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B-2\SdataEDU\Applic\PAI\EFFICIENCY\Substance\General analytical work\Literature Reviews\Rural education\Figures - Statlinks\"/>
    </mc:Choice>
  </mc:AlternateContent>
  <bookViews>
    <workbookView xWindow="285" yWindow="645" windowWidth="22695" windowHeight="8430"/>
  </bookViews>
  <sheets>
    <sheet name="TOC" sheetId="61" r:id="rId1"/>
    <sheet name="Figure 1" sheetId="40" r:id="rId2"/>
    <sheet name="Figure 2" sheetId="41" r:id="rId3"/>
    <sheet name="Figure 3" sheetId="42" r:id="rId4"/>
    <sheet name="Figure 4" sheetId="43" r:id="rId5"/>
    <sheet name="Figure 5" sheetId="44" r:id="rId6"/>
    <sheet name="Figure 6" sheetId="45" r:id="rId7"/>
    <sheet name="Figure 7" sheetId="46" r:id="rId8"/>
    <sheet name="Figure 8" sheetId="47" r:id="rId9"/>
    <sheet name="Figure 9" sheetId="48" r:id="rId10"/>
    <sheet name="Figure 10" sheetId="49" r:id="rId11"/>
    <sheet name="Figure 11" sheetId="50" r:id="rId12"/>
    <sheet name="Figure 12" sheetId="51" r:id="rId13"/>
    <sheet name="Figure 13" sheetId="52" r:id="rId14"/>
    <sheet name="Figure 14" sheetId="53" r:id="rId15"/>
    <sheet name="Figure 15" sheetId="54" r:id="rId16"/>
    <sheet name="Figure 16" sheetId="55" r:id="rId17"/>
    <sheet name="Figure 17" sheetId="56" r:id="rId18"/>
    <sheet name="Figure 18" sheetId="57" r:id="rId19"/>
    <sheet name="Figure 19" sheetId="58" r:id="rId20"/>
    <sheet name="Figure 20" sheetId="59" r:id="rId21"/>
    <sheet name="Figure 21" sheetId="60" r:id="rId22"/>
    <sheet name="Table A1" sheetId="62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" localSheetId="10">[1]EAT12_1!#REF!,[1]EAT12_1!#REF!,[1]EAT12_1!#REF!,[1]EAT12_1!#REF!,[1]EAT12_1!#REF!,[1]EAT12_1!#REF!,[1]EAT12_1!#REF!,[1]EAT12_1!#REF!,[1]EAT12_1!#REF!,[1]EAT12_1!#REF!</definedName>
    <definedName name="_" localSheetId="11">[1]EAT12_1!#REF!,[1]EAT12_1!#REF!,[1]EAT12_1!#REF!,[1]EAT12_1!#REF!,[1]EAT12_1!#REF!,[1]EAT12_1!#REF!,[1]EAT12_1!#REF!,[1]EAT12_1!#REF!,[1]EAT12_1!#REF!,[1]EAT12_1!#REF!</definedName>
    <definedName name="_" localSheetId="12">[1]EAT12_1!#REF!,[1]EAT12_1!#REF!,[1]EAT12_1!#REF!,[1]EAT12_1!#REF!,[1]EAT12_1!#REF!,[1]EAT12_1!#REF!,[1]EAT12_1!#REF!,[1]EAT12_1!#REF!,[1]EAT12_1!#REF!,[1]EAT12_1!#REF!</definedName>
    <definedName name="_" localSheetId="13">[1]EAT12_1!#REF!,[1]EAT12_1!#REF!,[1]EAT12_1!#REF!,[1]EAT12_1!#REF!,[1]EAT12_1!#REF!,[1]EAT12_1!#REF!,[1]EAT12_1!#REF!,[1]EAT12_1!#REF!,[1]EAT12_1!#REF!,[1]EAT12_1!#REF!</definedName>
    <definedName name="_" localSheetId="14">[1]EAT12_1!#REF!,[1]EAT12_1!#REF!,[1]EAT12_1!#REF!,[1]EAT12_1!#REF!,[1]EAT12_1!#REF!,[1]EAT12_1!#REF!,[1]EAT12_1!#REF!,[1]EAT12_1!#REF!,[1]EAT12_1!#REF!,[1]EAT12_1!#REF!</definedName>
    <definedName name="_" localSheetId="15">[1]EAT12_1!#REF!,[1]EAT12_1!#REF!,[1]EAT12_1!#REF!,[1]EAT12_1!#REF!,[1]EAT12_1!#REF!,[1]EAT12_1!#REF!,[1]EAT12_1!#REF!,[1]EAT12_1!#REF!,[1]EAT12_1!#REF!,[1]EAT12_1!#REF!</definedName>
    <definedName name="_" localSheetId="16">[1]EAT12_1!#REF!,[1]EAT12_1!#REF!,[1]EAT12_1!#REF!,[1]EAT12_1!#REF!,[1]EAT12_1!#REF!,[1]EAT12_1!#REF!,[1]EAT12_1!#REF!,[1]EAT12_1!#REF!,[1]EAT12_1!#REF!,[1]EAT12_1!#REF!</definedName>
    <definedName name="_" localSheetId="17">[1]EAT12_1!#REF!,[1]EAT12_1!#REF!,[1]EAT12_1!#REF!,[1]EAT12_1!#REF!,[1]EAT12_1!#REF!,[1]EAT12_1!#REF!,[1]EAT12_1!#REF!,[1]EAT12_1!#REF!,[1]EAT12_1!#REF!,[1]EAT12_1!#REF!</definedName>
    <definedName name="_" localSheetId="18">[1]EAT12_1!#REF!,[1]EAT12_1!#REF!,[1]EAT12_1!#REF!,[1]EAT12_1!#REF!,[1]EAT12_1!#REF!,[1]EAT12_1!#REF!,[1]EAT12_1!#REF!,[1]EAT12_1!#REF!,[1]EAT12_1!#REF!,[1]EAT12_1!#REF!</definedName>
    <definedName name="_" localSheetId="19">[1]EAT12_1!#REF!,[1]EAT12_1!#REF!,[1]EAT12_1!#REF!,[1]EAT12_1!#REF!,[1]EAT12_1!#REF!,[1]EAT12_1!#REF!,[1]EAT12_1!#REF!,[1]EAT12_1!#REF!,[1]EAT12_1!#REF!,[1]EAT12_1!#REF!</definedName>
    <definedName name="_" localSheetId="2">[1]EAT12_1!#REF!,[1]EAT12_1!#REF!,[1]EAT12_1!#REF!,[1]EAT12_1!#REF!,[1]EAT12_1!#REF!,[1]EAT12_1!#REF!,[1]EAT12_1!#REF!,[1]EAT12_1!#REF!,[1]EAT12_1!#REF!,[1]EAT12_1!#REF!</definedName>
    <definedName name="_" localSheetId="20">[1]EAT12_1!#REF!,[1]EAT12_1!#REF!,[1]EAT12_1!#REF!,[1]EAT12_1!#REF!,[1]EAT12_1!#REF!,[1]EAT12_1!#REF!,[1]EAT12_1!#REF!,[1]EAT12_1!#REF!,[1]EAT12_1!#REF!,[1]EAT12_1!#REF!</definedName>
    <definedName name="_" localSheetId="21">[1]EAT12_1!#REF!,[1]EAT12_1!#REF!,[1]EAT12_1!#REF!,[1]EAT12_1!#REF!,[1]EAT12_1!#REF!,[1]EAT12_1!#REF!,[1]EAT12_1!#REF!,[1]EAT12_1!#REF!,[1]EAT12_1!#REF!,[1]EAT12_1!#REF!</definedName>
    <definedName name="_" localSheetId="3">[1]EAT12_1!#REF!,[1]EAT12_1!#REF!,[1]EAT12_1!#REF!,[1]EAT12_1!#REF!,[1]EAT12_1!#REF!,[1]EAT12_1!#REF!,[1]EAT12_1!#REF!,[1]EAT12_1!#REF!,[1]EAT12_1!#REF!,[1]EAT12_1!#REF!</definedName>
    <definedName name="_" localSheetId="4">[1]EAT12_1!#REF!,[1]EAT12_1!#REF!,[1]EAT12_1!#REF!,[1]EAT12_1!#REF!,[1]EAT12_1!#REF!,[1]EAT12_1!#REF!,[1]EAT12_1!#REF!,[1]EAT12_1!#REF!,[1]EAT12_1!#REF!,[1]EAT12_1!#REF!</definedName>
    <definedName name="_" localSheetId="5">[1]EAT12_1!#REF!,[1]EAT12_1!#REF!,[1]EAT12_1!#REF!,[1]EAT12_1!#REF!,[1]EAT12_1!#REF!,[1]EAT12_1!#REF!,[1]EAT12_1!#REF!,[1]EAT12_1!#REF!,[1]EAT12_1!#REF!,[1]EAT12_1!#REF!</definedName>
    <definedName name="_" localSheetId="6">[1]EAT12_1!#REF!,[1]EAT12_1!#REF!,[1]EAT12_1!#REF!,[1]EAT12_1!#REF!,[1]EAT12_1!#REF!,[1]EAT12_1!#REF!,[1]EAT12_1!#REF!,[1]EAT12_1!#REF!,[1]EAT12_1!#REF!,[1]EAT12_1!#REF!</definedName>
    <definedName name="_" localSheetId="7">[1]EAT12_1!#REF!,[1]EAT12_1!#REF!,[1]EAT12_1!#REF!,[1]EAT12_1!#REF!,[1]EAT12_1!#REF!,[1]EAT12_1!#REF!,[1]EAT12_1!#REF!,[1]EAT12_1!#REF!,[1]EAT12_1!#REF!,[1]EAT12_1!#REF!</definedName>
    <definedName name="_" localSheetId="8">[1]EAT12_1!#REF!,[1]EAT12_1!#REF!,[1]EAT12_1!#REF!,[1]EAT12_1!#REF!,[1]EAT12_1!#REF!,[1]EAT12_1!#REF!,[1]EAT12_1!#REF!,[1]EAT12_1!#REF!,[1]EAT12_1!#REF!,[1]EAT12_1!#REF!</definedName>
    <definedName name="_" localSheetId="9">[1]EAT12_1!#REF!,[1]EAT12_1!#REF!,[1]EAT12_1!#REF!,[1]EAT12_1!#REF!,[1]EAT12_1!#REF!,[1]EAT12_1!#REF!,[1]EAT12_1!#REF!,[1]EAT12_1!#REF!,[1]EAT12_1!#REF!,[1]EAT12_1!#REF!</definedName>
    <definedName name="_" localSheetId="22">[1]EAT12_1!#REF!,[1]EAT12_1!#REF!,[1]EAT12_1!#REF!,[1]EAT12_1!#REF!,[1]EAT12_1!#REF!,[1]EAT12_1!#REF!,[1]EAT12_1!#REF!,[1]EAT12_1!#REF!,[1]EAT12_1!#REF!,[1]EAT12_1!#REF!</definedName>
    <definedName name="_">[1]EAT12_1!#REF!,[1]EAT12_1!#REF!,[1]EAT12_1!#REF!,[1]EAT12_1!#REF!,[1]EAT12_1!#REF!,[1]EAT12_1!#REF!,[1]EAT12_1!#REF!,[1]EAT12_1!#REF!,[1]EAT12_1!#REF!,[1]EAT12_1!#REF!</definedName>
    <definedName name="_______ISC3" localSheetId="12">[2]ISC01!$B:$B+[3]Q_ISC3!$1:$23</definedName>
    <definedName name="_______ISC3">[2]ISC01!$B$1:$B$65536+[3]Q_ISC3!$A$1:$IV$23</definedName>
    <definedName name="______ISC3" localSheetId="12">[2]ISC01!$B:$B+[3]Q_ISC3!$1:$23</definedName>
    <definedName name="______ISC3">[2]ISC01!$B$1:$B$65536+[3]Q_ISC3!$A$1:$IV$23</definedName>
    <definedName name="_____ISC3" localSheetId="12">[2]ISC01!$B:$B+[3]Q_ISC3!$1:$23</definedName>
    <definedName name="_____ISC3">[2]ISC01!$B$1:$B$65536+[3]Q_ISC3!$A$1:$IV$23</definedName>
    <definedName name="____ISC3" localSheetId="12">[2]ISC01!$B:$B+[3]Q_ISC3!$1:$23</definedName>
    <definedName name="____ISC3">[2]ISC01!$B$1:$B$65536+[3]Q_ISC3!$A$1:$IV$23</definedName>
    <definedName name="___ISC3" localSheetId="12">[2]ISC01!$B:$B+[3]Q_ISC3!$1:$23</definedName>
    <definedName name="___ISC3">[2]ISC01!$B$1:$B$65536+[3]Q_ISC3!$A$1:$IV$23</definedName>
    <definedName name="__123Graph_ABERLGRAP" localSheetId="10" hidden="1">'[4]Time series'!#REF!</definedName>
    <definedName name="__123Graph_ABERLGRAP" localSheetId="12" hidden="1">'[4]Time series'!#REF!</definedName>
    <definedName name="__123Graph_ABERLGRAP" localSheetId="14" hidden="1">'[4]Time series'!#REF!</definedName>
    <definedName name="__123Graph_ABERLGRAP" localSheetId="16" hidden="1">'[4]Time series'!#REF!</definedName>
    <definedName name="__123Graph_ABERLGRAP" localSheetId="2" hidden="1">'[4]Time series'!#REF!</definedName>
    <definedName name="__123Graph_ABERLGRAP" localSheetId="9" hidden="1">'[4]Time series'!#REF!</definedName>
    <definedName name="__123Graph_ABERLGRAP" localSheetId="22" hidden="1">'[4]Time series'!#REF!</definedName>
    <definedName name="__123Graph_ABERLGRAP" hidden="1">'[4]Time series'!#REF!</definedName>
    <definedName name="__123Graph_ACATCH1" localSheetId="10" hidden="1">'[4]Time series'!#REF!</definedName>
    <definedName name="__123Graph_ACATCH1" localSheetId="12" hidden="1">'[4]Time series'!#REF!</definedName>
    <definedName name="__123Graph_ACATCH1" localSheetId="14" hidden="1">'[4]Time series'!#REF!</definedName>
    <definedName name="__123Graph_ACATCH1" localSheetId="16" hidden="1">'[4]Time series'!#REF!</definedName>
    <definedName name="__123Graph_ACATCH1" localSheetId="2" hidden="1">'[4]Time series'!#REF!</definedName>
    <definedName name="__123Graph_ACATCH1" localSheetId="9" hidden="1">'[4]Time series'!#REF!</definedName>
    <definedName name="__123Graph_ACATCH1" localSheetId="22" hidden="1">'[4]Time series'!#REF!</definedName>
    <definedName name="__123Graph_ACATCH1" hidden="1">'[4]Time series'!#REF!</definedName>
    <definedName name="__123Graph_ACONVERG1" localSheetId="10" hidden="1">'[4]Time series'!#REF!</definedName>
    <definedName name="__123Graph_ACONVERG1" localSheetId="12" hidden="1">'[4]Time series'!#REF!</definedName>
    <definedName name="__123Graph_ACONVERG1" localSheetId="14" hidden="1">'[4]Time series'!#REF!</definedName>
    <definedName name="__123Graph_ACONVERG1" localSheetId="16" hidden="1">'[4]Time series'!#REF!</definedName>
    <definedName name="__123Graph_ACONVERG1" localSheetId="2" hidden="1">'[4]Time series'!#REF!</definedName>
    <definedName name="__123Graph_ACONVERG1" localSheetId="9" hidden="1">'[4]Time series'!#REF!</definedName>
    <definedName name="__123Graph_ACONVERG1" localSheetId="22" hidden="1">'[4]Time series'!#REF!</definedName>
    <definedName name="__123Graph_ACONVERG1" hidden="1">'[4]Time series'!#REF!</definedName>
    <definedName name="__123Graph_AGRAPH2" localSheetId="10" hidden="1">'[4]Time series'!#REF!</definedName>
    <definedName name="__123Graph_AGRAPH2" localSheetId="12" hidden="1">'[4]Time series'!#REF!</definedName>
    <definedName name="__123Graph_AGRAPH2" localSheetId="14" hidden="1">'[4]Time series'!#REF!</definedName>
    <definedName name="__123Graph_AGRAPH2" localSheetId="16" hidden="1">'[4]Time series'!#REF!</definedName>
    <definedName name="__123Graph_AGRAPH2" localSheetId="2" hidden="1">'[4]Time series'!#REF!</definedName>
    <definedName name="__123Graph_AGRAPH2" localSheetId="9" hidden="1">'[4]Time series'!#REF!</definedName>
    <definedName name="__123Graph_AGRAPH2" localSheetId="22" hidden="1">'[4]Time series'!#REF!</definedName>
    <definedName name="__123Graph_AGRAPH2" hidden="1">'[4]Time series'!#REF!</definedName>
    <definedName name="__123Graph_AGRAPH41" localSheetId="10" hidden="1">'[4]Time series'!#REF!</definedName>
    <definedName name="__123Graph_AGRAPH41" localSheetId="12" hidden="1">'[4]Time series'!#REF!</definedName>
    <definedName name="__123Graph_AGRAPH41" localSheetId="14" hidden="1">'[4]Time series'!#REF!</definedName>
    <definedName name="__123Graph_AGRAPH41" localSheetId="16" hidden="1">'[4]Time series'!#REF!</definedName>
    <definedName name="__123Graph_AGRAPH41" localSheetId="2" hidden="1">'[4]Time series'!#REF!</definedName>
    <definedName name="__123Graph_AGRAPH41" localSheetId="9" hidden="1">'[4]Time series'!#REF!</definedName>
    <definedName name="__123Graph_AGRAPH41" localSheetId="22" hidden="1">'[4]Time series'!#REF!</definedName>
    <definedName name="__123Graph_AGRAPH41" hidden="1">'[4]Time series'!#REF!</definedName>
    <definedName name="__123Graph_AGRAPH42" localSheetId="10" hidden="1">'[4]Time series'!#REF!</definedName>
    <definedName name="__123Graph_AGRAPH42" localSheetId="12" hidden="1">'[4]Time series'!#REF!</definedName>
    <definedName name="__123Graph_AGRAPH42" localSheetId="14" hidden="1">'[4]Time series'!#REF!</definedName>
    <definedName name="__123Graph_AGRAPH42" localSheetId="16" hidden="1">'[4]Time series'!#REF!</definedName>
    <definedName name="__123Graph_AGRAPH42" localSheetId="2" hidden="1">'[4]Time series'!#REF!</definedName>
    <definedName name="__123Graph_AGRAPH42" localSheetId="9" hidden="1">'[4]Time series'!#REF!</definedName>
    <definedName name="__123Graph_AGRAPH42" hidden="1">'[4]Time series'!#REF!</definedName>
    <definedName name="__123Graph_AGRAPH44" localSheetId="10" hidden="1">'[4]Time series'!#REF!</definedName>
    <definedName name="__123Graph_AGRAPH44" localSheetId="12" hidden="1">'[4]Time series'!#REF!</definedName>
    <definedName name="__123Graph_AGRAPH44" localSheetId="14" hidden="1">'[4]Time series'!#REF!</definedName>
    <definedName name="__123Graph_AGRAPH44" localSheetId="16" hidden="1">'[4]Time series'!#REF!</definedName>
    <definedName name="__123Graph_AGRAPH44" localSheetId="2" hidden="1">'[4]Time series'!#REF!</definedName>
    <definedName name="__123Graph_AGRAPH44" localSheetId="9" hidden="1">'[4]Time series'!#REF!</definedName>
    <definedName name="__123Graph_AGRAPH44" hidden="1">'[4]Time series'!#REF!</definedName>
    <definedName name="__123Graph_APERIB" localSheetId="10" hidden="1">'[4]Time series'!#REF!</definedName>
    <definedName name="__123Graph_APERIB" localSheetId="12" hidden="1">'[4]Time series'!#REF!</definedName>
    <definedName name="__123Graph_APERIB" localSheetId="14" hidden="1">'[4]Time series'!#REF!</definedName>
    <definedName name="__123Graph_APERIB" localSheetId="16" hidden="1">'[4]Time series'!#REF!</definedName>
    <definedName name="__123Graph_APERIB" localSheetId="2" hidden="1">'[4]Time series'!#REF!</definedName>
    <definedName name="__123Graph_APERIB" localSheetId="9" hidden="1">'[4]Time series'!#REF!</definedName>
    <definedName name="__123Graph_APERIB" hidden="1">'[4]Time series'!#REF!</definedName>
    <definedName name="__123Graph_APRODABSC" localSheetId="10" hidden="1">'[4]Time series'!#REF!</definedName>
    <definedName name="__123Graph_APRODABSC" localSheetId="12" hidden="1">'[4]Time series'!#REF!</definedName>
    <definedName name="__123Graph_APRODABSC" localSheetId="14" hidden="1">'[4]Time series'!#REF!</definedName>
    <definedName name="__123Graph_APRODABSC" localSheetId="16" hidden="1">'[4]Time series'!#REF!</definedName>
    <definedName name="__123Graph_APRODABSC" localSheetId="2" hidden="1">'[4]Time series'!#REF!</definedName>
    <definedName name="__123Graph_APRODABSC" localSheetId="9" hidden="1">'[4]Time series'!#REF!</definedName>
    <definedName name="__123Graph_APRODABSC" hidden="1">'[4]Time series'!#REF!</definedName>
    <definedName name="__123Graph_APRODABSD" localSheetId="10" hidden="1">'[4]Time series'!#REF!</definedName>
    <definedName name="__123Graph_APRODABSD" localSheetId="12" hidden="1">'[4]Time series'!#REF!</definedName>
    <definedName name="__123Graph_APRODABSD" localSheetId="14" hidden="1">'[4]Time series'!#REF!</definedName>
    <definedName name="__123Graph_APRODABSD" localSheetId="16" hidden="1">'[4]Time series'!#REF!</definedName>
    <definedName name="__123Graph_APRODABSD" localSheetId="2" hidden="1">'[4]Time series'!#REF!</definedName>
    <definedName name="__123Graph_APRODABSD" localSheetId="9" hidden="1">'[4]Time series'!#REF!</definedName>
    <definedName name="__123Graph_APRODABSD" hidden="1">'[4]Time series'!#REF!</definedName>
    <definedName name="__123Graph_APRODTRE2" localSheetId="10" hidden="1">'[4]Time series'!#REF!</definedName>
    <definedName name="__123Graph_APRODTRE2" localSheetId="12" hidden="1">'[4]Time series'!#REF!</definedName>
    <definedName name="__123Graph_APRODTRE2" localSheetId="14" hidden="1">'[4]Time series'!#REF!</definedName>
    <definedName name="__123Graph_APRODTRE2" localSheetId="16" hidden="1">'[4]Time series'!#REF!</definedName>
    <definedName name="__123Graph_APRODTRE2" localSheetId="2" hidden="1">'[4]Time series'!#REF!</definedName>
    <definedName name="__123Graph_APRODTRE2" localSheetId="9" hidden="1">'[4]Time series'!#REF!</definedName>
    <definedName name="__123Graph_APRODTRE2" hidden="1">'[4]Time series'!#REF!</definedName>
    <definedName name="__123Graph_APRODTRE3" localSheetId="10" hidden="1">'[4]Time series'!#REF!</definedName>
    <definedName name="__123Graph_APRODTRE3" localSheetId="12" hidden="1">'[4]Time series'!#REF!</definedName>
    <definedName name="__123Graph_APRODTRE3" localSheetId="14" hidden="1">'[4]Time series'!#REF!</definedName>
    <definedName name="__123Graph_APRODTRE3" localSheetId="16" hidden="1">'[4]Time series'!#REF!</definedName>
    <definedName name="__123Graph_APRODTRE3" localSheetId="2" hidden="1">'[4]Time series'!#REF!</definedName>
    <definedName name="__123Graph_APRODTRE3" localSheetId="9" hidden="1">'[4]Time series'!#REF!</definedName>
    <definedName name="__123Graph_APRODTRE3" hidden="1">'[4]Time series'!#REF!</definedName>
    <definedName name="__123Graph_APRODTRE4" localSheetId="10" hidden="1">'[4]Time series'!#REF!</definedName>
    <definedName name="__123Graph_APRODTRE4" localSheetId="12" hidden="1">'[4]Time series'!#REF!</definedName>
    <definedName name="__123Graph_APRODTRE4" localSheetId="14" hidden="1">'[4]Time series'!#REF!</definedName>
    <definedName name="__123Graph_APRODTRE4" localSheetId="16" hidden="1">'[4]Time series'!#REF!</definedName>
    <definedName name="__123Graph_APRODTRE4" localSheetId="2" hidden="1">'[4]Time series'!#REF!</definedName>
    <definedName name="__123Graph_APRODTRE4" localSheetId="9" hidden="1">'[4]Time series'!#REF!</definedName>
    <definedName name="__123Graph_APRODTRE4" hidden="1">'[4]Time series'!#REF!</definedName>
    <definedName name="__123Graph_APRODTREND" localSheetId="10" hidden="1">'[4]Time series'!#REF!</definedName>
    <definedName name="__123Graph_APRODTREND" localSheetId="12" hidden="1">'[4]Time series'!#REF!</definedName>
    <definedName name="__123Graph_APRODTREND" localSheetId="14" hidden="1">'[4]Time series'!#REF!</definedName>
    <definedName name="__123Graph_APRODTREND" localSheetId="16" hidden="1">'[4]Time series'!#REF!</definedName>
    <definedName name="__123Graph_APRODTREND" localSheetId="2" hidden="1">'[4]Time series'!#REF!</definedName>
    <definedName name="__123Graph_APRODTREND" localSheetId="9" hidden="1">'[4]Time series'!#REF!</definedName>
    <definedName name="__123Graph_APRODTREND" hidden="1">'[4]Time series'!#REF!</definedName>
    <definedName name="__123Graph_AUTRECHT" localSheetId="10" hidden="1">'[4]Time series'!#REF!</definedName>
    <definedName name="__123Graph_AUTRECHT" localSheetId="12" hidden="1">'[4]Time series'!#REF!</definedName>
    <definedName name="__123Graph_AUTRECHT" localSheetId="14" hidden="1">'[4]Time series'!#REF!</definedName>
    <definedName name="__123Graph_AUTRECHT" localSheetId="16" hidden="1">'[4]Time series'!#REF!</definedName>
    <definedName name="__123Graph_AUTRECHT" localSheetId="2" hidden="1">'[4]Time series'!#REF!</definedName>
    <definedName name="__123Graph_AUTRECHT" localSheetId="9" hidden="1">'[4]Time series'!#REF!</definedName>
    <definedName name="__123Graph_AUTRECHT" hidden="1">'[4]Time series'!#REF!</definedName>
    <definedName name="__123Graph_BBERLGRAP" localSheetId="10" hidden="1">'[4]Time series'!#REF!</definedName>
    <definedName name="__123Graph_BBERLGRAP" localSheetId="12" hidden="1">'[4]Time series'!#REF!</definedName>
    <definedName name="__123Graph_BBERLGRAP" localSheetId="14" hidden="1">'[4]Time series'!#REF!</definedName>
    <definedName name="__123Graph_BBERLGRAP" localSheetId="16" hidden="1">'[4]Time series'!#REF!</definedName>
    <definedName name="__123Graph_BBERLGRAP" localSheetId="2" hidden="1">'[4]Time series'!#REF!</definedName>
    <definedName name="__123Graph_BBERLGRAP" localSheetId="9" hidden="1">'[4]Time series'!#REF!</definedName>
    <definedName name="__123Graph_BBERLGRAP" hidden="1">'[4]Time series'!#REF!</definedName>
    <definedName name="__123Graph_BCATCH1" localSheetId="10" hidden="1">'[4]Time series'!#REF!</definedName>
    <definedName name="__123Graph_BCATCH1" localSheetId="12" hidden="1">'[4]Time series'!#REF!</definedName>
    <definedName name="__123Graph_BCATCH1" localSheetId="14" hidden="1">'[4]Time series'!#REF!</definedName>
    <definedName name="__123Graph_BCATCH1" localSheetId="16" hidden="1">'[4]Time series'!#REF!</definedName>
    <definedName name="__123Graph_BCATCH1" localSheetId="2" hidden="1">'[4]Time series'!#REF!</definedName>
    <definedName name="__123Graph_BCATCH1" localSheetId="9" hidden="1">'[4]Time series'!#REF!</definedName>
    <definedName name="__123Graph_BCATCH1" hidden="1">'[4]Time series'!#REF!</definedName>
    <definedName name="__123Graph_BCONVERG1" localSheetId="10" hidden="1">'[4]Time series'!#REF!</definedName>
    <definedName name="__123Graph_BCONVERG1" localSheetId="12" hidden="1">'[4]Time series'!#REF!</definedName>
    <definedName name="__123Graph_BCONVERG1" localSheetId="14" hidden="1">'[4]Time series'!#REF!</definedName>
    <definedName name="__123Graph_BCONVERG1" localSheetId="16" hidden="1">'[4]Time series'!#REF!</definedName>
    <definedName name="__123Graph_BCONVERG1" localSheetId="2" hidden="1">'[4]Time series'!#REF!</definedName>
    <definedName name="__123Graph_BCONVERG1" localSheetId="9" hidden="1">'[4]Time series'!#REF!</definedName>
    <definedName name="__123Graph_BCONVERG1" hidden="1">'[4]Time series'!#REF!</definedName>
    <definedName name="__123Graph_BGRAPH2" localSheetId="10" hidden="1">'[4]Time series'!#REF!</definedName>
    <definedName name="__123Graph_BGRAPH2" localSheetId="12" hidden="1">'[4]Time series'!#REF!</definedName>
    <definedName name="__123Graph_BGRAPH2" localSheetId="14" hidden="1">'[4]Time series'!#REF!</definedName>
    <definedName name="__123Graph_BGRAPH2" localSheetId="16" hidden="1">'[4]Time series'!#REF!</definedName>
    <definedName name="__123Graph_BGRAPH2" localSheetId="2" hidden="1">'[4]Time series'!#REF!</definedName>
    <definedName name="__123Graph_BGRAPH2" localSheetId="9" hidden="1">'[4]Time series'!#REF!</definedName>
    <definedName name="__123Graph_BGRAPH2" hidden="1">'[4]Time series'!#REF!</definedName>
    <definedName name="__123Graph_BGRAPH41" localSheetId="10" hidden="1">'[4]Time series'!#REF!</definedName>
    <definedName name="__123Graph_BGRAPH41" localSheetId="12" hidden="1">'[4]Time series'!#REF!</definedName>
    <definedName name="__123Graph_BGRAPH41" localSheetId="14" hidden="1">'[4]Time series'!#REF!</definedName>
    <definedName name="__123Graph_BGRAPH41" localSheetId="16" hidden="1">'[4]Time series'!#REF!</definedName>
    <definedName name="__123Graph_BGRAPH41" localSheetId="2" hidden="1">'[4]Time series'!#REF!</definedName>
    <definedName name="__123Graph_BGRAPH41" localSheetId="9" hidden="1">'[4]Time series'!#REF!</definedName>
    <definedName name="__123Graph_BGRAPH41" hidden="1">'[4]Time series'!#REF!</definedName>
    <definedName name="__123Graph_BPERIB" localSheetId="10" hidden="1">'[4]Time series'!#REF!</definedName>
    <definedName name="__123Graph_BPERIB" localSheetId="12" hidden="1">'[4]Time series'!#REF!</definedName>
    <definedName name="__123Graph_BPERIB" localSheetId="14" hidden="1">'[4]Time series'!#REF!</definedName>
    <definedName name="__123Graph_BPERIB" localSheetId="16" hidden="1">'[4]Time series'!#REF!</definedName>
    <definedName name="__123Graph_BPERIB" localSheetId="2" hidden="1">'[4]Time series'!#REF!</definedName>
    <definedName name="__123Graph_BPERIB" localSheetId="9" hidden="1">'[4]Time series'!#REF!</definedName>
    <definedName name="__123Graph_BPERIB" hidden="1">'[4]Time series'!#REF!</definedName>
    <definedName name="__123Graph_BPRODABSC" localSheetId="10" hidden="1">'[4]Time series'!#REF!</definedName>
    <definedName name="__123Graph_BPRODABSC" localSheetId="12" hidden="1">'[4]Time series'!#REF!</definedName>
    <definedName name="__123Graph_BPRODABSC" localSheetId="14" hidden="1">'[4]Time series'!#REF!</definedName>
    <definedName name="__123Graph_BPRODABSC" localSheetId="16" hidden="1">'[4]Time series'!#REF!</definedName>
    <definedName name="__123Graph_BPRODABSC" localSheetId="2" hidden="1">'[4]Time series'!#REF!</definedName>
    <definedName name="__123Graph_BPRODABSC" localSheetId="9" hidden="1">'[4]Time series'!#REF!</definedName>
    <definedName name="__123Graph_BPRODABSC" hidden="1">'[4]Time series'!#REF!</definedName>
    <definedName name="__123Graph_BPRODABSD" localSheetId="10" hidden="1">'[4]Time series'!#REF!</definedName>
    <definedName name="__123Graph_BPRODABSD" localSheetId="12" hidden="1">'[4]Time series'!#REF!</definedName>
    <definedName name="__123Graph_BPRODABSD" localSheetId="14" hidden="1">'[4]Time series'!#REF!</definedName>
    <definedName name="__123Graph_BPRODABSD" localSheetId="16" hidden="1">'[4]Time series'!#REF!</definedName>
    <definedName name="__123Graph_BPRODABSD" localSheetId="2" hidden="1">'[4]Time series'!#REF!</definedName>
    <definedName name="__123Graph_BPRODABSD" localSheetId="9" hidden="1">'[4]Time series'!#REF!</definedName>
    <definedName name="__123Graph_BPRODABSD" hidden="1">'[4]Time series'!#REF!</definedName>
    <definedName name="__123Graph_CBERLGRAP" localSheetId="10" hidden="1">'[4]Time series'!#REF!</definedName>
    <definedName name="__123Graph_CBERLGRAP" localSheetId="12" hidden="1">'[4]Time series'!#REF!</definedName>
    <definedName name="__123Graph_CBERLGRAP" localSheetId="14" hidden="1">'[4]Time series'!#REF!</definedName>
    <definedName name="__123Graph_CBERLGRAP" localSheetId="16" hidden="1">'[4]Time series'!#REF!</definedName>
    <definedName name="__123Graph_CBERLGRAP" localSheetId="2" hidden="1">'[4]Time series'!#REF!</definedName>
    <definedName name="__123Graph_CBERLGRAP" localSheetId="9" hidden="1">'[4]Time series'!#REF!</definedName>
    <definedName name="__123Graph_CBERLGRAP" hidden="1">'[4]Time series'!#REF!</definedName>
    <definedName name="__123Graph_CCATCH1" localSheetId="10" hidden="1">'[4]Time series'!#REF!</definedName>
    <definedName name="__123Graph_CCATCH1" localSheetId="12" hidden="1">'[4]Time series'!#REF!</definedName>
    <definedName name="__123Graph_CCATCH1" localSheetId="14" hidden="1">'[4]Time series'!#REF!</definedName>
    <definedName name="__123Graph_CCATCH1" localSheetId="16" hidden="1">'[4]Time series'!#REF!</definedName>
    <definedName name="__123Graph_CCATCH1" localSheetId="2" hidden="1">'[4]Time series'!#REF!</definedName>
    <definedName name="__123Graph_CCATCH1" localSheetId="9" hidden="1">'[4]Time series'!#REF!</definedName>
    <definedName name="__123Graph_CCATCH1" hidden="1">'[4]Time series'!#REF!</definedName>
    <definedName name="__123Graph_CGRAPH41" localSheetId="10" hidden="1">'[4]Time series'!#REF!</definedName>
    <definedName name="__123Graph_CGRAPH41" localSheetId="12" hidden="1">'[4]Time series'!#REF!</definedName>
    <definedName name="__123Graph_CGRAPH41" localSheetId="14" hidden="1">'[4]Time series'!#REF!</definedName>
    <definedName name="__123Graph_CGRAPH41" localSheetId="16" hidden="1">'[4]Time series'!#REF!</definedName>
    <definedName name="__123Graph_CGRAPH41" localSheetId="2" hidden="1">'[4]Time series'!#REF!</definedName>
    <definedName name="__123Graph_CGRAPH41" localSheetId="9" hidden="1">'[4]Time series'!#REF!</definedName>
    <definedName name="__123Graph_CGRAPH41" hidden="1">'[4]Time series'!#REF!</definedName>
    <definedName name="__123Graph_CGRAPH44" localSheetId="10" hidden="1">'[4]Time series'!#REF!</definedName>
    <definedName name="__123Graph_CGRAPH44" localSheetId="12" hidden="1">'[4]Time series'!#REF!</definedName>
    <definedName name="__123Graph_CGRAPH44" localSheetId="14" hidden="1">'[4]Time series'!#REF!</definedName>
    <definedName name="__123Graph_CGRAPH44" localSheetId="16" hidden="1">'[4]Time series'!#REF!</definedName>
    <definedName name="__123Graph_CGRAPH44" localSheetId="2" hidden="1">'[4]Time series'!#REF!</definedName>
    <definedName name="__123Graph_CGRAPH44" localSheetId="9" hidden="1">'[4]Time series'!#REF!</definedName>
    <definedName name="__123Graph_CGRAPH44" hidden="1">'[4]Time series'!#REF!</definedName>
    <definedName name="__123Graph_CPERIA" localSheetId="10" hidden="1">'[4]Time series'!#REF!</definedName>
    <definedName name="__123Graph_CPERIA" localSheetId="12" hidden="1">'[4]Time series'!#REF!</definedName>
    <definedName name="__123Graph_CPERIA" localSheetId="14" hidden="1">'[4]Time series'!#REF!</definedName>
    <definedName name="__123Graph_CPERIA" localSheetId="16" hidden="1">'[4]Time series'!#REF!</definedName>
    <definedName name="__123Graph_CPERIA" localSheetId="2" hidden="1">'[4]Time series'!#REF!</definedName>
    <definedName name="__123Graph_CPERIA" localSheetId="9" hidden="1">'[4]Time series'!#REF!</definedName>
    <definedName name="__123Graph_CPERIA" hidden="1">'[4]Time series'!#REF!</definedName>
    <definedName name="__123Graph_CPERIB" localSheetId="10" hidden="1">'[4]Time series'!#REF!</definedName>
    <definedName name="__123Graph_CPERIB" localSheetId="12" hidden="1">'[4]Time series'!#REF!</definedName>
    <definedName name="__123Graph_CPERIB" localSheetId="14" hidden="1">'[4]Time series'!#REF!</definedName>
    <definedName name="__123Graph_CPERIB" localSheetId="16" hidden="1">'[4]Time series'!#REF!</definedName>
    <definedName name="__123Graph_CPERIB" localSheetId="2" hidden="1">'[4]Time series'!#REF!</definedName>
    <definedName name="__123Graph_CPERIB" localSheetId="9" hidden="1">'[4]Time series'!#REF!</definedName>
    <definedName name="__123Graph_CPERIB" hidden="1">'[4]Time series'!#REF!</definedName>
    <definedName name="__123Graph_CPRODABSC" localSheetId="10" hidden="1">'[4]Time series'!#REF!</definedName>
    <definedName name="__123Graph_CPRODABSC" localSheetId="12" hidden="1">'[4]Time series'!#REF!</definedName>
    <definedName name="__123Graph_CPRODABSC" localSheetId="14" hidden="1">'[4]Time series'!#REF!</definedName>
    <definedName name="__123Graph_CPRODABSC" localSheetId="16" hidden="1">'[4]Time series'!#REF!</definedName>
    <definedName name="__123Graph_CPRODABSC" localSheetId="2" hidden="1">'[4]Time series'!#REF!</definedName>
    <definedName name="__123Graph_CPRODABSC" localSheetId="9" hidden="1">'[4]Time series'!#REF!</definedName>
    <definedName name="__123Graph_CPRODABSC" hidden="1">'[4]Time series'!#REF!</definedName>
    <definedName name="__123Graph_CPRODTRE2" localSheetId="10" hidden="1">'[4]Time series'!#REF!</definedName>
    <definedName name="__123Graph_CPRODTRE2" localSheetId="12" hidden="1">'[4]Time series'!#REF!</definedName>
    <definedName name="__123Graph_CPRODTRE2" localSheetId="14" hidden="1">'[4]Time series'!#REF!</definedName>
    <definedName name="__123Graph_CPRODTRE2" localSheetId="16" hidden="1">'[4]Time series'!#REF!</definedName>
    <definedName name="__123Graph_CPRODTRE2" localSheetId="2" hidden="1">'[4]Time series'!#REF!</definedName>
    <definedName name="__123Graph_CPRODTRE2" localSheetId="9" hidden="1">'[4]Time series'!#REF!</definedName>
    <definedName name="__123Graph_CPRODTRE2" hidden="1">'[4]Time series'!#REF!</definedName>
    <definedName name="__123Graph_CPRODTREND" localSheetId="10" hidden="1">'[4]Time series'!#REF!</definedName>
    <definedName name="__123Graph_CPRODTREND" localSheetId="12" hidden="1">'[4]Time series'!#REF!</definedName>
    <definedName name="__123Graph_CPRODTREND" localSheetId="14" hidden="1">'[4]Time series'!#REF!</definedName>
    <definedName name="__123Graph_CPRODTREND" localSheetId="16" hidden="1">'[4]Time series'!#REF!</definedName>
    <definedName name="__123Graph_CPRODTREND" localSheetId="2" hidden="1">'[4]Time series'!#REF!</definedName>
    <definedName name="__123Graph_CPRODTREND" localSheetId="9" hidden="1">'[4]Time series'!#REF!</definedName>
    <definedName name="__123Graph_CPRODTREND" hidden="1">'[4]Time series'!#REF!</definedName>
    <definedName name="__123Graph_CUTRECHT" localSheetId="10" hidden="1">'[4]Time series'!#REF!</definedName>
    <definedName name="__123Graph_CUTRECHT" localSheetId="12" hidden="1">'[4]Time series'!#REF!</definedName>
    <definedName name="__123Graph_CUTRECHT" localSheetId="14" hidden="1">'[4]Time series'!#REF!</definedName>
    <definedName name="__123Graph_CUTRECHT" localSheetId="16" hidden="1">'[4]Time series'!#REF!</definedName>
    <definedName name="__123Graph_CUTRECHT" localSheetId="2" hidden="1">'[4]Time series'!#REF!</definedName>
    <definedName name="__123Graph_CUTRECHT" localSheetId="9" hidden="1">'[4]Time series'!#REF!</definedName>
    <definedName name="__123Graph_CUTRECHT" hidden="1">'[4]Time series'!#REF!</definedName>
    <definedName name="__123Graph_DBERLGRAP" localSheetId="10" hidden="1">'[4]Time series'!#REF!</definedName>
    <definedName name="__123Graph_DBERLGRAP" localSheetId="12" hidden="1">'[4]Time series'!#REF!</definedName>
    <definedName name="__123Graph_DBERLGRAP" localSheetId="14" hidden="1">'[4]Time series'!#REF!</definedName>
    <definedName name="__123Graph_DBERLGRAP" localSheetId="16" hidden="1">'[4]Time series'!#REF!</definedName>
    <definedName name="__123Graph_DBERLGRAP" localSheetId="2" hidden="1">'[4]Time series'!#REF!</definedName>
    <definedName name="__123Graph_DBERLGRAP" localSheetId="9" hidden="1">'[4]Time series'!#REF!</definedName>
    <definedName name="__123Graph_DBERLGRAP" hidden="1">'[4]Time series'!#REF!</definedName>
    <definedName name="__123Graph_DCATCH1" localSheetId="10" hidden="1">'[4]Time series'!#REF!</definedName>
    <definedName name="__123Graph_DCATCH1" localSheetId="12" hidden="1">'[4]Time series'!#REF!</definedName>
    <definedName name="__123Graph_DCATCH1" localSheetId="14" hidden="1">'[4]Time series'!#REF!</definedName>
    <definedName name="__123Graph_DCATCH1" localSheetId="16" hidden="1">'[4]Time series'!#REF!</definedName>
    <definedName name="__123Graph_DCATCH1" localSheetId="2" hidden="1">'[4]Time series'!#REF!</definedName>
    <definedName name="__123Graph_DCATCH1" localSheetId="9" hidden="1">'[4]Time series'!#REF!</definedName>
    <definedName name="__123Graph_DCATCH1" hidden="1">'[4]Time series'!#REF!</definedName>
    <definedName name="__123Graph_DCONVERG1" localSheetId="10" hidden="1">'[4]Time series'!#REF!</definedName>
    <definedName name="__123Graph_DCONVERG1" localSheetId="12" hidden="1">'[4]Time series'!#REF!</definedName>
    <definedName name="__123Graph_DCONVERG1" localSheetId="14" hidden="1">'[4]Time series'!#REF!</definedName>
    <definedName name="__123Graph_DCONVERG1" localSheetId="16" hidden="1">'[4]Time series'!#REF!</definedName>
    <definedName name="__123Graph_DCONVERG1" localSheetId="2" hidden="1">'[4]Time series'!#REF!</definedName>
    <definedName name="__123Graph_DCONVERG1" localSheetId="9" hidden="1">'[4]Time series'!#REF!</definedName>
    <definedName name="__123Graph_DCONVERG1" hidden="1">'[4]Time series'!#REF!</definedName>
    <definedName name="__123Graph_DGRAPH41" localSheetId="10" hidden="1">'[4]Time series'!#REF!</definedName>
    <definedName name="__123Graph_DGRAPH41" localSheetId="12" hidden="1">'[4]Time series'!#REF!</definedName>
    <definedName name="__123Graph_DGRAPH41" localSheetId="14" hidden="1">'[4]Time series'!#REF!</definedName>
    <definedName name="__123Graph_DGRAPH41" localSheetId="16" hidden="1">'[4]Time series'!#REF!</definedName>
    <definedName name="__123Graph_DGRAPH41" localSheetId="2" hidden="1">'[4]Time series'!#REF!</definedName>
    <definedName name="__123Graph_DGRAPH41" localSheetId="9" hidden="1">'[4]Time series'!#REF!</definedName>
    <definedName name="__123Graph_DGRAPH41" hidden="1">'[4]Time series'!#REF!</definedName>
    <definedName name="__123Graph_DPERIA" localSheetId="10" hidden="1">'[4]Time series'!#REF!</definedName>
    <definedName name="__123Graph_DPERIA" localSheetId="12" hidden="1">'[4]Time series'!#REF!</definedName>
    <definedName name="__123Graph_DPERIA" localSheetId="14" hidden="1">'[4]Time series'!#REF!</definedName>
    <definedName name="__123Graph_DPERIA" localSheetId="16" hidden="1">'[4]Time series'!#REF!</definedName>
    <definedName name="__123Graph_DPERIA" localSheetId="2" hidden="1">'[4]Time series'!#REF!</definedName>
    <definedName name="__123Graph_DPERIA" localSheetId="9" hidden="1">'[4]Time series'!#REF!</definedName>
    <definedName name="__123Graph_DPERIA" hidden="1">'[4]Time series'!#REF!</definedName>
    <definedName name="__123Graph_DPERIB" localSheetId="10" hidden="1">'[4]Time series'!#REF!</definedName>
    <definedName name="__123Graph_DPERIB" localSheetId="12" hidden="1">'[4]Time series'!#REF!</definedName>
    <definedName name="__123Graph_DPERIB" localSheetId="14" hidden="1">'[4]Time series'!#REF!</definedName>
    <definedName name="__123Graph_DPERIB" localSheetId="16" hidden="1">'[4]Time series'!#REF!</definedName>
    <definedName name="__123Graph_DPERIB" localSheetId="2" hidden="1">'[4]Time series'!#REF!</definedName>
    <definedName name="__123Graph_DPERIB" localSheetId="9" hidden="1">'[4]Time series'!#REF!</definedName>
    <definedName name="__123Graph_DPERIB" hidden="1">'[4]Time series'!#REF!</definedName>
    <definedName name="__123Graph_DPRODABSC" localSheetId="10" hidden="1">'[4]Time series'!#REF!</definedName>
    <definedName name="__123Graph_DPRODABSC" localSheetId="12" hidden="1">'[4]Time series'!#REF!</definedName>
    <definedName name="__123Graph_DPRODABSC" localSheetId="14" hidden="1">'[4]Time series'!#REF!</definedName>
    <definedName name="__123Graph_DPRODABSC" localSheetId="16" hidden="1">'[4]Time series'!#REF!</definedName>
    <definedName name="__123Graph_DPRODABSC" localSheetId="2" hidden="1">'[4]Time series'!#REF!</definedName>
    <definedName name="__123Graph_DPRODABSC" localSheetId="9" hidden="1">'[4]Time series'!#REF!</definedName>
    <definedName name="__123Graph_DPRODABSC" hidden="1">'[4]Time series'!#REF!</definedName>
    <definedName name="__123Graph_DUTRECHT" localSheetId="10" hidden="1">'[4]Time series'!#REF!</definedName>
    <definedName name="__123Graph_DUTRECHT" localSheetId="12" hidden="1">'[4]Time series'!#REF!</definedName>
    <definedName name="__123Graph_DUTRECHT" localSheetId="14" hidden="1">'[4]Time series'!#REF!</definedName>
    <definedName name="__123Graph_DUTRECHT" localSheetId="16" hidden="1">'[4]Time series'!#REF!</definedName>
    <definedName name="__123Graph_DUTRECHT" localSheetId="2" hidden="1">'[4]Time series'!#REF!</definedName>
    <definedName name="__123Graph_DUTRECHT" localSheetId="9" hidden="1">'[4]Time series'!#REF!</definedName>
    <definedName name="__123Graph_DUTRECHT" hidden="1">'[4]Time series'!#REF!</definedName>
    <definedName name="__123Graph_EBERLGRAP" localSheetId="10" hidden="1">'[4]Time series'!#REF!</definedName>
    <definedName name="__123Graph_EBERLGRAP" localSheetId="12" hidden="1">'[4]Time series'!#REF!</definedName>
    <definedName name="__123Graph_EBERLGRAP" localSheetId="14" hidden="1">'[4]Time series'!#REF!</definedName>
    <definedName name="__123Graph_EBERLGRAP" localSheetId="16" hidden="1">'[4]Time series'!#REF!</definedName>
    <definedName name="__123Graph_EBERLGRAP" localSheetId="2" hidden="1">'[4]Time series'!#REF!</definedName>
    <definedName name="__123Graph_EBERLGRAP" localSheetId="9" hidden="1">'[4]Time series'!#REF!</definedName>
    <definedName name="__123Graph_EBERLGRAP" hidden="1">'[4]Time series'!#REF!</definedName>
    <definedName name="__123Graph_ECONVERG1" localSheetId="10" hidden="1">'[4]Time series'!#REF!</definedName>
    <definedName name="__123Graph_ECONVERG1" localSheetId="12" hidden="1">'[4]Time series'!#REF!</definedName>
    <definedName name="__123Graph_ECONVERG1" localSheetId="14" hidden="1">'[4]Time series'!#REF!</definedName>
    <definedName name="__123Graph_ECONVERG1" localSheetId="16" hidden="1">'[4]Time series'!#REF!</definedName>
    <definedName name="__123Graph_ECONVERG1" localSheetId="2" hidden="1">'[4]Time series'!#REF!</definedName>
    <definedName name="__123Graph_ECONVERG1" localSheetId="9" hidden="1">'[4]Time series'!#REF!</definedName>
    <definedName name="__123Graph_ECONVERG1" hidden="1">'[4]Time series'!#REF!</definedName>
    <definedName name="__123Graph_EGRAPH41" localSheetId="10" hidden="1">'[4]Time series'!#REF!</definedName>
    <definedName name="__123Graph_EGRAPH41" localSheetId="12" hidden="1">'[4]Time series'!#REF!</definedName>
    <definedName name="__123Graph_EGRAPH41" localSheetId="14" hidden="1">'[4]Time series'!#REF!</definedName>
    <definedName name="__123Graph_EGRAPH41" localSheetId="16" hidden="1">'[4]Time series'!#REF!</definedName>
    <definedName name="__123Graph_EGRAPH41" localSheetId="2" hidden="1">'[4]Time series'!#REF!</definedName>
    <definedName name="__123Graph_EGRAPH41" localSheetId="9" hidden="1">'[4]Time series'!#REF!</definedName>
    <definedName name="__123Graph_EGRAPH41" hidden="1">'[4]Time series'!#REF!</definedName>
    <definedName name="__123Graph_EPERIA" localSheetId="10" hidden="1">'[4]Time series'!#REF!</definedName>
    <definedName name="__123Graph_EPERIA" localSheetId="12" hidden="1">'[4]Time series'!#REF!</definedName>
    <definedName name="__123Graph_EPERIA" localSheetId="14" hidden="1">'[4]Time series'!#REF!</definedName>
    <definedName name="__123Graph_EPERIA" localSheetId="16" hidden="1">'[4]Time series'!#REF!</definedName>
    <definedName name="__123Graph_EPERIA" localSheetId="2" hidden="1">'[4]Time series'!#REF!</definedName>
    <definedName name="__123Graph_EPERIA" localSheetId="9" hidden="1">'[4]Time series'!#REF!</definedName>
    <definedName name="__123Graph_EPERIA" hidden="1">'[4]Time series'!#REF!</definedName>
    <definedName name="__123Graph_EPRODABSC" localSheetId="10" hidden="1">'[4]Time series'!#REF!</definedName>
    <definedName name="__123Graph_EPRODABSC" localSheetId="12" hidden="1">'[4]Time series'!#REF!</definedName>
    <definedName name="__123Graph_EPRODABSC" localSheetId="14" hidden="1">'[4]Time series'!#REF!</definedName>
    <definedName name="__123Graph_EPRODABSC" localSheetId="16" hidden="1">'[4]Time series'!#REF!</definedName>
    <definedName name="__123Graph_EPRODABSC" localSheetId="2" hidden="1">'[4]Time series'!#REF!</definedName>
    <definedName name="__123Graph_EPRODABSC" localSheetId="9" hidden="1">'[4]Time series'!#REF!</definedName>
    <definedName name="__123Graph_EPRODABSC" hidden="1">'[4]Time series'!#REF!</definedName>
    <definedName name="__123Graph_FBERLGRAP" localSheetId="10" hidden="1">'[4]Time series'!#REF!</definedName>
    <definedName name="__123Graph_FBERLGRAP" localSheetId="12" hidden="1">'[4]Time series'!#REF!</definedName>
    <definedName name="__123Graph_FBERLGRAP" localSheetId="14" hidden="1">'[4]Time series'!#REF!</definedName>
    <definedName name="__123Graph_FBERLGRAP" localSheetId="16" hidden="1">'[4]Time series'!#REF!</definedName>
    <definedName name="__123Graph_FBERLGRAP" localSheetId="2" hidden="1">'[4]Time series'!#REF!</definedName>
    <definedName name="__123Graph_FBERLGRAP" localSheetId="9" hidden="1">'[4]Time series'!#REF!</definedName>
    <definedName name="__123Graph_FBERLGRAP" hidden="1">'[4]Time series'!#REF!</definedName>
    <definedName name="__123Graph_FGRAPH41" localSheetId="10" hidden="1">'[4]Time series'!#REF!</definedName>
    <definedName name="__123Graph_FGRAPH41" localSheetId="12" hidden="1">'[4]Time series'!#REF!</definedName>
    <definedName name="__123Graph_FGRAPH41" localSheetId="14" hidden="1">'[4]Time series'!#REF!</definedName>
    <definedName name="__123Graph_FGRAPH41" localSheetId="16" hidden="1">'[4]Time series'!#REF!</definedName>
    <definedName name="__123Graph_FGRAPH41" localSheetId="2" hidden="1">'[4]Time series'!#REF!</definedName>
    <definedName name="__123Graph_FGRAPH41" localSheetId="9" hidden="1">'[4]Time series'!#REF!</definedName>
    <definedName name="__123Graph_FGRAPH41" hidden="1">'[4]Time series'!#REF!</definedName>
    <definedName name="__123Graph_FPRODABSC" localSheetId="10" hidden="1">'[4]Time series'!#REF!</definedName>
    <definedName name="__123Graph_FPRODABSC" localSheetId="12" hidden="1">'[4]Time series'!#REF!</definedName>
    <definedName name="__123Graph_FPRODABSC" localSheetId="14" hidden="1">'[4]Time series'!#REF!</definedName>
    <definedName name="__123Graph_FPRODABSC" localSheetId="16" hidden="1">'[4]Time series'!#REF!</definedName>
    <definedName name="__123Graph_FPRODABSC" localSheetId="2" hidden="1">'[4]Time series'!#REF!</definedName>
    <definedName name="__123Graph_FPRODABSC" localSheetId="9" hidden="1">'[4]Time series'!#REF!</definedName>
    <definedName name="__123Graph_FPRODABSC" hidden="1">'[4]Time series'!#REF!</definedName>
    <definedName name="__ISC3" localSheetId="12">[2]ISC01!$B:$B+[3]Q_ISC3!$1:$23</definedName>
    <definedName name="__ISC3">[2]ISC01!$B$1:$B$65536+[3]Q_ISC3!$A$1:$IV$23</definedName>
    <definedName name="_1__123Graph_AChart_1" localSheetId="10" hidden="1">'[5]Table 1'!#REF!</definedName>
    <definedName name="_1__123Graph_AChart_1" localSheetId="12" hidden="1">'[5]Table 1'!#REF!</definedName>
    <definedName name="_1__123Graph_AChart_1" localSheetId="14" hidden="1">'[5]Table 1'!#REF!</definedName>
    <definedName name="_1__123Graph_AChart_1" localSheetId="16" hidden="1">'[5]Table 1'!#REF!</definedName>
    <definedName name="_1__123Graph_AChart_1" localSheetId="2" hidden="1">'[5]Table 1'!#REF!</definedName>
    <definedName name="_1__123Graph_AChart_1" localSheetId="9" hidden="1">'[5]Table 1'!#REF!</definedName>
    <definedName name="_1__123Graph_AChart_1" localSheetId="22" hidden="1">'[5]Table 1'!#REF!</definedName>
    <definedName name="_1__123Graph_AChart_1" hidden="1">'[5]Table 1'!#REF!</definedName>
    <definedName name="_2__123Graph_ADEV_EMPL" localSheetId="10" hidden="1">'[4]Time series'!#REF!</definedName>
    <definedName name="_2__123Graph_ADEV_EMPL" localSheetId="12" hidden="1">'[4]Time series'!#REF!</definedName>
    <definedName name="_2__123Graph_ADEV_EMPL" localSheetId="14" hidden="1">'[4]Time series'!#REF!</definedName>
    <definedName name="_2__123Graph_ADEV_EMPL" localSheetId="16" hidden="1">'[4]Time series'!#REF!</definedName>
    <definedName name="_2__123Graph_ADEV_EMPL" localSheetId="2" hidden="1">'[4]Time series'!#REF!</definedName>
    <definedName name="_2__123Graph_ADEV_EMPL" localSheetId="9" hidden="1">'[4]Time series'!#REF!</definedName>
    <definedName name="_2__123Graph_ADEV_EMPL" localSheetId="22" hidden="1">'[4]Time series'!#REF!</definedName>
    <definedName name="_2__123Graph_ADEV_EMPL" hidden="1">'[4]Time series'!#REF!</definedName>
    <definedName name="_3__123Graph_BDEV_EMPL" localSheetId="10" hidden="1">'[4]Time series'!#REF!</definedName>
    <definedName name="_3__123Graph_BDEV_EMPL" localSheetId="12" hidden="1">'[4]Time series'!#REF!</definedName>
    <definedName name="_3__123Graph_BDEV_EMPL" localSheetId="14" hidden="1">'[4]Time series'!#REF!</definedName>
    <definedName name="_3__123Graph_BDEV_EMPL" localSheetId="16" hidden="1">'[4]Time series'!#REF!</definedName>
    <definedName name="_3__123Graph_BDEV_EMPL" localSheetId="2" hidden="1">'[4]Time series'!#REF!</definedName>
    <definedName name="_3__123Graph_BDEV_EMPL" localSheetId="9" hidden="1">'[4]Time series'!#REF!</definedName>
    <definedName name="_3__123Graph_BDEV_EMPL" localSheetId="22" hidden="1">'[4]Time series'!#REF!</definedName>
    <definedName name="_3__123Graph_BDEV_EMPL" hidden="1">'[4]Time series'!#REF!</definedName>
    <definedName name="_4__123Graph_CDEV_EMPL" localSheetId="10" hidden="1">'[4]Time series'!#REF!</definedName>
    <definedName name="_4__123Graph_CDEV_EMPL" localSheetId="12" hidden="1">'[4]Time series'!#REF!</definedName>
    <definedName name="_4__123Graph_CDEV_EMPL" localSheetId="14" hidden="1">'[4]Time series'!#REF!</definedName>
    <definedName name="_4__123Graph_CDEV_EMPL" localSheetId="16" hidden="1">'[4]Time series'!#REF!</definedName>
    <definedName name="_4__123Graph_CDEV_EMPL" localSheetId="2" hidden="1">'[4]Time series'!#REF!</definedName>
    <definedName name="_4__123Graph_CDEV_EMPL" localSheetId="9" hidden="1">'[4]Time series'!#REF!</definedName>
    <definedName name="_4__123Graph_CDEV_EMPL" localSheetId="22" hidden="1">'[4]Time series'!#REF!</definedName>
    <definedName name="_4__123Graph_CDEV_EMPL" hidden="1">'[4]Time series'!#REF!</definedName>
    <definedName name="_5__123Graph_CSWE_EMPL" localSheetId="10" hidden="1">'[4]Time series'!#REF!</definedName>
    <definedName name="_5__123Graph_CSWE_EMPL" localSheetId="12" hidden="1">'[4]Time series'!#REF!</definedName>
    <definedName name="_5__123Graph_CSWE_EMPL" localSheetId="14" hidden="1">'[4]Time series'!#REF!</definedName>
    <definedName name="_5__123Graph_CSWE_EMPL" localSheetId="16" hidden="1">'[4]Time series'!#REF!</definedName>
    <definedName name="_5__123Graph_CSWE_EMPL" localSheetId="2" hidden="1">'[4]Time series'!#REF!</definedName>
    <definedName name="_5__123Graph_CSWE_EMPL" localSheetId="9" hidden="1">'[4]Time series'!#REF!</definedName>
    <definedName name="_5__123Graph_CSWE_EMPL" localSheetId="22" hidden="1">'[4]Time series'!#REF!</definedName>
    <definedName name="_5__123Graph_CSWE_EMPL" hidden="1">'[4]Time series'!#REF!</definedName>
    <definedName name="_6Y" localSheetId="10">[1]EAT12_1!#REF!,[1]EAT12_1!#REF!,[1]EAT12_1!#REF!,[1]EAT12_1!#REF!,[1]EAT12_1!#REF!,[1]EAT12_1!#REF!,[1]EAT12_1!#REF!,[1]EAT12_1!#REF!,[1]EAT12_1!#REF!,[1]EAT12_1!#REF!</definedName>
    <definedName name="_6Y" localSheetId="11">[1]EAT12_1!#REF!,[1]EAT12_1!#REF!,[1]EAT12_1!#REF!,[1]EAT12_1!#REF!,[1]EAT12_1!#REF!,[1]EAT12_1!#REF!,[1]EAT12_1!#REF!,[1]EAT12_1!#REF!,[1]EAT12_1!#REF!,[1]EAT12_1!#REF!</definedName>
    <definedName name="_6Y" localSheetId="12">[1]EAT12_1!#REF!,[1]EAT12_1!#REF!,[1]EAT12_1!#REF!,[1]EAT12_1!#REF!,[1]EAT12_1!#REF!,[1]EAT12_1!#REF!,[1]EAT12_1!#REF!,[1]EAT12_1!#REF!,[1]EAT12_1!#REF!,[1]EAT12_1!#REF!</definedName>
    <definedName name="_6Y" localSheetId="13">[1]EAT12_1!#REF!,[1]EAT12_1!#REF!,[1]EAT12_1!#REF!,[1]EAT12_1!#REF!,[1]EAT12_1!#REF!,[1]EAT12_1!#REF!,[1]EAT12_1!#REF!,[1]EAT12_1!#REF!,[1]EAT12_1!#REF!,[1]EAT12_1!#REF!</definedName>
    <definedName name="_6Y" localSheetId="14">[1]EAT12_1!#REF!,[1]EAT12_1!#REF!,[1]EAT12_1!#REF!,[1]EAT12_1!#REF!,[1]EAT12_1!#REF!,[1]EAT12_1!#REF!,[1]EAT12_1!#REF!,[1]EAT12_1!#REF!,[1]EAT12_1!#REF!,[1]EAT12_1!#REF!</definedName>
    <definedName name="_6Y" localSheetId="15">[1]EAT12_1!#REF!,[1]EAT12_1!#REF!,[1]EAT12_1!#REF!,[1]EAT12_1!#REF!,[1]EAT12_1!#REF!,[1]EAT12_1!#REF!,[1]EAT12_1!#REF!,[1]EAT12_1!#REF!,[1]EAT12_1!#REF!,[1]EAT12_1!#REF!</definedName>
    <definedName name="_6Y" localSheetId="16">[1]EAT12_1!#REF!,[1]EAT12_1!#REF!,[1]EAT12_1!#REF!,[1]EAT12_1!#REF!,[1]EAT12_1!#REF!,[1]EAT12_1!#REF!,[1]EAT12_1!#REF!,[1]EAT12_1!#REF!,[1]EAT12_1!#REF!,[1]EAT12_1!#REF!</definedName>
    <definedName name="_6Y" localSheetId="17">[1]EAT12_1!#REF!,[1]EAT12_1!#REF!,[1]EAT12_1!#REF!,[1]EAT12_1!#REF!,[1]EAT12_1!#REF!,[1]EAT12_1!#REF!,[1]EAT12_1!#REF!,[1]EAT12_1!#REF!,[1]EAT12_1!#REF!,[1]EAT12_1!#REF!</definedName>
    <definedName name="_6Y" localSheetId="18">[1]EAT12_1!#REF!,[1]EAT12_1!#REF!,[1]EAT12_1!#REF!,[1]EAT12_1!#REF!,[1]EAT12_1!#REF!,[1]EAT12_1!#REF!,[1]EAT12_1!#REF!,[1]EAT12_1!#REF!,[1]EAT12_1!#REF!,[1]EAT12_1!#REF!</definedName>
    <definedName name="_6Y" localSheetId="19">[1]EAT12_1!#REF!,[1]EAT12_1!#REF!,[1]EAT12_1!#REF!,[1]EAT12_1!#REF!,[1]EAT12_1!#REF!,[1]EAT12_1!#REF!,[1]EAT12_1!#REF!,[1]EAT12_1!#REF!,[1]EAT12_1!#REF!,[1]EAT12_1!#REF!</definedName>
    <definedName name="_6Y" localSheetId="2">[1]EAT12_1!#REF!,[1]EAT12_1!#REF!,[1]EAT12_1!#REF!,[1]EAT12_1!#REF!,[1]EAT12_1!#REF!,[1]EAT12_1!#REF!,[1]EAT12_1!#REF!,[1]EAT12_1!#REF!,[1]EAT12_1!#REF!,[1]EAT12_1!#REF!</definedName>
    <definedName name="_6Y" localSheetId="20">[1]EAT12_1!#REF!,[1]EAT12_1!#REF!,[1]EAT12_1!#REF!,[1]EAT12_1!#REF!,[1]EAT12_1!#REF!,[1]EAT12_1!#REF!,[1]EAT12_1!#REF!,[1]EAT12_1!#REF!,[1]EAT12_1!#REF!,[1]EAT12_1!#REF!</definedName>
    <definedName name="_6Y" localSheetId="21">[1]EAT12_1!#REF!,[1]EAT12_1!#REF!,[1]EAT12_1!#REF!,[1]EAT12_1!#REF!,[1]EAT12_1!#REF!,[1]EAT12_1!#REF!,[1]EAT12_1!#REF!,[1]EAT12_1!#REF!,[1]EAT12_1!#REF!,[1]EAT12_1!#REF!</definedName>
    <definedName name="_6Y" localSheetId="3">[1]EAT12_1!#REF!,[1]EAT12_1!#REF!,[1]EAT12_1!#REF!,[1]EAT12_1!#REF!,[1]EAT12_1!#REF!,[1]EAT12_1!#REF!,[1]EAT12_1!#REF!,[1]EAT12_1!#REF!,[1]EAT12_1!#REF!,[1]EAT12_1!#REF!</definedName>
    <definedName name="_6Y" localSheetId="4">[1]EAT12_1!#REF!,[1]EAT12_1!#REF!,[1]EAT12_1!#REF!,[1]EAT12_1!#REF!,[1]EAT12_1!#REF!,[1]EAT12_1!#REF!,[1]EAT12_1!#REF!,[1]EAT12_1!#REF!,[1]EAT12_1!#REF!,[1]EAT12_1!#REF!</definedName>
    <definedName name="_6Y" localSheetId="5">[1]EAT12_1!#REF!,[1]EAT12_1!#REF!,[1]EAT12_1!#REF!,[1]EAT12_1!#REF!,[1]EAT12_1!#REF!,[1]EAT12_1!#REF!,[1]EAT12_1!#REF!,[1]EAT12_1!#REF!,[1]EAT12_1!#REF!,[1]EAT12_1!#REF!</definedName>
    <definedName name="_6Y" localSheetId="6">[1]EAT12_1!#REF!,[1]EAT12_1!#REF!,[1]EAT12_1!#REF!,[1]EAT12_1!#REF!,[1]EAT12_1!#REF!,[1]EAT12_1!#REF!,[1]EAT12_1!#REF!,[1]EAT12_1!#REF!,[1]EAT12_1!#REF!,[1]EAT12_1!#REF!</definedName>
    <definedName name="_6Y" localSheetId="7">[1]EAT12_1!#REF!,[1]EAT12_1!#REF!,[1]EAT12_1!#REF!,[1]EAT12_1!#REF!,[1]EAT12_1!#REF!,[1]EAT12_1!#REF!,[1]EAT12_1!#REF!,[1]EAT12_1!#REF!,[1]EAT12_1!#REF!,[1]EAT12_1!#REF!</definedName>
    <definedName name="_6Y" localSheetId="8">[1]EAT12_1!#REF!,[1]EAT12_1!#REF!,[1]EAT12_1!#REF!,[1]EAT12_1!#REF!,[1]EAT12_1!#REF!,[1]EAT12_1!#REF!,[1]EAT12_1!#REF!,[1]EAT12_1!#REF!,[1]EAT12_1!#REF!,[1]EAT12_1!#REF!</definedName>
    <definedName name="_6Y" localSheetId="9">[1]EAT12_1!#REF!,[1]EAT12_1!#REF!,[1]EAT12_1!#REF!,[1]EAT12_1!#REF!,[1]EAT12_1!#REF!,[1]EAT12_1!#REF!,[1]EAT12_1!#REF!,[1]EAT12_1!#REF!,[1]EAT12_1!#REF!,[1]EAT12_1!#REF!</definedName>
    <definedName name="_6Y" localSheetId="22">[1]EAT12_1!#REF!,[1]EAT12_1!#REF!,[1]EAT12_1!#REF!,[1]EAT12_1!#REF!,[1]EAT12_1!#REF!,[1]EAT12_1!#REF!,[1]EAT12_1!#REF!,[1]EAT12_1!#REF!,[1]EAT12_1!#REF!,[1]EAT12_1!#REF!</definedName>
    <definedName name="_6Y">[1]EAT12_1!#REF!,[1]EAT12_1!#REF!,[1]EAT12_1!#REF!,[1]EAT12_1!#REF!,[1]EAT12_1!#REF!,[1]EAT12_1!#REF!,[1]EAT12_1!#REF!,[1]EAT12_1!#REF!,[1]EAT12_1!#REF!,[1]EAT12_1!#REF!</definedName>
    <definedName name="_xlnm._FilterDatabase" localSheetId="11" hidden="1">'Figure 11'!$C$52:$G$52</definedName>
    <definedName name="_xlnm._FilterDatabase" localSheetId="12" hidden="1">'Figure 12'!$B$51:$J$51</definedName>
    <definedName name="_xlnm._FilterDatabase" localSheetId="13" hidden="1">'Figure 13'!$B$50:$F$50</definedName>
    <definedName name="_xlnm._FilterDatabase" localSheetId="15" hidden="1">'Figure 15'!$B$73:$J$73</definedName>
    <definedName name="_xlnm._FilterDatabase" localSheetId="16" hidden="1">'Figure 16'!$B$50:$F$50</definedName>
    <definedName name="_xlnm._FilterDatabase" localSheetId="18" hidden="1">'Figure 18'!$B$50:$H$50</definedName>
    <definedName name="_xlnm._FilterDatabase" localSheetId="20" hidden="1">'Figure 20'!$B$49:$F$49</definedName>
    <definedName name="_xlnm._FilterDatabase" localSheetId="21" hidden="1">'Figure 21'!$C$52:$G$52</definedName>
    <definedName name="_xlnm._FilterDatabase" localSheetId="3" hidden="1">'Figure 3'!$A$51:$D$51</definedName>
    <definedName name="_xlnm._FilterDatabase" localSheetId="4" hidden="1">'Figure 4'!$B$51:$D$51</definedName>
    <definedName name="_xlnm._FilterDatabase" localSheetId="5" hidden="1">'Figure 5'!$A$51:$E$51</definedName>
    <definedName name="_xlnm._FilterDatabase" localSheetId="6" hidden="1">'Figure 6'!$B$51:$F$51</definedName>
    <definedName name="_xlnm._FilterDatabase" localSheetId="7" hidden="1">'Figure 7'!$B$47:$H$47</definedName>
    <definedName name="_xlnm._FilterDatabase" localSheetId="8" hidden="1">'Figure 8'!$B$100:$H$100</definedName>
    <definedName name="_xlnm._FilterDatabase" localSheetId="9" hidden="1">'Figure 9'!$B$50:$F$50</definedName>
    <definedName name="_xlnm._FilterDatabase" localSheetId="22" hidden="1">'Table A1'!#REF!</definedName>
    <definedName name="_ISC3" localSheetId="12">[2]ISC01!$B:$B+[3]Q_ISC3!$1:$23</definedName>
    <definedName name="_ISC3">[2]ISC01!$B$1:$B$65536+[3]Q_ISC3!$A$1:$IV$23</definedName>
    <definedName name="_Order1" hidden="1">0</definedName>
    <definedName name="calcul" localSheetId="22">'[6]Calcul_B1.1'!$A$1:$L$37</definedName>
    <definedName name="calcul">'[7]Calcul_B1.1'!$A$1:$L$37</definedName>
    <definedName name="calcul1" localSheetId="22">'[8]Calcul_B1.1'!$A$1:$L$37</definedName>
    <definedName name="calcul1">'[9]Calcul_B1.1'!$A$1:$L$37</definedName>
    <definedName name="dpogjr" localSheetId="10" hidden="1">'[4]Time series'!#REF!</definedName>
    <definedName name="dpogjr" localSheetId="12" hidden="1">'[4]Time series'!#REF!</definedName>
    <definedName name="dpogjr" localSheetId="14" hidden="1">'[4]Time series'!#REF!</definedName>
    <definedName name="dpogjr" localSheetId="16" hidden="1">'[4]Time series'!#REF!</definedName>
    <definedName name="dpogjr" localSheetId="2" hidden="1">'[4]Time series'!#REF!</definedName>
    <definedName name="dpogjr" localSheetId="9" hidden="1">'[4]Time series'!#REF!</definedName>
    <definedName name="dpogjr" hidden="1">'[4]Time series'!#REF!</definedName>
    <definedName name="ffff" localSheetId="10" hidden="1">'[10]Time series'!#REF!</definedName>
    <definedName name="ffff" localSheetId="12" hidden="1">'[10]Time series'!#REF!</definedName>
    <definedName name="ffff" localSheetId="14" hidden="1">'[10]Time series'!#REF!</definedName>
    <definedName name="ffff" localSheetId="16" hidden="1">'[10]Time series'!#REF!</definedName>
    <definedName name="ffff" localSheetId="2" hidden="1">'[10]Time series'!#REF!</definedName>
    <definedName name="ffff" localSheetId="9" hidden="1">'[10]Time series'!#REF!</definedName>
    <definedName name="ffff" localSheetId="22" hidden="1">'[10]Time series'!#REF!</definedName>
    <definedName name="ffff" hidden="1">'[10]Time series'!#REF!</definedName>
    <definedName name="fgfgfgf" localSheetId="10" hidden="1">'[10]Time series'!#REF!</definedName>
    <definedName name="fgfgfgf" localSheetId="12" hidden="1">'[10]Time series'!#REF!</definedName>
    <definedName name="fgfgfgf" localSheetId="14" hidden="1">'[10]Time series'!#REF!</definedName>
    <definedName name="fgfgfgf" localSheetId="16" hidden="1">'[10]Time series'!#REF!</definedName>
    <definedName name="fgfgfgf" localSheetId="2" hidden="1">'[10]Time series'!#REF!</definedName>
    <definedName name="fgfgfgf" localSheetId="9" hidden="1">'[10]Time series'!#REF!</definedName>
    <definedName name="fgfgfgf" localSheetId="22" hidden="1">'[10]Time series'!#REF!</definedName>
    <definedName name="fgfgfgf" hidden="1">'[10]Time series'!#REF!</definedName>
    <definedName name="ghfgf" localSheetId="10" hidden="1">'[4]Time series'!#REF!</definedName>
    <definedName name="ghfgf" localSheetId="12" hidden="1">'[4]Time series'!#REF!</definedName>
    <definedName name="ghfgf" localSheetId="14" hidden="1">'[4]Time series'!#REF!</definedName>
    <definedName name="ghfgf" localSheetId="16" hidden="1">'[4]Time series'!#REF!</definedName>
    <definedName name="ghfgf" localSheetId="2" hidden="1">'[4]Time series'!#REF!</definedName>
    <definedName name="ghfgf" localSheetId="9" hidden="1">'[4]Time series'!#REF!</definedName>
    <definedName name="ghfgf" hidden="1">'[4]Time series'!#REF!</definedName>
    <definedName name="gjgfgk" localSheetId="10" hidden="1">'[4]Time series'!#REF!</definedName>
    <definedName name="gjgfgk" localSheetId="12" hidden="1">'[4]Time series'!#REF!</definedName>
    <definedName name="gjgfgk" localSheetId="14" hidden="1">'[4]Time series'!#REF!</definedName>
    <definedName name="gjgfgk" localSheetId="16" hidden="1">'[4]Time series'!#REF!</definedName>
    <definedName name="gjgfgk" localSheetId="2" hidden="1">'[4]Time series'!#REF!</definedName>
    <definedName name="gjgfgk" localSheetId="9" hidden="1">'[4]Time series'!#REF!</definedName>
    <definedName name="gjgfgk" hidden="1">'[4]Time series'!#REF!</definedName>
    <definedName name="help" localSheetId="10" hidden="1">'[4]Time series'!#REF!</definedName>
    <definedName name="help" localSheetId="12" hidden="1">'[4]Time series'!#REF!</definedName>
    <definedName name="help" localSheetId="14" hidden="1">'[4]Time series'!#REF!</definedName>
    <definedName name="help" localSheetId="16" hidden="1">'[4]Time series'!#REF!</definedName>
    <definedName name="help" localSheetId="2" hidden="1">'[4]Time series'!#REF!</definedName>
    <definedName name="help" localSheetId="9" hidden="1">'[4]Time series'!#REF!</definedName>
    <definedName name="help" hidden="1">'[4]Time series'!#REF!</definedName>
    <definedName name="hjjh" localSheetId="10" hidden="1">'[4]Time series'!#REF!</definedName>
    <definedName name="hjjh" localSheetId="12" hidden="1">'[4]Time series'!#REF!</definedName>
    <definedName name="hjjh" localSheetId="14" hidden="1">'[4]Time series'!#REF!</definedName>
    <definedName name="hjjh" localSheetId="16" hidden="1">'[4]Time series'!#REF!</definedName>
    <definedName name="hjjh" localSheetId="2" hidden="1">'[4]Time series'!#REF!</definedName>
    <definedName name="hjjh" localSheetId="9" hidden="1">'[4]Time series'!#REF!</definedName>
    <definedName name="hjjh" hidden="1">'[4]Time series'!#REF!</definedName>
    <definedName name="jhhhg" localSheetId="10" hidden="1">'[4]Time series'!#REF!</definedName>
    <definedName name="jhhhg" localSheetId="12" hidden="1">'[4]Time series'!#REF!</definedName>
    <definedName name="jhhhg" localSheetId="14" hidden="1">'[4]Time series'!#REF!</definedName>
    <definedName name="jhhhg" localSheetId="16" hidden="1">'[4]Time series'!#REF!</definedName>
    <definedName name="jhhhg" localSheetId="2" hidden="1">'[4]Time series'!#REF!</definedName>
    <definedName name="jhhhg" localSheetId="9" hidden="1">'[4]Time series'!#REF!</definedName>
    <definedName name="jhhhg" hidden="1">'[4]Time series'!#REF!</definedName>
    <definedName name="p5_age" localSheetId="15">[11]p5_ageISC5a!$A$1:$D$55</definedName>
    <definedName name="p5_age">[12]p5_ageISC5a!$A$1:$D$55</definedName>
    <definedName name="p5nr" localSheetId="15">[13]P5nr_2!$A$1:$AC$43</definedName>
    <definedName name="p5nr">[14]P5nr_2!$A$1:$AC$43</definedName>
    <definedName name="POpula" localSheetId="22">[15]POpula!$A$1:$I$1559</definedName>
    <definedName name="POpula">[16]POpula!$A$1:$I$1559</definedName>
    <definedName name="popula1" localSheetId="22">[15]POpula!$A$1:$I$1559</definedName>
    <definedName name="popula1">[16]POpula!$A$1:$I$1559</definedName>
    <definedName name="_xlnm.Print_Area" localSheetId="12">'Figure 12'!$A$1:$S$44</definedName>
    <definedName name="sdakjkjsad" localSheetId="10" hidden="1">'[4]Time series'!#REF!</definedName>
    <definedName name="sdakjkjsad" localSheetId="12" hidden="1">'[4]Time series'!#REF!</definedName>
    <definedName name="sdakjkjsad" localSheetId="14" hidden="1">'[4]Time series'!#REF!</definedName>
    <definedName name="sdakjkjsad" localSheetId="16" hidden="1">'[4]Time series'!#REF!</definedName>
    <definedName name="sdakjkjsad" localSheetId="2" hidden="1">'[4]Time series'!#REF!</definedName>
    <definedName name="sdakjkjsad" localSheetId="9" hidden="1">'[4]Time series'!#REF!</definedName>
    <definedName name="sdakjkjsad" hidden="1">'[4]Time series'!#REF!</definedName>
    <definedName name="SPSS" localSheetId="12">[17]Figure5.6!$B$2:$X$30</definedName>
    <definedName name="SPSS">[18]Figure5.6!$B$2:$X$30</definedName>
    <definedName name="tabx" localSheetId="1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1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localSheetId="2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 localSheetId="12">'[19]Graph 3.7.a'!$B$125:$C$151</definedName>
    <definedName name="toto" localSheetId="22">[20]Data5.11a!$B$3:$C$34</definedName>
    <definedName name="toto">[21]Data5.11a!$B$3:$C$34</definedName>
    <definedName name="toto1" localSheetId="22">[20]Data5.11a!$B$3:$C$34</definedName>
    <definedName name="toto1">[21]Data5.11a!$B$3:$C$34</definedName>
    <definedName name="weight" localSheetId="15">[22]F5_W!$A$1:$C$33</definedName>
    <definedName name="weight">[23]F5_W!$A$1:$C$33</definedName>
    <definedName name="wrn.Graf95_96." localSheetId="1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1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0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1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3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4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5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6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7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8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9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localSheetId="22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localSheetId="10" hidden="1">{"_R22_General",#N/A,TRUE,"R22_General";"_R22_Questions",#N/A,TRUE,"R22_Questions";"ColA_R22",#N/A,TRUE,"R2295";"_R22_Tables",#N/A,TRUE,"R2295"}</definedName>
    <definedName name="wrn.R22_Data_Collection1997." localSheetId="11" hidden="1">{"_R22_General",#N/A,TRUE,"R22_General";"_R22_Questions",#N/A,TRUE,"R22_Questions";"ColA_R22",#N/A,TRUE,"R2295";"_R22_Tables",#N/A,TRUE,"R2295"}</definedName>
    <definedName name="wrn.R22_Data_Collection1997." localSheetId="12" hidden="1">{"_R22_General",#N/A,TRUE,"R22_General";"_R22_Questions",#N/A,TRUE,"R22_Questions";"ColA_R22",#N/A,TRUE,"R2295";"_R22_Tables",#N/A,TRUE,"R2295"}</definedName>
    <definedName name="wrn.R22_Data_Collection1997." localSheetId="13" hidden="1">{"_R22_General",#N/A,TRUE,"R22_General";"_R22_Questions",#N/A,TRUE,"R22_Questions";"ColA_R22",#N/A,TRUE,"R2295";"_R22_Tables",#N/A,TRUE,"R2295"}</definedName>
    <definedName name="wrn.R22_Data_Collection1997." localSheetId="14" hidden="1">{"_R22_General",#N/A,TRUE,"R22_General";"_R22_Questions",#N/A,TRUE,"R22_Questions";"ColA_R22",#N/A,TRUE,"R2295";"_R22_Tables",#N/A,TRUE,"R2295"}</definedName>
    <definedName name="wrn.R22_Data_Collection1997." localSheetId="15" hidden="1">{"_R22_General",#N/A,TRUE,"R22_General";"_R22_Questions",#N/A,TRUE,"R22_Questions";"ColA_R22",#N/A,TRUE,"R2295";"_R22_Tables",#N/A,TRUE,"R2295"}</definedName>
    <definedName name="wrn.R22_Data_Collection1997." localSheetId="16" hidden="1">{"_R22_General",#N/A,TRUE,"R22_General";"_R22_Questions",#N/A,TRUE,"R22_Questions";"ColA_R22",#N/A,TRUE,"R2295";"_R22_Tables",#N/A,TRUE,"R2295"}</definedName>
    <definedName name="wrn.R22_Data_Collection1997." localSheetId="18" hidden="1">{"_R22_General",#N/A,TRUE,"R22_General";"_R22_Questions",#N/A,TRUE,"R22_Questions";"ColA_R22",#N/A,TRUE,"R2295";"_R22_Tables",#N/A,TRUE,"R2295"}</definedName>
    <definedName name="wrn.R22_Data_Collection1997." localSheetId="19" hidden="1">{"_R22_General",#N/A,TRUE,"R22_General";"_R22_Questions",#N/A,TRUE,"R22_Questions";"ColA_R22",#N/A,TRUE,"R2295";"_R22_Tables",#N/A,TRUE,"R2295"}</definedName>
    <definedName name="wrn.R22_Data_Collection1997." localSheetId="2" hidden="1">{"_R22_General",#N/A,TRUE,"R22_General";"_R22_Questions",#N/A,TRUE,"R22_Questions";"ColA_R22",#N/A,TRUE,"R2295";"_R22_Tables",#N/A,TRUE,"R2295"}</definedName>
    <definedName name="wrn.R22_Data_Collection1997." localSheetId="20" hidden="1">{"_R22_General",#N/A,TRUE,"R22_General";"_R22_Questions",#N/A,TRUE,"R22_Questions";"ColA_R22",#N/A,TRUE,"R2295";"_R22_Tables",#N/A,TRUE,"R2295"}</definedName>
    <definedName name="wrn.R22_Data_Collection1997." localSheetId="21" hidden="1">{"_R22_General",#N/A,TRUE,"R22_General";"_R22_Questions",#N/A,TRUE,"R22_Questions";"ColA_R22",#N/A,TRUE,"R2295";"_R22_Tables",#N/A,TRUE,"R2295"}</definedName>
    <definedName name="wrn.R22_Data_Collection1997." localSheetId="3" hidden="1">{"_R22_General",#N/A,TRUE,"R22_General";"_R22_Questions",#N/A,TRUE,"R22_Questions";"ColA_R22",#N/A,TRUE,"R2295";"_R22_Tables",#N/A,TRUE,"R2295"}</definedName>
    <definedName name="wrn.R22_Data_Collection1997." localSheetId="4" hidden="1">{"_R22_General",#N/A,TRUE,"R22_General";"_R22_Questions",#N/A,TRUE,"R22_Questions";"ColA_R22",#N/A,TRUE,"R2295";"_R22_Tables",#N/A,TRUE,"R2295"}</definedName>
    <definedName name="wrn.R22_Data_Collection1997." localSheetId="5" hidden="1">{"_R22_General",#N/A,TRUE,"R22_General";"_R22_Questions",#N/A,TRUE,"R22_Questions";"ColA_R22",#N/A,TRUE,"R2295";"_R22_Tables",#N/A,TRUE,"R2295"}</definedName>
    <definedName name="wrn.R22_Data_Collection1997." localSheetId="6" hidden="1">{"_R22_General",#N/A,TRUE,"R22_General";"_R22_Questions",#N/A,TRUE,"R22_Questions";"ColA_R22",#N/A,TRUE,"R2295";"_R22_Tables",#N/A,TRUE,"R2295"}</definedName>
    <definedName name="wrn.R22_Data_Collection1997." localSheetId="7" hidden="1">{"_R22_General",#N/A,TRUE,"R22_General";"_R22_Questions",#N/A,TRUE,"R22_Questions";"ColA_R22",#N/A,TRUE,"R2295";"_R22_Tables",#N/A,TRUE,"R2295"}</definedName>
    <definedName name="wrn.R22_Data_Collection1997." localSheetId="8" hidden="1">{"_R22_General",#N/A,TRUE,"R22_General";"_R22_Questions",#N/A,TRUE,"R22_Questions";"ColA_R22",#N/A,TRUE,"R2295";"_R22_Tables",#N/A,TRUE,"R2295"}</definedName>
    <definedName name="wrn.R22_Data_Collection1997." localSheetId="9" hidden="1">{"_R22_General",#N/A,TRUE,"R22_General";"_R22_Questions",#N/A,TRUE,"R22_Questions";"ColA_R22",#N/A,TRUE,"R2295";"_R22_Tables",#N/A,TRUE,"R2295"}</definedName>
    <definedName name="wrn.R22_Data_Collection1997." localSheetId="22" hidden="1">{"_R22_General",#N/A,TRUE,"R22_General";"_R22_Questions",#N/A,TRUE,"R22_Questions";"ColA_R22",#N/A,TRUE,"R2295";"_R22_Tables",#N/A,TRUE,"R2295"}</definedName>
    <definedName name="wrn.R22_Data_Collection1997." hidden="1">{"_R22_General",#N/A,TRUE,"R22_General";"_R22_Questions",#N/A,TRUE,"R22_Questions";"ColA_R22",#N/A,TRUE,"R2295";"_R22_Tables",#N/A,TRUE,"R2295"}</definedName>
    <definedName name="wrn.TabARA." localSheetId="10" hidden="1">{"Page1",#N/A,FALSE,"ARA M&amp;F&amp;T";"Page2",#N/A,FALSE,"ARA M&amp;F&amp;T";"Page3",#N/A,FALSE,"ARA M&amp;F&amp;T"}</definedName>
    <definedName name="wrn.TabARA." localSheetId="11" hidden="1">{"Page1",#N/A,FALSE,"ARA M&amp;F&amp;T";"Page2",#N/A,FALSE,"ARA M&amp;F&amp;T";"Page3",#N/A,FALSE,"ARA M&amp;F&amp;T"}</definedName>
    <definedName name="wrn.TabARA." localSheetId="12" hidden="1">{"Page1",#N/A,FALSE,"ARA M&amp;F&amp;T";"Page2",#N/A,FALSE,"ARA M&amp;F&amp;T";"Page3",#N/A,FALSE,"ARA M&amp;F&amp;T"}</definedName>
    <definedName name="wrn.TabARA." localSheetId="13" hidden="1">{"Page1",#N/A,FALSE,"ARA M&amp;F&amp;T";"Page2",#N/A,FALSE,"ARA M&amp;F&amp;T";"Page3",#N/A,FALSE,"ARA M&amp;F&amp;T"}</definedName>
    <definedName name="wrn.TabARA." localSheetId="14" hidden="1">{"Page1",#N/A,FALSE,"ARA M&amp;F&amp;T";"Page2",#N/A,FALSE,"ARA M&amp;F&amp;T";"Page3",#N/A,FALSE,"ARA M&amp;F&amp;T"}</definedName>
    <definedName name="wrn.TabARA." localSheetId="15" hidden="1">{"Page1",#N/A,FALSE,"ARA M&amp;F&amp;T";"Page2",#N/A,FALSE,"ARA M&amp;F&amp;T";"Page3",#N/A,FALSE,"ARA M&amp;F&amp;T"}</definedName>
    <definedName name="wrn.TabARA." localSheetId="16" hidden="1">{"Page1",#N/A,FALSE,"ARA M&amp;F&amp;T";"Page2",#N/A,FALSE,"ARA M&amp;F&amp;T";"Page3",#N/A,FALSE,"ARA M&amp;F&amp;T"}</definedName>
    <definedName name="wrn.TabARA." localSheetId="18" hidden="1">{"Page1",#N/A,FALSE,"ARA M&amp;F&amp;T";"Page2",#N/A,FALSE,"ARA M&amp;F&amp;T";"Page3",#N/A,FALSE,"ARA M&amp;F&amp;T"}</definedName>
    <definedName name="wrn.TabARA." localSheetId="19" hidden="1">{"Page1",#N/A,FALSE,"ARA M&amp;F&amp;T";"Page2",#N/A,FALSE,"ARA M&amp;F&amp;T";"Page3",#N/A,FALSE,"ARA M&amp;F&amp;T"}</definedName>
    <definedName name="wrn.TabARA." localSheetId="2" hidden="1">{"Page1",#N/A,FALSE,"ARA M&amp;F&amp;T";"Page2",#N/A,FALSE,"ARA M&amp;F&amp;T";"Page3",#N/A,FALSE,"ARA M&amp;F&amp;T"}</definedName>
    <definedName name="wrn.TabARA." localSheetId="20" hidden="1">{"Page1",#N/A,FALSE,"ARA M&amp;F&amp;T";"Page2",#N/A,FALSE,"ARA M&amp;F&amp;T";"Page3",#N/A,FALSE,"ARA M&amp;F&amp;T"}</definedName>
    <definedName name="wrn.TabARA." localSheetId="21" hidden="1">{"Page1",#N/A,FALSE,"ARA M&amp;F&amp;T";"Page2",#N/A,FALSE,"ARA M&amp;F&amp;T";"Page3",#N/A,FALSE,"ARA M&amp;F&amp;T"}</definedName>
    <definedName name="wrn.TabARA." localSheetId="3" hidden="1">{"Page1",#N/A,FALSE,"ARA M&amp;F&amp;T";"Page2",#N/A,FALSE,"ARA M&amp;F&amp;T";"Page3",#N/A,FALSE,"ARA M&amp;F&amp;T"}</definedName>
    <definedName name="wrn.TabARA." localSheetId="4" hidden="1">{"Page1",#N/A,FALSE,"ARA M&amp;F&amp;T";"Page2",#N/A,FALSE,"ARA M&amp;F&amp;T";"Page3",#N/A,FALSE,"ARA M&amp;F&amp;T"}</definedName>
    <definedName name="wrn.TabARA." localSheetId="5" hidden="1">{"Page1",#N/A,FALSE,"ARA M&amp;F&amp;T";"Page2",#N/A,FALSE,"ARA M&amp;F&amp;T";"Page3",#N/A,FALSE,"ARA M&amp;F&amp;T"}</definedName>
    <definedName name="wrn.TabARA." localSheetId="6" hidden="1">{"Page1",#N/A,FALSE,"ARA M&amp;F&amp;T";"Page2",#N/A,FALSE,"ARA M&amp;F&amp;T";"Page3",#N/A,FALSE,"ARA M&amp;F&amp;T"}</definedName>
    <definedName name="wrn.TabARA." localSheetId="7" hidden="1">{"Page1",#N/A,FALSE,"ARA M&amp;F&amp;T";"Page2",#N/A,FALSE,"ARA M&amp;F&amp;T";"Page3",#N/A,FALSE,"ARA M&amp;F&amp;T"}</definedName>
    <definedName name="wrn.TabARA." localSheetId="8" hidden="1">{"Page1",#N/A,FALSE,"ARA M&amp;F&amp;T";"Page2",#N/A,FALSE,"ARA M&amp;F&amp;T";"Page3",#N/A,FALSE,"ARA M&amp;F&amp;T"}</definedName>
    <definedName name="wrn.TabARA." localSheetId="9" hidden="1">{"Page1",#N/A,FALSE,"ARA M&amp;F&amp;T";"Page2",#N/A,FALSE,"ARA M&amp;F&amp;T";"Page3",#N/A,FALSE,"ARA M&amp;F&amp;T"}</definedName>
    <definedName name="wrn.TabARA." localSheetId="22" hidden="1">{"Page1",#N/A,FALSE,"ARA M&amp;F&amp;T";"Page2",#N/A,FALSE,"ARA M&amp;F&amp;T";"Page3",#N/A,FALSE,"ARA M&amp;F&amp;T"}</definedName>
    <definedName name="wrn.TabARA." hidden="1">{"Page1",#N/A,FALSE,"ARA M&amp;F&amp;T";"Page2",#N/A,FALSE,"ARA M&amp;F&amp;T";"Page3",#N/A,FALSE,"ARA M&amp;F&amp;T"}</definedName>
    <definedName name="x" localSheetId="15">[24]Settings!$B$14</definedName>
    <definedName name="x">[25]Settings!$B$14</definedName>
  </definedNames>
  <calcPr calcId="162913"/>
</workbook>
</file>

<file path=xl/calcChain.xml><?xml version="1.0" encoding="utf-8"?>
<calcChain xmlns="http://schemas.openxmlformats.org/spreadsheetml/2006/main">
  <c r="B28" i="61" l="1"/>
  <c r="B25" i="61" l="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B9" i="61"/>
  <c r="B8" i="61"/>
  <c r="B7" i="61"/>
  <c r="B6" i="61"/>
  <c r="B5" i="61"/>
  <c r="H131" i="56"/>
  <c r="H130" i="56"/>
  <c r="H129" i="56"/>
  <c r="H128" i="56"/>
  <c r="H127" i="56"/>
  <c r="H126" i="56"/>
  <c r="H125" i="56"/>
  <c r="H124" i="56"/>
  <c r="H123" i="56"/>
  <c r="H122" i="56"/>
  <c r="H121" i="56"/>
  <c r="H120" i="56"/>
  <c r="H119" i="56"/>
  <c r="H118" i="56"/>
  <c r="H117" i="56"/>
  <c r="H116" i="56"/>
  <c r="H115" i="56"/>
  <c r="H114" i="56"/>
  <c r="H113" i="56"/>
  <c r="H112" i="56"/>
  <c r="H111" i="56"/>
  <c r="H110" i="56"/>
  <c r="H109" i="56"/>
  <c r="H108" i="56"/>
  <c r="H107" i="56"/>
  <c r="H106" i="56"/>
  <c r="H105" i="56"/>
  <c r="H104" i="56"/>
  <c r="H103" i="56"/>
  <c r="H102" i="56"/>
  <c r="H101" i="56"/>
  <c r="H100" i="56"/>
  <c r="H99" i="56"/>
  <c r="H98" i="56"/>
  <c r="H97" i="56"/>
  <c r="H96" i="56"/>
  <c r="H95" i="56"/>
  <c r="H94" i="56"/>
  <c r="H93" i="56"/>
  <c r="H92" i="56"/>
  <c r="H91" i="56"/>
  <c r="H90" i="56"/>
  <c r="H89" i="56"/>
  <c r="H88" i="56"/>
  <c r="H87" i="56"/>
  <c r="H86" i="56"/>
  <c r="H85" i="56"/>
  <c r="H84" i="56"/>
  <c r="H83" i="56"/>
  <c r="H82" i="56"/>
  <c r="H81" i="56"/>
  <c r="H80" i="56"/>
  <c r="H79" i="56"/>
  <c r="H78" i="56"/>
  <c r="H77" i="56"/>
  <c r="H76" i="56"/>
  <c r="J127" i="54" l="1"/>
  <c r="J126" i="54"/>
  <c r="J125" i="54"/>
  <c r="J124" i="54"/>
  <c r="J123" i="54"/>
  <c r="J122" i="54"/>
  <c r="J121" i="54"/>
  <c r="J120" i="54"/>
  <c r="J119" i="54"/>
  <c r="J118" i="54"/>
  <c r="J117" i="54"/>
  <c r="J116" i="54"/>
  <c r="J115" i="54"/>
  <c r="J114" i="54"/>
  <c r="J113" i="54"/>
  <c r="J112" i="54"/>
  <c r="J111" i="54"/>
  <c r="J110" i="54"/>
  <c r="J109" i="54"/>
  <c r="J108" i="54"/>
  <c r="J107" i="54"/>
  <c r="J106" i="54"/>
  <c r="J105" i="54"/>
  <c r="J104" i="54"/>
  <c r="J103" i="54"/>
  <c r="J102" i="54"/>
  <c r="J101" i="54"/>
  <c r="J100" i="54"/>
  <c r="J99" i="54"/>
  <c r="J98" i="54"/>
  <c r="J97" i="54"/>
  <c r="J96" i="54"/>
  <c r="J95" i="54"/>
  <c r="J94" i="54"/>
  <c r="J93" i="54"/>
  <c r="J92" i="54"/>
  <c r="J91" i="54"/>
  <c r="J90" i="54"/>
  <c r="J89" i="54"/>
  <c r="J88" i="54"/>
  <c r="J87" i="54"/>
  <c r="J86" i="54"/>
  <c r="J85" i="54"/>
  <c r="J84" i="54"/>
  <c r="J83" i="54"/>
  <c r="J82" i="54"/>
  <c r="J81" i="54"/>
  <c r="J80" i="54"/>
  <c r="J79" i="54"/>
  <c r="J78" i="54"/>
  <c r="J77" i="54"/>
  <c r="J76" i="54"/>
  <c r="J75" i="54"/>
  <c r="J74" i="54"/>
  <c r="I107" i="51" l="1"/>
  <c r="G107" i="51"/>
  <c r="I106" i="51"/>
  <c r="H106" i="51"/>
  <c r="J105" i="51"/>
  <c r="H105" i="51"/>
  <c r="J104" i="51"/>
  <c r="H104" i="51"/>
  <c r="J103" i="51"/>
  <c r="H103" i="51"/>
  <c r="J102" i="51"/>
  <c r="H102" i="51"/>
  <c r="J101" i="51"/>
  <c r="H101" i="51"/>
  <c r="I100" i="51"/>
  <c r="H100" i="51"/>
  <c r="J99" i="51"/>
  <c r="H99" i="51"/>
  <c r="I98" i="51"/>
  <c r="H98" i="51"/>
  <c r="J97" i="51"/>
  <c r="H97" i="51"/>
  <c r="J96" i="51"/>
  <c r="H96" i="51"/>
  <c r="I95" i="51"/>
  <c r="H95" i="51"/>
  <c r="I94" i="51"/>
  <c r="H94" i="51"/>
  <c r="J93" i="51"/>
  <c r="H93" i="51"/>
  <c r="I92" i="51"/>
  <c r="H92" i="51"/>
  <c r="J91" i="51"/>
  <c r="H91" i="51"/>
  <c r="I90" i="51"/>
  <c r="G90" i="51"/>
  <c r="I89" i="51"/>
  <c r="H89" i="51"/>
  <c r="I88" i="51"/>
  <c r="G88" i="51"/>
  <c r="I87" i="51"/>
  <c r="H87" i="51"/>
  <c r="I86" i="51"/>
  <c r="G86" i="51"/>
  <c r="I85" i="51"/>
  <c r="H85" i="51"/>
  <c r="I84" i="51"/>
  <c r="G84" i="51"/>
  <c r="J83" i="51"/>
  <c r="H83" i="51"/>
  <c r="J82" i="51"/>
  <c r="H82" i="51"/>
  <c r="I81" i="51"/>
  <c r="G81" i="51"/>
  <c r="I80" i="51"/>
  <c r="G80" i="51"/>
  <c r="I79" i="51"/>
  <c r="G79" i="51"/>
  <c r="I78" i="51"/>
  <c r="G78" i="51"/>
  <c r="I77" i="51"/>
  <c r="G77" i="51"/>
  <c r="I76" i="51"/>
  <c r="H76" i="51"/>
  <c r="J75" i="51"/>
  <c r="G75" i="51"/>
  <c r="J74" i="51"/>
  <c r="H74" i="51"/>
  <c r="I73" i="51"/>
  <c r="G73" i="51"/>
  <c r="I72" i="51"/>
  <c r="G72" i="51"/>
  <c r="I71" i="51"/>
  <c r="H71" i="51"/>
  <c r="J70" i="51"/>
  <c r="G70" i="51"/>
  <c r="I69" i="51"/>
  <c r="G69" i="51"/>
  <c r="I68" i="51"/>
  <c r="G68" i="51"/>
  <c r="J67" i="51"/>
  <c r="H67" i="51"/>
  <c r="I66" i="51"/>
  <c r="H66" i="51"/>
  <c r="I65" i="51"/>
  <c r="G65" i="51"/>
  <c r="J64" i="51"/>
  <c r="H64" i="51"/>
  <c r="I63" i="51"/>
  <c r="G63" i="51"/>
  <c r="I62" i="51"/>
  <c r="G62" i="51"/>
  <c r="I61" i="51"/>
  <c r="G61" i="51"/>
  <c r="I60" i="51"/>
  <c r="G60" i="51"/>
  <c r="I59" i="51"/>
  <c r="G59" i="51"/>
  <c r="I58" i="51"/>
  <c r="H58" i="51"/>
  <c r="J57" i="51"/>
  <c r="G57" i="51"/>
  <c r="I56" i="51"/>
  <c r="G56" i="51"/>
  <c r="I55" i="51"/>
  <c r="G55" i="51"/>
  <c r="I54" i="51"/>
  <c r="G54" i="51"/>
  <c r="I53" i="51"/>
  <c r="G53" i="51"/>
  <c r="I52" i="51"/>
  <c r="G52" i="51"/>
  <c r="D97" i="47" l="1"/>
  <c r="C97" i="47"/>
  <c r="D96" i="47"/>
  <c r="C96" i="47"/>
  <c r="D95" i="47"/>
  <c r="C95" i="47"/>
  <c r="D94" i="47"/>
  <c r="C94" i="47"/>
  <c r="D93" i="47"/>
  <c r="C93" i="47"/>
  <c r="D92" i="47"/>
  <c r="C92" i="47"/>
  <c r="D91" i="47"/>
  <c r="C91" i="47"/>
  <c r="D90" i="47"/>
  <c r="C90" i="47"/>
  <c r="D89" i="47"/>
  <c r="C89" i="47"/>
  <c r="D88" i="47"/>
  <c r="C88" i="47"/>
  <c r="D87" i="47"/>
  <c r="C87" i="47"/>
  <c r="D86" i="47"/>
  <c r="C86" i="47"/>
  <c r="D85" i="47"/>
  <c r="C85" i="47"/>
  <c r="D84" i="47"/>
  <c r="C84" i="47"/>
  <c r="D83" i="47"/>
  <c r="C83" i="47"/>
  <c r="D82" i="47"/>
  <c r="C82" i="47"/>
  <c r="D81" i="47"/>
  <c r="C81" i="47"/>
  <c r="D80" i="47"/>
  <c r="C80" i="47"/>
  <c r="D79" i="47"/>
  <c r="C79" i="47"/>
  <c r="D78" i="47"/>
  <c r="C78" i="47"/>
  <c r="D77" i="47"/>
  <c r="C77" i="47"/>
  <c r="D76" i="47"/>
  <c r="C76" i="47"/>
  <c r="D75" i="47"/>
  <c r="C75" i="47"/>
  <c r="D74" i="47"/>
  <c r="C74" i="47"/>
  <c r="D73" i="47"/>
  <c r="C73" i="47"/>
  <c r="D72" i="47"/>
  <c r="C72" i="47"/>
  <c r="D71" i="47"/>
  <c r="C71" i="47"/>
  <c r="D70" i="47"/>
  <c r="C70" i="47"/>
  <c r="D69" i="47"/>
  <c r="C69" i="47"/>
  <c r="D68" i="47"/>
  <c r="C68" i="47"/>
  <c r="D67" i="47"/>
  <c r="C67" i="47"/>
  <c r="D66" i="47"/>
  <c r="C66" i="47"/>
  <c r="D65" i="47"/>
  <c r="C65" i="47"/>
  <c r="D64" i="47"/>
  <c r="C64" i="47"/>
  <c r="D63" i="47"/>
  <c r="C63" i="47"/>
  <c r="D62" i="47"/>
  <c r="C62" i="47"/>
  <c r="D61" i="47"/>
  <c r="C61" i="47"/>
  <c r="D60" i="47"/>
  <c r="C60" i="47"/>
  <c r="D59" i="47"/>
  <c r="C59" i="47"/>
  <c r="D58" i="47"/>
  <c r="C58" i="47"/>
  <c r="D57" i="47"/>
  <c r="C57" i="47"/>
  <c r="D56" i="47"/>
  <c r="C56" i="47"/>
  <c r="D55" i="47"/>
  <c r="C55" i="47"/>
  <c r="D54" i="47"/>
  <c r="C54" i="47"/>
</calcChain>
</file>

<file path=xl/sharedStrings.xml><?xml version="1.0" encoding="utf-8"?>
<sst xmlns="http://schemas.openxmlformats.org/spreadsheetml/2006/main" count="1545" uniqueCount="274">
  <si>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</si>
  <si>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</si>
  <si>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</si>
  <si>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</si>
  <si>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</si>
  <si>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</si>
  <si>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</si>
  <si>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</si>
  <si>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</si>
  <si>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</si>
  <si>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</si>
  <si>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</si>
  <si>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</si>
  <si>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</si>
  <si>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</si>
  <si>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</si>
  <si>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</si>
  <si>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Latvia</t>
  </si>
  <si>
    <t>Mexico</t>
  </si>
  <si>
    <t>New Zealand</t>
  </si>
  <si>
    <t>Norway</t>
  </si>
  <si>
    <t>Poland</t>
  </si>
  <si>
    <t>Portugal</t>
  </si>
  <si>
    <t>Slovak Republic</t>
  </si>
  <si>
    <t>Slovenia</t>
  </si>
  <si>
    <t>Spain</t>
  </si>
  <si>
    <t>Switzerland</t>
  </si>
  <si>
    <t>Turkey</t>
  </si>
  <si>
    <t>United Kingdom</t>
  </si>
  <si>
    <t>United States</t>
  </si>
  <si>
    <t>Figure 1</t>
  </si>
  <si>
    <t>Source: PISA 2015 Database.</t>
  </si>
  <si>
    <t>Average science score</t>
  </si>
  <si>
    <t>Rural-urban gap</t>
  </si>
  <si>
    <t>The rural-urban gap and average science performance</t>
  </si>
  <si>
    <t>OECD countries</t>
  </si>
  <si>
    <t>+</t>
  </si>
  <si>
    <t>-</t>
  </si>
  <si>
    <t>*+ / - gap</t>
  </si>
  <si>
    <t>Figure 2</t>
  </si>
  <si>
    <t>The rural-urban gap and equity in science performance</t>
  </si>
  <si>
    <t>Note: Equity is the percentage of the variation in science performance explained by the PISA Index of Economic, Social and Cultural Status.</t>
  </si>
  <si>
    <t>Equity in science performance</t>
  </si>
  <si>
    <t>Figure 3</t>
  </si>
  <si>
    <t>Share of rural population</t>
  </si>
  <si>
    <t xml:space="preserve">The figure shows countries that participated in PISA 2015 with available population data. </t>
  </si>
  <si>
    <t xml:space="preserve">Source: United Nations, Department of Economic and Social Affairs, Population Division (2018). World Urbanization Prospects: The 2018 Revision, Online Edition. https://population.un.org/wup </t>
  </si>
  <si>
    <t>% Rural population</t>
  </si>
  <si>
    <t>Viet Nam</t>
  </si>
  <si>
    <t>Moldova</t>
  </si>
  <si>
    <t>Thailand</t>
  </si>
  <si>
    <t>Trinidad and Tobago</t>
  </si>
  <si>
    <t>Romania</t>
  </si>
  <si>
    <t>Indonesia</t>
  </si>
  <si>
    <t>Croatia</t>
  </si>
  <si>
    <t>Kazakhstan</t>
  </si>
  <si>
    <t>FYROM</t>
  </si>
  <si>
    <t>Georgia</t>
  </si>
  <si>
    <t>China</t>
  </si>
  <si>
    <t>Albania</t>
  </si>
  <si>
    <t>Montenegro</t>
  </si>
  <si>
    <t>Lithuania</t>
  </si>
  <si>
    <t>Tunisia</t>
  </si>
  <si>
    <t>Algeria</t>
  </si>
  <si>
    <t>Russia</t>
  </si>
  <si>
    <t>Bulgaria</t>
  </si>
  <si>
    <t>Malaysia</t>
  </si>
  <si>
    <t>Peru</t>
  </si>
  <si>
    <t>Chinese Taipei</t>
  </si>
  <si>
    <t>OECD average</t>
  </si>
  <si>
    <t>Costa Rica</t>
  </si>
  <si>
    <t>Colombia</t>
  </si>
  <si>
    <t>Dominican Republic</t>
  </si>
  <si>
    <t>Korea</t>
  </si>
  <si>
    <t>United Arab Emirates</t>
  </si>
  <si>
    <t>Brazil</t>
  </si>
  <si>
    <t>Sweden</t>
  </si>
  <si>
    <t>Lebanon</t>
  </si>
  <si>
    <t>Jordan</t>
  </si>
  <si>
    <t>Luxembourg</t>
  </si>
  <si>
    <t>Netherlands</t>
  </si>
  <si>
    <t>Japan</t>
  </si>
  <si>
    <t>Argentina</t>
  </si>
  <si>
    <t>Malta</t>
  </si>
  <si>
    <t>Uruguay</t>
  </si>
  <si>
    <t>Qatar</t>
  </si>
  <si>
    <t>Hong Kong (China)</t>
  </si>
  <si>
    <t>Macao (China)</t>
  </si>
  <si>
    <t>Singapore</t>
  </si>
  <si>
    <t>Figure 4</t>
  </si>
  <si>
    <t>The rural-urban gap in students' socio-economic status</t>
  </si>
  <si>
    <t>Note: Statistically significant differences are marked in a darker tone.</t>
  </si>
  <si>
    <t>The socio-economic status is measured by the PISA Index of Economic, Social and Cultural Status.</t>
  </si>
  <si>
    <t>ESCS</t>
  </si>
  <si>
    <t>Rural - urban gap</t>
  </si>
  <si>
    <t>S.E.</t>
  </si>
  <si>
    <t>B-S-J-G (China)</t>
  </si>
  <si>
    <t>Kosovo</t>
  </si>
  <si>
    <t>Figure 5</t>
  </si>
  <si>
    <t>Share of students who work for pay outside of school, by school location</t>
  </si>
  <si>
    <t>Based on students' self-reports</t>
  </si>
  <si>
    <t>Notes: Students were asked whether they worked for pay in the most recent day they attended school.</t>
  </si>
  <si>
    <t>Statistically significant differences are marked in a darker tone.</t>
  </si>
  <si>
    <t>Source: OECD, PISA 2015 Database</t>
  </si>
  <si>
    <t>City schools</t>
  </si>
  <si>
    <t>Rural schools</t>
  </si>
  <si>
    <t>Difference</t>
  </si>
  <si>
    <t>Figure 6</t>
  </si>
  <si>
    <t>Share of students with an immigration background, by school location</t>
  </si>
  <si>
    <t>Notes: Students with an immigrant background are those born abroad, or whose parents were born abroad.</t>
  </si>
  <si>
    <t>Share of immigrants</t>
  </si>
  <si>
    <t>Figure 7</t>
  </si>
  <si>
    <t>The rural-urban gap in science performance</t>
  </si>
  <si>
    <t>Notes: Results based on linear regression models.</t>
  </si>
  <si>
    <t>Statistically significant coefficients are marked in a darker tone.</t>
  </si>
  <si>
    <t>Coefficient "rural"</t>
  </si>
  <si>
    <t>Before accounting for socio-economic status</t>
  </si>
  <si>
    <t>After accounting for students' socio-economic status</t>
  </si>
  <si>
    <t>After accounting for students' and schools' socio-economic status</t>
  </si>
  <si>
    <t>Figure 8</t>
  </si>
  <si>
    <t>The rural-urban gap in educational expectations</t>
  </si>
  <si>
    <t>Notes: Results based on logistic regression models.</t>
  </si>
  <si>
    <t>Statistically significant odds ratios are marked in a darker tone.</t>
  </si>
  <si>
    <t xml:space="preserve">The odds ratio is a measure of the relative likelihood of a particular outcome across two groups. An odds ratio below one denotes a negative association; an odds ratio above one indicates a positive association; and an odds ratio of one means that there is no association.
</t>
  </si>
  <si>
    <t>Only countries that distributed the computer-based questionnaires are shown.</t>
  </si>
  <si>
    <t>Source: OECD, PISA 2015 Database.</t>
  </si>
  <si>
    <t>Odds ratio</t>
  </si>
  <si>
    <t>Logit coefficients</t>
  </si>
  <si>
    <t>Resilient students</t>
  </si>
  <si>
    <t>Notes: Students are classified as resilient if they are in the bottom quarter of the PISA index of economic, social and cultural status (ESCS) in the country/economy of assessment and perform in the top quarter of students among all countries/economies, after accounting for socio-economic status.</t>
  </si>
  <si>
    <t>Share of resilient students, by school location</t>
  </si>
  <si>
    <t>Figure 9</t>
  </si>
  <si>
    <t>Figure 10</t>
  </si>
  <si>
    <t>Bullying, by school location</t>
  </si>
  <si>
    <t>OECD average, students' reports</t>
  </si>
  <si>
    <t>Note: All differences are statistically significant.</t>
  </si>
  <si>
    <t>Bullying experiences</t>
  </si>
  <si>
    <t>% students</t>
  </si>
  <si>
    <t>Other students left me out of things on purpose</t>
  </si>
  <si>
    <t>Other students made fun of me</t>
  </si>
  <si>
    <t>I was threatened by other students</t>
  </si>
  <si>
    <t>Other students took away or destroyed things that belonged to me</t>
  </si>
  <si>
    <t>I got hit or pushed around by other students</t>
  </si>
  <si>
    <t>Other students spread nasty rumours about me</t>
  </si>
  <si>
    <t>Figure 11</t>
  </si>
  <si>
    <t>Life satisfaction, by school location</t>
  </si>
  <si>
    <t>Life satisfaction</t>
  </si>
  <si>
    <t>Figure 12</t>
  </si>
  <si>
    <t>The rural-urban gap in student-teacher ratio and class size</t>
  </si>
  <si>
    <t>Notes: Statistically significant differences are marked in a darker tone.</t>
  </si>
  <si>
    <t>Source: OECD, PISA 2015 Database, Tables II.6.29 and Table II.6.30.</t>
  </si>
  <si>
    <t>Student-teacher ratio in the school</t>
  </si>
  <si>
    <t>Language-of-instruction class size</t>
  </si>
  <si>
    <t>Class size in language-of-instruction class</t>
  </si>
  <si>
    <t>dif.</t>
  </si>
  <si>
    <t xml:space="preserve">S.E. </t>
  </si>
  <si>
    <t>Sig.</t>
  </si>
  <si>
    <t>Not sig.</t>
  </si>
  <si>
    <t>Figure 13</t>
  </si>
  <si>
    <t>Teacher support in science lessons, by school location</t>
  </si>
  <si>
    <t>Share of students who reported that the science teacher gives extra help when students need it in every lesson</t>
  </si>
  <si>
    <t>Teacher support</t>
  </si>
  <si>
    <t>Figure 14</t>
  </si>
  <si>
    <t>Student- and teacher-behaviour hindering learning, by school location</t>
  </si>
  <si>
    <t>OECD average, school principals' reports</t>
  </si>
  <si>
    <t>Student- and teacher-behaviour hindering learning</t>
  </si>
  <si>
    <t>% parents</t>
  </si>
  <si>
    <t>Students skipping classes</t>
  </si>
  <si>
    <t>Student truancy</t>
  </si>
  <si>
    <t>Teachers being too strict with students</t>
  </si>
  <si>
    <t>Teacher absenteeism</t>
  </si>
  <si>
    <t>Student use of alcohol or illegal drugs</t>
  </si>
  <si>
    <t>Students lacking respect for teachers</t>
  </si>
  <si>
    <t>Figure 15</t>
  </si>
  <si>
    <t>The rural-urban gap in schools' material resources</t>
  </si>
  <si>
    <t>Based on school principals' reports</t>
  </si>
  <si>
    <r>
      <rPr>
        <b/>
        <sz val="10"/>
        <color theme="1"/>
        <rFont val="Arial"/>
        <family val="2"/>
      </rPr>
      <t>Rural</t>
    </r>
    <r>
      <rPr>
        <sz val="10"/>
        <color theme="1"/>
        <rFont val="Arial"/>
        <family val="2"/>
      </rPr>
      <t xml:space="preserve"> schools </t>
    </r>
    <r>
      <rPr>
        <b/>
        <sz val="10"/>
        <color theme="1"/>
        <rFont val="Arial"/>
        <family val="2"/>
      </rPr>
      <t>better</t>
    </r>
    <r>
      <rPr>
        <sz val="10"/>
        <color theme="1"/>
        <rFont val="Arial"/>
        <family val="2"/>
      </rPr>
      <t xml:space="preserve"> equipped than </t>
    </r>
    <r>
      <rPr>
        <b/>
        <sz val="10"/>
        <color theme="1"/>
        <rFont val="Arial"/>
        <family val="2"/>
      </rPr>
      <t>city</t>
    </r>
    <r>
      <rPr>
        <sz val="10"/>
        <color theme="1"/>
        <rFont val="Arial"/>
        <family val="2"/>
      </rPr>
      <t xml:space="preserve"> schools</t>
    </r>
  </si>
  <si>
    <t>No statistically-significant difference</t>
  </si>
  <si>
    <r>
      <rPr>
        <b/>
        <sz val="10"/>
        <color theme="1"/>
        <rFont val="Arial"/>
        <family val="2"/>
      </rPr>
      <t>City</t>
    </r>
    <r>
      <rPr>
        <sz val="10"/>
        <color theme="1"/>
        <rFont val="Arial"/>
        <family val="2"/>
      </rPr>
      <t xml:space="preserve"> schools </t>
    </r>
    <r>
      <rPr>
        <b/>
        <sz val="10"/>
        <color theme="1"/>
        <rFont val="Arial"/>
        <family val="2"/>
      </rPr>
      <t>better</t>
    </r>
    <r>
      <rPr>
        <sz val="10"/>
        <color theme="1"/>
        <rFont val="Arial"/>
        <family val="2"/>
      </rPr>
      <t xml:space="preserve"> equipped than </t>
    </r>
    <r>
      <rPr>
        <b/>
        <sz val="10"/>
        <color theme="1"/>
        <rFont val="Arial"/>
        <family val="2"/>
      </rPr>
      <t>rural</t>
    </r>
    <r>
      <rPr>
        <sz val="10"/>
        <color theme="1"/>
        <rFont val="Arial"/>
        <family val="2"/>
      </rPr>
      <t xml:space="preserve"> schools</t>
    </r>
  </si>
  <si>
    <t>Principals' concern about the…(1)</t>
  </si>
  <si>
    <t>Index of science-specific resources</t>
  </si>
  <si>
    <t>Number of computers per student</t>
  </si>
  <si>
    <t>Share of computers connected to the internet</t>
  </si>
  <si>
    <t>Quantity of educational material</t>
  </si>
  <si>
    <t>Quality of educational material</t>
  </si>
  <si>
    <t>Quantity of physical infrastructure</t>
  </si>
  <si>
    <t>Quality of physical infrastructure</t>
  </si>
  <si>
    <t xml:space="preserve">(1) Share of students in schools where the principal considered that the following issues hindered, "to some extent" or "a lot", the capacity of the school to provide instruction.  </t>
  </si>
  <si>
    <t>Note: Countries are ranked in descending order of the total number of significant gaps (+ rural; - urban).</t>
  </si>
  <si>
    <t>Science-specific resources</t>
  </si>
  <si>
    <t>Computers per student</t>
  </si>
  <si>
    <t>Computers connected to the internet</t>
  </si>
  <si>
    <t>Total</t>
  </si>
  <si>
    <t>Figure 16</t>
  </si>
  <si>
    <t>Extracurricular activities offered at school, by school location</t>
  </si>
  <si>
    <t>Extracurricular activities</t>
  </si>
  <si>
    <t>Figure 17</t>
  </si>
  <si>
    <t>The rural-urban gap in teaching staff</t>
  </si>
  <si>
    <r>
      <rPr>
        <b/>
        <sz val="10"/>
        <color theme="1"/>
        <rFont val="Arial"/>
        <family val="2"/>
      </rPr>
      <t>Rural</t>
    </r>
    <r>
      <rPr>
        <sz val="10"/>
        <color theme="1"/>
        <rFont val="Arial"/>
        <family val="2"/>
      </rPr>
      <t xml:space="preserve"> schools </t>
    </r>
    <r>
      <rPr>
        <b/>
        <sz val="10"/>
        <color theme="1"/>
        <rFont val="Arial"/>
        <family val="2"/>
      </rPr>
      <t>better</t>
    </r>
    <r>
      <rPr>
        <sz val="10"/>
        <color theme="1"/>
        <rFont val="Arial"/>
        <family val="2"/>
      </rPr>
      <t xml:space="preserve"> staffed than </t>
    </r>
    <r>
      <rPr>
        <b/>
        <sz val="10"/>
        <color theme="1"/>
        <rFont val="Arial"/>
        <family val="2"/>
      </rPr>
      <t>city</t>
    </r>
    <r>
      <rPr>
        <sz val="10"/>
        <color theme="1"/>
        <rFont val="Arial"/>
        <family val="2"/>
      </rPr>
      <t xml:space="preserve"> schools</t>
    </r>
  </si>
  <si>
    <r>
      <rPr>
        <b/>
        <sz val="10"/>
        <color theme="1"/>
        <rFont val="Arial"/>
        <family val="2"/>
      </rPr>
      <t>City</t>
    </r>
    <r>
      <rPr>
        <sz val="10"/>
        <color theme="1"/>
        <rFont val="Arial"/>
        <family val="2"/>
      </rPr>
      <t xml:space="preserve"> schools </t>
    </r>
    <r>
      <rPr>
        <b/>
        <sz val="10"/>
        <color theme="1"/>
        <rFont val="Arial"/>
        <family val="2"/>
      </rPr>
      <t>better</t>
    </r>
    <r>
      <rPr>
        <sz val="10"/>
        <color theme="1"/>
        <rFont val="Arial"/>
        <family val="2"/>
      </rPr>
      <t xml:space="preserve"> staffed than </t>
    </r>
    <r>
      <rPr>
        <b/>
        <sz val="10"/>
        <color theme="1"/>
        <rFont val="Arial"/>
        <family val="2"/>
      </rPr>
      <t>rural</t>
    </r>
    <r>
      <rPr>
        <sz val="10"/>
        <color theme="1"/>
        <rFont val="Arial"/>
        <family val="2"/>
      </rPr>
      <t xml:space="preserve"> schools</t>
    </r>
  </si>
  <si>
    <t>Share of qualified science teachers (2)</t>
  </si>
  <si>
    <t>Share of teachers participating in professional development</t>
  </si>
  <si>
    <t>In-service workshops conducted by specialists exists at the school</t>
  </si>
  <si>
    <t>Quantity of teaching staff</t>
  </si>
  <si>
    <t>Quality of teaching staff</t>
  </si>
  <si>
    <t xml:space="preserve">(1) Share of students in schools where the principal considers that the following issues hinder, "to some extent" or "a lot", the capacity of the school to provide instruction.  </t>
  </si>
  <si>
    <t>(2) Science teachers with a university degree and a major in science.</t>
  </si>
  <si>
    <t>Share of qualified science teachers¹</t>
  </si>
  <si>
    <t>In-service workshops conducted by specialists</t>
  </si>
  <si>
    <t>Figure 18</t>
  </si>
  <si>
    <t>The rural-urban gap in teachers’ age and experience</t>
  </si>
  <si>
    <t>Lower secondary education</t>
  </si>
  <si>
    <t>Source: TALIS 2013 Database.</t>
  </si>
  <si>
    <t>Age</t>
  </si>
  <si>
    <t>Years of teaching experience</t>
  </si>
  <si>
    <t>Years of teaching experience at the school</t>
  </si>
  <si>
    <t>Serbia</t>
  </si>
  <si>
    <t>Flanders (Belgium)</t>
  </si>
  <si>
    <t>Alberta (Canada)</t>
  </si>
  <si>
    <t>Abu Dhabi (UAE)</t>
  </si>
  <si>
    <t>England (UK)</t>
  </si>
  <si>
    <t>Figure 19</t>
  </si>
  <si>
    <t>Content, pedagogy and classroom practice in formal education and training, by school location</t>
  </si>
  <si>
    <t>Share of teachers who reported that content, pedagogy or classroom practice were covered during their formal education and training for all subjects they teach</t>
  </si>
  <si>
    <t>Source: OECD, TALIS 2013 Database.</t>
  </si>
  <si>
    <t>Content</t>
  </si>
  <si>
    <t>Pedagogy</t>
  </si>
  <si>
    <t>Classroom practice</t>
  </si>
  <si>
    <t>Figure 20</t>
  </si>
  <si>
    <t>The rural-urban gap in the need for professional development</t>
  </si>
  <si>
    <t>Difference in the share of teachers reporting at least some need for professional development</t>
  </si>
  <si>
    <t>Professional development needs</t>
  </si>
  <si>
    <t>Difference (city-rural)</t>
  </si>
  <si>
    <t>Multicultural and multilingual teaching</t>
  </si>
  <si>
    <t>ICT skills for teaching</t>
  </si>
  <si>
    <t>Figure 21</t>
  </si>
  <si>
    <t>Parental involvement in school activities, by school location</t>
  </si>
  <si>
    <t>OECD average (9 countries), parents' self-reports</t>
  </si>
  <si>
    <t>Notes: The nine OECD education systems include Belgium (Flemish Community), Chile, France, Germany, Ireland, Italy, Korea, Luxembourg, Mexico, Portugal, Scotland (United Kingdom) and Spain.</t>
  </si>
  <si>
    <t>Parental involvement: % parents</t>
  </si>
  <si>
    <t>Attended a scheduled meeting or conferences for parents</t>
  </si>
  <si>
    <t>Talked about how to support learning at home and homework with my child’s teachers</t>
  </si>
  <si>
    <t>Discussed my child’s progress with a teacher on my own initiative</t>
  </si>
  <si>
    <t>Discussed my child's behaviour with a teacher on my own initiative</t>
  </si>
  <si>
    <t>Discussed my child’s progress on the initiative of one of their teachers</t>
  </si>
  <si>
    <t>Discussed my child's behaviour on the initiative of one of his/her teachers</t>
  </si>
  <si>
    <t>Exchanged ideas on parenting, family support, or the child’s development with my child’s teachers</t>
  </si>
  <si>
    <t>Participated in local school government</t>
  </si>
  <si>
    <t>Volunteered in physical or extra-curricular activities</t>
  </si>
  <si>
    <t>Volunteered to support school activities</t>
  </si>
  <si>
    <t>Echazarra, A. and T. Radinger (2019), “Learning in rural schools: Insights from PISA, TALIS and the literature”,</t>
  </si>
  <si>
    <t>OECD Education Working Papers, No. 196, OECD Publishing, Paris.</t>
  </si>
  <si>
    <t>Figures</t>
  </si>
  <si>
    <t>Notes: Rural population refers to people living in rural areas as defined by national statistical offices.</t>
  </si>
  <si>
    <t xml:space="preserve">Notes: Statistically significant differences marked in a darker tone. </t>
  </si>
  <si>
    <t>Notes: School principals were asked about the following activities: Band, orchestra or choir; School play or school musical; School yearbook, newspaper or magazine; Volunteering or service activities; Science club; Science competitions; Chess club; Club with a focus on Information and Communication Technology (ICT); Art club/activities; and Sporting team/activities.</t>
  </si>
  <si>
    <t>Table A1</t>
  </si>
  <si>
    <t>Unweighted number of students and schools in PISA 2015, by school location</t>
  </si>
  <si>
    <t>No cases</t>
  </si>
  <si>
    <t>Below the threshold</t>
  </si>
  <si>
    <t>Just above the reporting threshold</t>
  </si>
  <si>
    <t>Close to the reporting threshold</t>
  </si>
  <si>
    <t>Rural area or village
 (fewer than 
3 000 people)</t>
  </si>
  <si>
    <t>City 
(over 100 000 people)</t>
  </si>
  <si>
    <t>Partner countries</t>
  </si>
  <si>
    <t>Students</t>
  </si>
  <si>
    <t>Schools</t>
  </si>
  <si>
    <t>CABA (Argentina)</t>
  </si>
  <si>
    <t>Cyprus</t>
  </si>
  <si>
    <t>m</t>
  </si>
  <si>
    <t>Note: The reporting threshold in PISA is 30 students and 5 schools. Countries not reaching the threshold for both rural areas and cities are not included in the analyses.</t>
  </si>
  <si>
    <t>Source: OECD, PISA 2015 Database, Table II.A1.3</t>
  </si>
  <si>
    <t>Table A1.</t>
  </si>
  <si>
    <t>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</si>
</sst>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$-409]d/mmm;@"/>
    <numFmt numFmtId="183" formatCode="\(0.00\)"/>
    <numFmt numFmtId="184" formatCode="0.0000"/>
    <numFmt numFmtId="185" formatCode="###\ ##0"/>
  </numFmts>
  <fonts count="138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9"/>
      <color theme="1"/>
      <name val="Arial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color theme="7" tint="-0.249977111117893"/>
      <name val="Arial"/>
      <family val="2"/>
    </font>
    <font>
      <i/>
      <sz val="10"/>
      <color indexed="8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theme="0" tint="-0.24994659260841701"/>
      </bottom>
      <diagonal/>
    </border>
    <border>
      <left/>
      <right/>
      <top style="medium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/>
      <top style="medium">
        <color indexed="64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theme="0" tint="-0.2499465926084170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</borders>
  <cellStyleXfs count="6127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0" fillId="36" borderId="0" applyNumberFormat="0" applyBorder="0" applyAlignment="0" applyProtection="0"/>
    <xf numFmtId="0" fontId="4" fillId="12" borderId="0" applyNumberFormat="0" applyBorder="0" applyAlignment="0" applyProtection="0"/>
    <xf numFmtId="0" fontId="10" fillId="37" borderId="0" applyNumberFormat="0" applyBorder="0" applyAlignment="0" applyProtection="0"/>
    <xf numFmtId="0" fontId="4" fillId="16" borderId="0" applyNumberFormat="0" applyBorder="0" applyAlignment="0" applyProtection="0"/>
    <xf numFmtId="0" fontId="10" fillId="38" borderId="0" applyNumberFormat="0" applyBorder="0" applyAlignment="0" applyProtection="0"/>
    <xf numFmtId="0" fontId="4" fillId="20" borderId="0" applyNumberFormat="0" applyBorder="0" applyAlignment="0" applyProtection="0"/>
    <xf numFmtId="0" fontId="10" fillId="39" borderId="0" applyNumberFormat="0" applyBorder="0" applyAlignment="0" applyProtection="0"/>
    <xf numFmtId="0" fontId="4" fillId="24" borderId="0" applyNumberFormat="0" applyBorder="0" applyAlignment="0" applyProtection="0"/>
    <xf numFmtId="0" fontId="10" fillId="40" borderId="0" applyNumberFormat="0" applyBorder="0" applyAlignment="0" applyProtection="0"/>
    <xf numFmtId="0" fontId="4" fillId="28" borderId="0" applyNumberFormat="0" applyBorder="0" applyAlignment="0" applyProtection="0"/>
    <xf numFmtId="0" fontId="10" fillId="38" borderId="0" applyNumberFormat="0" applyBorder="0" applyAlignment="0" applyProtection="0"/>
    <xf numFmtId="0" fontId="4" fillId="32" borderId="0" applyNumberFormat="0" applyBorder="0" applyAlignment="0" applyProtection="0"/>
    <xf numFmtId="0" fontId="10" fillId="41" borderId="0" applyNumberFormat="0" applyBorder="0" applyAlignment="0" applyProtection="0"/>
    <xf numFmtId="0" fontId="11" fillId="12" borderId="0" applyNumberFormat="0" applyBorder="0" applyAlignment="0" applyProtection="0"/>
    <xf numFmtId="0" fontId="10" fillId="41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42" borderId="0" applyNumberFormat="0" applyBorder="0" applyAlignment="0" applyProtection="0"/>
    <xf numFmtId="0" fontId="11" fillId="16" borderId="0" applyNumberFormat="0" applyBorder="0" applyAlignment="0" applyProtection="0"/>
    <xf numFmtId="0" fontId="10" fillId="42" borderId="0" applyNumberFormat="0" applyBorder="0" applyAlignment="0" applyProtection="0"/>
    <xf numFmtId="0" fontId="11" fillId="1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43" borderId="0" applyNumberFormat="0" applyBorder="0" applyAlignment="0" applyProtection="0"/>
    <xf numFmtId="0" fontId="11" fillId="20" borderId="0" applyNumberFormat="0" applyBorder="0" applyAlignment="0" applyProtection="0"/>
    <xf numFmtId="0" fontId="10" fillId="43" borderId="0" applyNumberFormat="0" applyBorder="0" applyAlignment="0" applyProtection="0"/>
    <xf numFmtId="0" fontId="11" fillId="2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" fillId="40" borderId="0" applyNumberFormat="0" applyBorder="0" applyAlignment="0" applyProtection="0"/>
    <xf numFmtId="0" fontId="11" fillId="28" borderId="0" applyNumberFormat="0" applyBorder="0" applyAlignment="0" applyProtection="0"/>
    <xf numFmtId="0" fontId="10" fillId="40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0" fillId="39" borderId="0" applyNumberFormat="0" applyBorder="0" applyAlignment="0" applyProtection="0"/>
    <xf numFmtId="0" fontId="11" fillId="32" borderId="0" applyNumberFormat="0" applyBorder="0" applyAlignment="0" applyProtection="0"/>
    <xf numFmtId="0" fontId="10" fillId="39" borderId="0" applyNumberFormat="0" applyBorder="0" applyAlignment="0" applyProtection="0"/>
    <xf numFmtId="0" fontId="11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10" fillId="40" borderId="0" applyNumberFormat="0" applyBorder="0" applyAlignment="0" applyProtection="0"/>
    <xf numFmtId="0" fontId="4" fillId="13" borderId="0" applyNumberFormat="0" applyBorder="0" applyAlignment="0" applyProtection="0"/>
    <xf numFmtId="0" fontId="10" fillId="37" borderId="0" applyNumberFormat="0" applyBorder="0" applyAlignment="0" applyProtection="0"/>
    <xf numFmtId="0" fontId="4" fillId="17" borderId="0" applyNumberFormat="0" applyBorder="0" applyAlignment="0" applyProtection="0"/>
    <xf numFmtId="0" fontId="10" fillId="45" borderId="0" applyNumberFormat="0" applyBorder="0" applyAlignment="0" applyProtection="0"/>
    <xf numFmtId="0" fontId="4" fillId="21" borderId="0" applyNumberFormat="0" applyBorder="0" applyAlignment="0" applyProtection="0"/>
    <xf numFmtId="0" fontId="10" fillId="42" borderId="0" applyNumberFormat="0" applyBorder="0" applyAlignment="0" applyProtection="0"/>
    <xf numFmtId="0" fontId="4" fillId="25" borderId="0" applyNumberFormat="0" applyBorder="0" applyAlignment="0" applyProtection="0"/>
    <xf numFmtId="0" fontId="10" fillId="40" borderId="0" applyNumberFormat="0" applyBorder="0" applyAlignment="0" applyProtection="0"/>
    <xf numFmtId="0" fontId="4" fillId="29" borderId="0" applyNumberFormat="0" applyBorder="0" applyAlignment="0" applyProtection="0"/>
    <xf numFmtId="0" fontId="10" fillId="38" borderId="0" applyNumberFormat="0" applyBorder="0" applyAlignment="0" applyProtection="0"/>
    <xf numFmtId="0" fontId="4" fillId="33" borderId="0" applyNumberFormat="0" applyBorder="0" applyAlignment="0" applyProtection="0"/>
    <xf numFmtId="0" fontId="10" fillId="36" borderId="0" applyNumberFormat="0" applyBorder="0" applyAlignment="0" applyProtection="0"/>
    <xf numFmtId="0" fontId="11" fillId="13" borderId="0" applyNumberFormat="0" applyBorder="0" applyAlignment="0" applyProtection="0"/>
    <xf numFmtId="0" fontId="10" fillId="36" borderId="0" applyNumberFormat="0" applyBorder="0" applyAlignment="0" applyProtection="0"/>
    <xf numFmtId="0" fontId="11" fillId="13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0" fillId="37" borderId="0" applyNumberFormat="0" applyBorder="0" applyAlignment="0" applyProtection="0"/>
    <xf numFmtId="0" fontId="11" fillId="17" borderId="0" applyNumberFormat="0" applyBorder="0" applyAlignment="0" applyProtection="0"/>
    <xf numFmtId="0" fontId="10" fillId="3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0" fillId="46" borderId="0" applyNumberFormat="0" applyBorder="0" applyAlignment="0" applyProtection="0"/>
    <xf numFmtId="0" fontId="11" fillId="21" borderId="0" applyNumberFormat="0" applyBorder="0" applyAlignment="0" applyProtection="0"/>
    <xf numFmtId="0" fontId="10" fillId="46" borderId="0" applyNumberFormat="0" applyBorder="0" applyAlignment="0" applyProtection="0"/>
    <xf numFmtId="0" fontId="11" fillId="21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5" borderId="0" applyNumberFormat="0" applyBorder="0" applyAlignment="0" applyProtection="0"/>
    <xf numFmtId="0" fontId="10" fillId="44" borderId="0" applyNumberFormat="0" applyBorder="0" applyAlignment="0" applyProtection="0"/>
    <xf numFmtId="0" fontId="11" fillId="25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0" fillId="36" borderId="0" applyNumberFormat="0" applyBorder="0" applyAlignment="0" applyProtection="0"/>
    <xf numFmtId="0" fontId="11" fillId="29" borderId="0" applyNumberFormat="0" applyBorder="0" applyAlignment="0" applyProtection="0"/>
    <xf numFmtId="0" fontId="10" fillId="36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0" fillId="47" borderId="0" applyNumberFormat="0" applyBorder="0" applyAlignment="0" applyProtection="0"/>
    <xf numFmtId="0" fontId="11" fillId="33" borderId="0" applyNumberFormat="0" applyBorder="0" applyAlignment="0" applyProtection="0"/>
    <xf numFmtId="0" fontId="10" fillId="47" borderId="0" applyNumberFormat="0" applyBorder="0" applyAlignment="0" applyProtection="0"/>
    <xf numFmtId="0" fontId="11" fillId="3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5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42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9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9" fillId="3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9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9" fillId="5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9" fillId="5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9" fillId="5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9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9" fillId="55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5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9" fillId="50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9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9" fillId="48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57" borderId="0" applyNumberFormat="0" applyBorder="0" applyAlignment="0" applyProtection="0"/>
    <xf numFmtId="0" fontId="9" fillId="51" borderId="0" applyNumberFormat="0" applyBorder="0" applyAlignment="0" applyProtection="0"/>
    <xf numFmtId="0" fontId="9" fillId="55" borderId="0" applyNumberFormat="0" applyBorder="0" applyAlignment="0" applyProtection="0"/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7" fillId="0" borderId="18">
      <alignment horizontal="center" vertical="center"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58" borderId="22"/>
    <xf numFmtId="0" fontId="21" fillId="58" borderId="22"/>
    <xf numFmtId="0" fontId="21" fillId="58" borderId="22"/>
    <xf numFmtId="0" fontId="21" fillId="58" borderId="22"/>
    <xf numFmtId="0" fontId="21" fillId="58" borderId="22"/>
    <xf numFmtId="0" fontId="21" fillId="58" borderId="22"/>
    <xf numFmtId="0" fontId="21" fillId="58" borderId="22"/>
    <xf numFmtId="0" fontId="21" fillId="58" borderId="22"/>
    <xf numFmtId="0" fontId="21" fillId="58" borderId="22"/>
    <xf numFmtId="0" fontId="22" fillId="59" borderId="23">
      <alignment horizontal="right" vertical="top" wrapText="1"/>
    </xf>
    <xf numFmtId="0" fontId="23" fillId="0" borderId="0"/>
    <xf numFmtId="165" fontId="24" fillId="0" borderId="0">
      <alignment vertical="top"/>
    </xf>
    <xf numFmtId="0" fontId="25" fillId="8" borderId="12" applyNumberFormat="0" applyAlignment="0" applyProtection="0"/>
    <xf numFmtId="0" fontId="25" fillId="8" borderId="12" applyNumberFormat="0" applyAlignment="0" applyProtection="0"/>
    <xf numFmtId="0" fontId="26" fillId="60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7" fillId="61" borderId="24" applyNumberFormat="0" applyAlignment="0" applyProtection="0"/>
    <xf numFmtId="0" fontId="21" fillId="0" borderId="21"/>
    <xf numFmtId="0" fontId="21" fillId="0" borderId="21"/>
    <xf numFmtId="0" fontId="21" fillId="0" borderId="21"/>
    <xf numFmtId="0" fontId="21" fillId="0" borderId="21"/>
    <xf numFmtId="0" fontId="21" fillId="0" borderId="21"/>
    <xf numFmtId="0" fontId="21" fillId="0" borderId="21"/>
    <xf numFmtId="0" fontId="21" fillId="0" borderId="21"/>
    <xf numFmtId="0" fontId="21" fillId="0" borderId="21"/>
    <xf numFmtId="0" fontId="21" fillId="0" borderId="21"/>
    <xf numFmtId="0" fontId="21" fillId="0" borderId="21"/>
    <xf numFmtId="0" fontId="21" fillId="0" borderId="21"/>
    <xf numFmtId="0" fontId="28" fillId="9" borderId="15" applyNumberFormat="0" applyAlignment="0" applyProtection="0"/>
    <xf numFmtId="0" fontId="28" fillId="9" borderId="15" applyNumberFormat="0" applyAlignment="0" applyProtection="0"/>
    <xf numFmtId="0" fontId="29" fillId="62" borderId="25" applyNumberFormat="0" applyAlignment="0" applyProtection="0"/>
    <xf numFmtId="0" fontId="30" fillId="62" borderId="25" applyNumberFormat="0" applyAlignment="0" applyProtection="0"/>
    <xf numFmtId="0" fontId="30" fillId="62" borderId="25" applyNumberFormat="0" applyAlignment="0" applyProtection="0"/>
    <xf numFmtId="0" fontId="30" fillId="62" borderId="25" applyNumberFormat="0" applyAlignment="0" applyProtection="0"/>
    <xf numFmtId="0" fontId="31" fillId="63" borderId="26">
      <alignment horizontal="left" vertical="top" wrapText="1"/>
    </xf>
    <xf numFmtId="0" fontId="31" fillId="63" borderId="26">
      <alignment horizontal="left" vertical="top" wrapText="1"/>
    </xf>
    <xf numFmtId="0" fontId="32" fillId="64" borderId="0">
      <alignment horizontal="center"/>
    </xf>
    <xf numFmtId="0" fontId="33" fillId="64" borderId="0">
      <alignment horizontal="center" vertical="center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2" fillId="65" borderId="0">
      <alignment horizontal="center" wrapText="1"/>
    </xf>
    <xf numFmtId="0" fontId="34" fillId="64" borderId="0">
      <alignment horizontal="center"/>
    </xf>
    <xf numFmtId="166" fontId="17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6" fillId="0" borderId="0">
      <alignment horizontal="right" vertical="top"/>
    </xf>
    <xf numFmtId="168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69" fontId="24" fillId="0" borderId="0" applyFont="0" applyFill="0" applyBorder="0">
      <alignment horizontal="right" vertical="top"/>
    </xf>
    <xf numFmtId="170" fontId="37" fillId="0" borderId="0" applyFont="0" applyFill="0" applyBorder="0" applyAlignment="0" applyProtection="0">
      <alignment horizontal="right" vertical="top"/>
    </xf>
    <xf numFmtId="168" fontId="35" fillId="0" borderId="0">
      <alignment horizontal="right" vertical="top"/>
    </xf>
    <xf numFmtId="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8" fillId="35" borderId="22" applyBorder="0">
      <protection locked="0"/>
    </xf>
    <xf numFmtId="0" fontId="2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64" fontId="17" fillId="0" borderId="0" applyBorder="0"/>
    <xf numFmtId="164" fontId="17" fillId="0" borderId="19"/>
    <xf numFmtId="164" fontId="17" fillId="0" borderId="19"/>
    <xf numFmtId="0" fontId="41" fillId="35" borderId="22">
      <protection locked="0"/>
    </xf>
    <xf numFmtId="0" fontId="2" fillId="35" borderId="27"/>
    <xf numFmtId="0" fontId="2" fillId="35" borderId="27"/>
    <xf numFmtId="0" fontId="2" fillId="35" borderId="27"/>
    <xf numFmtId="0" fontId="2" fillId="35" borderId="27"/>
    <xf numFmtId="0" fontId="2" fillId="35" borderId="27"/>
    <xf numFmtId="0" fontId="2" fillId="64" borderId="0"/>
    <xf numFmtId="0" fontId="2" fillId="64" borderId="0"/>
    <xf numFmtId="0" fontId="2" fillId="64" borderId="0"/>
    <xf numFmtId="172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21" fillId="0" borderId="0" applyNumberFormat="0" applyFill="0" applyAlignment="0" applyProtection="0">
      <alignment horizontal="left"/>
    </xf>
    <xf numFmtId="0" fontId="46" fillId="64" borderId="27">
      <alignment horizontal="left"/>
    </xf>
    <xf numFmtId="0" fontId="46" fillId="64" borderId="27">
      <alignment horizontal="left"/>
    </xf>
    <xf numFmtId="0" fontId="46" fillId="64" borderId="27">
      <alignment horizontal="left"/>
    </xf>
    <xf numFmtId="0" fontId="46" fillId="64" borderId="27">
      <alignment horizontal="left"/>
    </xf>
    <xf numFmtId="0" fontId="46" fillId="64" borderId="27">
      <alignment horizontal="left"/>
    </xf>
    <xf numFmtId="40" fontId="47" fillId="0" borderId="0" applyNumberFormat="0" applyFill="0" applyBorder="0" applyAlignment="0" applyProtection="0">
      <alignment vertical="top" wrapText="1"/>
    </xf>
    <xf numFmtId="0" fontId="48" fillId="64" borderId="0">
      <alignment horizontal="left"/>
    </xf>
    <xf numFmtId="0" fontId="48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48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48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10" fillId="64" borderId="0">
      <alignment horizontal="left"/>
    </xf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43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38" fontId="21" fillId="64" borderId="0" applyNumberFormat="0" applyBorder="0" applyAlignment="0" applyProtection="0"/>
    <xf numFmtId="0" fontId="22" fillId="66" borderId="0">
      <alignment horizontal="right" vertical="top" textRotation="90" wrapText="1"/>
    </xf>
    <xf numFmtId="0" fontId="22" fillId="66" borderId="0">
      <alignment horizontal="right" vertical="top" textRotation="90" wrapText="1"/>
    </xf>
    <xf numFmtId="0" fontId="52" fillId="0" borderId="0" applyNumberFormat="0" applyFill="0" applyAlignment="0" applyProtection="0"/>
    <xf numFmtId="0" fontId="53" fillId="0" borderId="28" applyNumberFormat="0" applyAlignment="0" applyProtection="0">
      <alignment horizontal="left" vertical="center"/>
    </xf>
    <xf numFmtId="0" fontId="53" fillId="0" borderId="29">
      <alignment horizontal="left" vertical="center"/>
    </xf>
    <xf numFmtId="0" fontId="53" fillId="0" borderId="29">
      <alignment horizontal="left" vertical="center"/>
    </xf>
    <xf numFmtId="0" fontId="53" fillId="0" borderId="29">
      <alignment horizontal="left" vertical="center"/>
    </xf>
    <xf numFmtId="0" fontId="53" fillId="0" borderId="29">
      <alignment horizontal="left" vertical="center"/>
    </xf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0" borderId="32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59" fillId="0" borderId="33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1" fillId="0" borderId="34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2" fillId="0" borderId="3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3" fontId="37" fillId="0" borderId="0">
      <protection locked="0"/>
    </xf>
    <xf numFmtId="173" fontId="37" fillId="0" borderId="0"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42" fillId="38" borderId="36" applyNumberFormat="0" applyFont="0" applyAlignment="0" applyProtection="0"/>
    <xf numFmtId="0" fontId="4" fillId="10" borderId="16" applyNumberFormat="0" applyFont="0" applyAlignment="0" applyProtection="0"/>
    <xf numFmtId="0" fontId="4" fillId="10" borderId="16" applyNumberFormat="0" applyFont="0" applyAlignment="0" applyProtection="0"/>
    <xf numFmtId="0" fontId="42" fillId="38" borderId="36" applyNumberFormat="0" applyFont="0" applyAlignment="0" applyProtection="0"/>
    <xf numFmtId="0" fontId="19" fillId="44" borderId="0" applyNumberFormat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50" fillId="40" borderId="0" applyNumberFormat="0" applyBorder="0" applyAlignment="0" applyProtection="0"/>
    <xf numFmtId="10" fontId="21" fillId="35" borderId="27" applyNumberFormat="0" applyBorder="0" applyAlignment="0" applyProtection="0"/>
    <xf numFmtId="10" fontId="21" fillId="35" borderId="27" applyNumberFormat="0" applyBorder="0" applyAlignment="0" applyProtection="0"/>
    <xf numFmtId="10" fontId="21" fillId="35" borderId="27" applyNumberFormat="0" applyBorder="0" applyAlignment="0" applyProtection="0"/>
    <xf numFmtId="10" fontId="21" fillId="35" borderId="27" applyNumberFormat="0" applyBorder="0" applyAlignment="0" applyProtection="0"/>
    <xf numFmtId="0" fontId="69" fillId="7" borderId="12" applyNumberFormat="0" applyAlignment="0" applyProtection="0"/>
    <xf numFmtId="0" fontId="69" fillId="7" borderId="12" applyNumberFormat="0" applyAlignment="0" applyProtection="0"/>
    <xf numFmtId="0" fontId="70" fillId="39" borderId="37" applyNumberFormat="0" applyAlignment="0" applyProtection="0"/>
    <xf numFmtId="0" fontId="71" fillId="45" borderId="37" applyNumberFormat="0" applyAlignment="0" applyProtection="0"/>
    <xf numFmtId="0" fontId="71" fillId="45" borderId="37" applyNumberFormat="0" applyAlignment="0" applyProtection="0"/>
    <xf numFmtId="0" fontId="71" fillId="45" borderId="37" applyNumberFormat="0" applyAlignment="0" applyProtection="0"/>
    <xf numFmtId="0" fontId="71" fillId="45" borderId="37" applyNumberFormat="0" applyAlignment="0" applyProtection="0"/>
    <xf numFmtId="0" fontId="71" fillId="45" borderId="37" applyNumberFormat="0" applyAlignment="0" applyProtection="0"/>
    <xf numFmtId="0" fontId="71" fillId="45" borderId="37" applyNumberFormat="0" applyAlignment="0" applyProtection="0"/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3" fillId="65" borderId="0">
      <alignment horizontal="center"/>
    </xf>
    <xf numFmtId="0" fontId="2" fillId="64" borderId="27">
      <alignment horizontal="centerContinuous" wrapText="1"/>
    </xf>
    <xf numFmtId="0" fontId="2" fillId="64" borderId="27">
      <alignment horizontal="centerContinuous" wrapText="1"/>
    </xf>
    <xf numFmtId="0" fontId="2" fillId="64" borderId="27">
      <alignment horizontal="centerContinuous" wrapText="1"/>
    </xf>
    <xf numFmtId="0" fontId="2" fillId="64" borderId="27">
      <alignment horizontal="centerContinuous" wrapText="1"/>
    </xf>
    <xf numFmtId="0" fontId="2" fillId="64" borderId="27">
      <alignment horizontal="centerContinuous" wrapText="1"/>
    </xf>
    <xf numFmtId="0" fontId="72" fillId="67" borderId="0">
      <alignment horizontal="center" wrapText="1"/>
    </xf>
    <xf numFmtId="0" fontId="2" fillId="64" borderId="27">
      <alignment horizontal="centerContinuous" wrapText="1"/>
    </xf>
    <xf numFmtId="0" fontId="73" fillId="61" borderId="37" applyNumberFormat="0" applyAlignment="0" applyProtection="0"/>
    <xf numFmtId="0" fontId="73" fillId="61" borderId="37" applyNumberFormat="0" applyAlignment="0" applyProtection="0"/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74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21" fillId="64" borderId="29">
      <alignment wrapText="1"/>
    </xf>
    <xf numFmtId="0" fontId="74" fillId="64" borderId="38"/>
    <xf numFmtId="0" fontId="74" fillId="64" borderId="38"/>
    <xf numFmtId="0" fontId="21" fillId="64" borderId="38"/>
    <xf numFmtId="0" fontId="21" fillId="64" borderId="38"/>
    <xf numFmtId="0" fontId="74" fillId="64" borderId="38"/>
    <xf numFmtId="0" fontId="74" fillId="64" borderId="38"/>
    <xf numFmtId="0" fontId="74" fillId="64" borderId="38"/>
    <xf numFmtId="0" fontId="74" fillId="64" borderId="38"/>
    <xf numFmtId="0" fontId="74" fillId="64" borderId="38"/>
    <xf numFmtId="0" fontId="74" fillId="64" borderId="38"/>
    <xf numFmtId="0" fontId="21" fillId="64" borderId="38"/>
    <xf numFmtId="0" fontId="21" fillId="64" borderId="38"/>
    <xf numFmtId="0" fontId="21" fillId="64" borderId="38"/>
    <xf numFmtId="0" fontId="21" fillId="64" borderId="38"/>
    <xf numFmtId="0" fontId="21" fillId="64" borderId="38"/>
    <xf numFmtId="0" fontId="21" fillId="64" borderId="38"/>
    <xf numFmtId="0" fontId="21" fillId="64" borderId="38"/>
    <xf numFmtId="0" fontId="74" fillId="64" borderId="7"/>
    <xf numFmtId="0" fontId="74" fillId="64" borderId="7"/>
    <xf numFmtId="0" fontId="21" fillId="64" borderId="7"/>
    <xf numFmtId="0" fontId="21" fillId="64" borderId="7"/>
    <xf numFmtId="0" fontId="74" fillId="64" borderId="7"/>
    <xf numFmtId="0" fontId="74" fillId="64" borderId="7"/>
    <xf numFmtId="0" fontId="74" fillId="64" borderId="7"/>
    <xf numFmtId="0" fontId="74" fillId="64" borderId="7"/>
    <xf numFmtId="0" fontId="74" fillId="64" borderId="7"/>
    <xf numFmtId="0" fontId="74" fillId="64" borderId="7"/>
    <xf numFmtId="0" fontId="21" fillId="64" borderId="7"/>
    <xf numFmtId="0" fontId="21" fillId="64" borderId="7"/>
    <xf numFmtId="0" fontId="21" fillId="64" borderId="7"/>
    <xf numFmtId="0" fontId="21" fillId="64" borderId="7"/>
    <xf numFmtId="0" fontId="21" fillId="64" borderId="7"/>
    <xf numFmtId="0" fontId="21" fillId="64" borderId="7"/>
    <xf numFmtId="0" fontId="21" fillId="64" borderId="7"/>
    <xf numFmtId="0" fontId="21" fillId="64" borderId="39">
      <alignment horizontal="center" wrapText="1"/>
    </xf>
    <xf numFmtId="0" fontId="21" fillId="64" borderId="39">
      <alignment horizontal="center" wrapText="1"/>
    </xf>
    <xf numFmtId="0" fontId="21" fillId="64" borderId="39">
      <alignment horizontal="center" wrapText="1"/>
    </xf>
    <xf numFmtId="0" fontId="21" fillId="64" borderId="39">
      <alignment horizontal="center" wrapText="1"/>
    </xf>
    <xf numFmtId="0" fontId="21" fillId="64" borderId="39">
      <alignment horizontal="center" wrapText="1"/>
    </xf>
    <xf numFmtId="0" fontId="21" fillId="64" borderId="39">
      <alignment horizontal="center" wrapText="1"/>
    </xf>
    <xf numFmtId="0" fontId="21" fillId="64" borderId="39">
      <alignment horizontal="center" wrapText="1"/>
    </xf>
    <xf numFmtId="0" fontId="21" fillId="64" borderId="39">
      <alignment horizontal="center" wrapText="1"/>
    </xf>
    <xf numFmtId="0" fontId="21" fillId="64" borderId="39">
      <alignment horizontal="center" wrapText="1"/>
    </xf>
    <xf numFmtId="0" fontId="31" fillId="63" borderId="40">
      <alignment horizontal="left" vertical="top" wrapText="1"/>
    </xf>
    <xf numFmtId="0" fontId="31" fillId="63" borderId="40">
      <alignment horizontal="left" vertical="top" wrapText="1"/>
    </xf>
    <xf numFmtId="0" fontId="75" fillId="0" borderId="14" applyNumberFormat="0" applyFill="0" applyAlignment="0" applyProtection="0"/>
    <xf numFmtId="0" fontId="75" fillId="0" borderId="14" applyNumberFormat="0" applyFill="0" applyAlignment="0" applyProtection="0"/>
    <xf numFmtId="0" fontId="76" fillId="0" borderId="41" applyNumberFormat="0" applyFill="0" applyAlignment="0" applyProtection="0"/>
    <xf numFmtId="0" fontId="77" fillId="0" borderId="42" applyNumberFormat="0" applyFill="0" applyAlignment="0" applyProtection="0"/>
    <xf numFmtId="0" fontId="77" fillId="0" borderId="42" applyNumberFormat="0" applyFill="0" applyAlignment="0" applyProtection="0"/>
    <xf numFmtId="0" fontId="77" fillId="0" borderId="42" applyNumberFormat="0" applyFill="0" applyAlignment="0" applyProtection="0"/>
    <xf numFmtId="0" fontId="8" fillId="0" borderId="42" applyNumberFormat="0" applyFill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45" borderId="0" applyNumberFormat="0" applyBorder="0" applyAlignment="0" applyProtection="0"/>
    <xf numFmtId="0" fontId="79" fillId="6" borderId="0" applyNumberFormat="0" applyBorder="0" applyAlignment="0" applyProtection="0"/>
    <xf numFmtId="0" fontId="79" fillId="6" borderId="0" applyNumberFormat="0" applyBorder="0" applyAlignment="0" applyProtection="0"/>
    <xf numFmtId="0" fontId="80" fillId="45" borderId="0" applyNumberFormat="0" applyBorder="0" applyAlignment="0" applyProtection="0"/>
    <xf numFmtId="0" fontId="5" fillId="6" borderId="0" applyNumberFormat="0" applyBorder="0" applyAlignment="0" applyProtection="0"/>
    <xf numFmtId="0" fontId="80" fillId="45" borderId="0" applyNumberFormat="0" applyBorder="0" applyAlignment="0" applyProtection="0"/>
    <xf numFmtId="0" fontId="4" fillId="0" borderId="0"/>
    <xf numFmtId="0" fontId="4" fillId="0" borderId="0"/>
    <xf numFmtId="178" fontId="8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2" fillId="0" borderId="0"/>
    <xf numFmtId="0" fontId="82" fillId="0" borderId="0"/>
    <xf numFmtId="0" fontId="11" fillId="0" borderId="0"/>
    <xf numFmtId="0" fontId="11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6" fillId="0" borderId="0"/>
    <xf numFmtId="0" fontId="11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84" fillId="0" borderId="0"/>
    <xf numFmtId="0" fontId="8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4" fillId="0" borderId="0"/>
    <xf numFmtId="0" fontId="4" fillId="0" borderId="0"/>
    <xf numFmtId="0" fontId="86" fillId="0" borderId="0"/>
    <xf numFmtId="0" fontId="4" fillId="0" borderId="0"/>
    <xf numFmtId="0" fontId="85" fillId="0" borderId="0"/>
    <xf numFmtId="0" fontId="85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87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4" fillId="0" borderId="0"/>
    <xf numFmtId="0" fontId="4" fillId="0" borderId="0"/>
    <xf numFmtId="0" fontId="84" fillId="0" borderId="0"/>
    <xf numFmtId="0" fontId="4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82" fillId="0" borderId="0"/>
    <xf numFmtId="0" fontId="82" fillId="0" borderId="0"/>
    <xf numFmtId="0" fontId="82" fillId="0" borderId="0"/>
    <xf numFmtId="0" fontId="84" fillId="0" borderId="0"/>
    <xf numFmtId="0" fontId="84" fillId="0" borderId="0"/>
    <xf numFmtId="0" fontId="8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1" fontId="24" fillId="0" borderId="0">
      <alignment vertical="top" wrapText="1"/>
    </xf>
    <xf numFmtId="1" fontId="88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2" fillId="0" borderId="0"/>
    <xf numFmtId="0" fontId="87" fillId="0" borderId="0"/>
    <xf numFmtId="0" fontId="89" fillId="0" borderId="0"/>
    <xf numFmtId="0" fontId="87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9" fillId="0" borderId="0"/>
    <xf numFmtId="0" fontId="87" fillId="0" borderId="0"/>
    <xf numFmtId="0" fontId="87" fillId="0" borderId="0"/>
    <xf numFmtId="0" fontId="87" fillId="0" borderId="0"/>
    <xf numFmtId="0" fontId="89" fillId="0" borderId="0"/>
    <xf numFmtId="1" fontId="35" fillId="0" borderId="0" applyNumberFormat="0" applyFill="0" applyBorder="0">
      <alignment vertical="top"/>
    </xf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2" fillId="10" borderId="16" applyNumberFormat="0" applyFont="0" applyAlignment="0" applyProtection="0"/>
    <xf numFmtId="0" fontId="11" fillId="10" borderId="16" applyNumberFormat="0" applyFont="0" applyAlignment="0" applyProtection="0"/>
    <xf numFmtId="0" fontId="2" fillId="38" borderId="36" applyNumberFormat="0" applyFont="0" applyAlignment="0" applyProtection="0"/>
    <xf numFmtId="0" fontId="2" fillId="38" borderId="36" applyNumberFormat="0" applyFont="0" applyAlignment="0" applyProtection="0"/>
    <xf numFmtId="0" fontId="2" fillId="38" borderId="36" applyNumberFormat="0" applyFont="0" applyAlignment="0" applyProtection="0"/>
    <xf numFmtId="0" fontId="2" fillId="38" borderId="36" applyNumberFormat="0" applyFont="0" applyAlignment="0" applyProtection="0"/>
    <xf numFmtId="0" fontId="2" fillId="38" borderId="36" applyNumberFormat="0" applyFont="0" applyAlignment="0" applyProtection="0"/>
    <xf numFmtId="0" fontId="2" fillId="38" borderId="36" applyNumberFormat="0" applyFont="0" applyAlignment="0" applyProtection="0"/>
    <xf numFmtId="0" fontId="2" fillId="38" borderId="36" applyNumberFormat="0" applyFont="0" applyAlignment="0" applyProtection="0"/>
    <xf numFmtId="0" fontId="2" fillId="38" borderId="36" applyNumberFormat="0" applyFont="0" applyAlignment="0" applyProtection="0"/>
    <xf numFmtId="0" fontId="12" fillId="10" borderId="16" applyNumberFormat="0" applyFont="0" applyAlignment="0" applyProtection="0"/>
    <xf numFmtId="0" fontId="12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2" fillId="10" borderId="16" applyNumberFormat="0" applyFont="0" applyAlignment="0" applyProtection="0"/>
    <xf numFmtId="0" fontId="2" fillId="38" borderId="36" applyNumberFormat="0" applyFont="0" applyAlignment="0" applyProtection="0"/>
    <xf numFmtId="0" fontId="12" fillId="10" borderId="16" applyNumberFormat="0" applyFont="0" applyAlignment="0" applyProtection="0"/>
    <xf numFmtId="0" fontId="42" fillId="38" borderId="36" applyNumberFormat="0" applyFont="0" applyAlignment="0" applyProtection="0"/>
    <xf numFmtId="0" fontId="4" fillId="10" borderId="16" applyNumberFormat="0" applyFont="0" applyAlignment="0" applyProtection="0"/>
    <xf numFmtId="0" fontId="42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42" fillId="38" borderId="36" applyNumberFormat="0" applyFont="0" applyAlignment="0" applyProtection="0"/>
    <xf numFmtId="0" fontId="4" fillId="10" borderId="16" applyNumberFormat="0" applyFont="0" applyAlignment="0" applyProtection="0"/>
    <xf numFmtId="0" fontId="42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42" fillId="38" borderId="36" applyNumberFormat="0" applyFont="0" applyAlignment="0" applyProtection="0"/>
    <xf numFmtId="0" fontId="4" fillId="10" borderId="16" applyNumberFormat="0" applyFont="0" applyAlignment="0" applyProtection="0"/>
    <xf numFmtId="0" fontId="42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4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10" borderId="1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10" fillId="38" borderId="36" applyNumberFormat="0" applyFont="0" applyAlignment="0" applyProtection="0"/>
    <xf numFmtId="0" fontId="37" fillId="0" borderId="0">
      <alignment horizontal="left"/>
    </xf>
    <xf numFmtId="0" fontId="90" fillId="0" borderId="0" applyNumberFormat="0" applyFill="0" applyBorder="0" applyAlignment="0" applyProtection="0"/>
    <xf numFmtId="0" fontId="91" fillId="0" borderId="31" applyNumberFormat="0" applyFill="0" applyAlignment="0" applyProtection="0"/>
    <xf numFmtId="0" fontId="92" fillId="0" borderId="33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0" applyNumberFormat="0" applyFill="0" applyBorder="0" applyAlignment="0" applyProtection="0"/>
    <xf numFmtId="0" fontId="94" fillId="8" borderId="13" applyNumberFormat="0" applyAlignment="0" applyProtection="0"/>
    <xf numFmtId="0" fontId="94" fillId="8" borderId="13" applyNumberFormat="0" applyAlignment="0" applyProtection="0"/>
    <xf numFmtId="0" fontId="95" fillId="60" borderId="43" applyNumberFormat="0" applyAlignment="0" applyProtection="0"/>
    <xf numFmtId="0" fontId="96" fillId="61" borderId="43" applyNumberFormat="0" applyAlignment="0" applyProtection="0"/>
    <xf numFmtId="0" fontId="96" fillId="61" borderId="43" applyNumberFormat="0" applyAlignment="0" applyProtection="0"/>
    <xf numFmtId="0" fontId="96" fillId="61" borderId="43" applyNumberFormat="0" applyAlignment="0" applyProtection="0"/>
    <xf numFmtId="0" fontId="96" fillId="61" borderId="43" applyNumberFormat="0" applyAlignment="0" applyProtection="0"/>
    <xf numFmtId="0" fontId="96" fillId="61" borderId="43" applyNumberFormat="0" applyAlignment="0" applyProtection="0"/>
    <xf numFmtId="0" fontId="96" fillId="61" borderId="43" applyNumberFormat="0" applyAlignment="0" applyProtection="0"/>
    <xf numFmtId="10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64" borderId="27"/>
    <xf numFmtId="0" fontId="21" fillId="0" borderId="44" applyNumberFormat="0" applyFill="0" applyAlignment="0" applyProtection="0"/>
    <xf numFmtId="0" fontId="97" fillId="0" borderId="44" applyNumberFormat="0" applyFill="0" applyAlignment="0" applyProtection="0"/>
    <xf numFmtId="0" fontId="33" fillId="64" borderId="0">
      <alignment horizontal="right"/>
    </xf>
    <xf numFmtId="0" fontId="98" fillId="67" borderId="0">
      <alignment horizontal="center"/>
    </xf>
    <xf numFmtId="0" fontId="31" fillId="66" borderId="27">
      <alignment horizontal="left" vertical="top" wrapText="1"/>
    </xf>
    <xf numFmtId="0" fontId="31" fillId="66" borderId="27">
      <alignment horizontal="left" vertical="top" wrapText="1"/>
    </xf>
    <xf numFmtId="0" fontId="31" fillId="66" borderId="27">
      <alignment horizontal="left" vertical="top" wrapText="1"/>
    </xf>
    <xf numFmtId="0" fontId="31" fillId="66" borderId="27">
      <alignment horizontal="left" vertical="top" wrapText="1"/>
    </xf>
    <xf numFmtId="0" fontId="31" fillId="66" borderId="27">
      <alignment horizontal="left" vertical="top" wrapText="1"/>
    </xf>
    <xf numFmtId="0" fontId="99" fillId="66" borderId="45">
      <alignment horizontal="left" vertical="top" wrapText="1"/>
    </xf>
    <xf numFmtId="0" fontId="99" fillId="66" borderId="45">
      <alignment horizontal="left" vertical="top" wrapText="1"/>
    </xf>
    <xf numFmtId="0" fontId="99" fillId="66" borderId="45">
      <alignment horizontal="left" vertical="top" wrapText="1"/>
    </xf>
    <xf numFmtId="0" fontId="99" fillId="66" borderId="45">
      <alignment horizontal="left" vertical="top" wrapText="1"/>
    </xf>
    <xf numFmtId="0" fontId="31" fillId="66" borderId="46">
      <alignment horizontal="left" vertical="top" wrapText="1"/>
    </xf>
    <xf numFmtId="0" fontId="31" fillId="66" borderId="46">
      <alignment horizontal="left" vertical="top" wrapText="1"/>
    </xf>
    <xf numFmtId="0" fontId="31" fillId="66" borderId="46">
      <alignment horizontal="left" vertical="top" wrapText="1"/>
    </xf>
    <xf numFmtId="0" fontId="31" fillId="66" borderId="45">
      <alignment horizontal="left" vertical="top"/>
    </xf>
    <xf numFmtId="0" fontId="31" fillId="66" borderId="45">
      <alignment horizontal="left" vertical="top"/>
    </xf>
    <xf numFmtId="0" fontId="31" fillId="66" borderId="45">
      <alignment horizontal="left" vertical="top"/>
    </xf>
    <xf numFmtId="0" fontId="31" fillId="66" borderId="45">
      <alignment horizontal="left" vertical="top"/>
    </xf>
    <xf numFmtId="0" fontId="44" fillId="0" borderId="0" applyNumberFormat="0" applyFill="0" applyBorder="0" applyAlignment="0" applyProtection="0"/>
    <xf numFmtId="0" fontId="17" fillId="0" borderId="7">
      <alignment horizontal="center" vertical="center"/>
    </xf>
    <xf numFmtId="0" fontId="21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100" fillId="68" borderId="0">
      <alignment horizontal="left"/>
    </xf>
    <xf numFmtId="0" fontId="72" fillId="68" borderId="0">
      <alignment horizontal="left" wrapText="1"/>
    </xf>
    <xf numFmtId="0" fontId="100" fillId="68" borderId="0">
      <alignment horizontal="left"/>
    </xf>
    <xf numFmtId="0" fontId="101" fillId="0" borderId="7" applyNumberFormat="0" applyFill="0" applyBorder="0" applyProtection="0">
      <alignment wrapText="1"/>
    </xf>
    <xf numFmtId="0" fontId="70" fillId="45" borderId="37" applyNumberFormat="0" applyAlignment="0" applyProtection="0"/>
    <xf numFmtId="0" fontId="70" fillId="45" borderId="37" applyNumberFormat="0" applyAlignment="0" applyProtection="0"/>
    <xf numFmtId="40" fontId="21" fillId="0" borderId="7" applyNumberFormat="0" applyFill="0" applyProtection="0">
      <alignment horizontal="left" indent="1"/>
    </xf>
    <xf numFmtId="0" fontId="102" fillId="0" borderId="47"/>
    <xf numFmtId="0" fontId="103" fillId="0" borderId="0"/>
    <xf numFmtId="0" fontId="21" fillId="0" borderId="44" applyNumberFormat="0" applyFill="0" applyAlignment="0" applyProtection="0"/>
    <xf numFmtId="0" fontId="29" fillId="62" borderId="25" applyNumberFormat="0" applyAlignment="0" applyProtection="0"/>
    <xf numFmtId="0" fontId="32" fillId="64" borderId="0">
      <alignment horizontal="center"/>
    </xf>
    <xf numFmtId="0" fontId="104" fillId="0" borderId="0"/>
    <xf numFmtId="49" fontId="35" fillId="0" borderId="0" applyFill="0" applyBorder="0" applyAlignment="0" applyProtection="0">
      <alignment vertical="top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05" fillId="64" borderId="0"/>
    <xf numFmtId="0" fontId="100" fillId="68" borderId="0">
      <alignment horizontal="left"/>
    </xf>
    <xf numFmtId="0" fontId="106" fillId="0" borderId="0"/>
    <xf numFmtId="0" fontId="107" fillId="0" borderId="17" applyNumberFormat="0" applyFill="0" applyAlignment="0" applyProtection="0"/>
    <xf numFmtId="0" fontId="107" fillId="0" borderId="17" applyNumberFormat="0" applyFill="0" applyAlignment="0" applyProtection="0"/>
    <xf numFmtId="0" fontId="7" fillId="0" borderId="48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108" fillId="0" borderId="49" applyNumberFormat="0" applyFill="0" applyAlignment="0" applyProtection="0"/>
    <xf numFmtId="0" fontId="95" fillId="61" borderId="43" applyNumberFormat="0" applyAlignment="0" applyProtection="0"/>
    <xf numFmtId="0" fontId="95" fillId="61" borderId="43" applyNumberFormat="0" applyAlignment="0" applyProtection="0"/>
    <xf numFmtId="175" fontId="109" fillId="0" borderId="0" applyFont="0" applyFill="0" applyBorder="0" applyAlignment="0" applyProtection="0"/>
    <xf numFmtId="41" fontId="17" fillId="0" borderId="0" applyFont="0" applyFill="0" applyBorder="0" applyAlignment="0" applyProtection="0"/>
    <xf numFmtId="179" fontId="86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10" fillId="0" borderId="0"/>
    <xf numFmtId="0" fontId="89" fillId="10" borderId="16" applyNumberFormat="0" applyFont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" fontId="112" fillId="0" borderId="0">
      <alignment vertical="top" wrapText="1"/>
    </xf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1" borderId="0" applyNumberFormat="0" applyBorder="0" applyAlignment="0" applyProtection="0"/>
    <xf numFmtId="0" fontId="16" fillId="55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62" borderId="25" applyNumberFormat="0" applyAlignment="0" applyProtection="0"/>
    <xf numFmtId="0" fontId="115" fillId="45" borderId="0" applyNumberFormat="0" applyBorder="0" applyAlignment="0" applyProtection="0"/>
    <xf numFmtId="0" fontId="42" fillId="38" borderId="36" applyNumberFormat="0" applyFont="0" applyAlignment="0" applyProtection="0"/>
    <xf numFmtId="0" fontId="42" fillId="38" borderId="36" applyNumberFormat="0" applyFont="0" applyAlignment="0" applyProtection="0"/>
    <xf numFmtId="0" fontId="116" fillId="0" borderId="42" applyNumberFormat="0" applyFill="0" applyAlignment="0" applyProtection="0"/>
    <xf numFmtId="174" fontId="117" fillId="0" borderId="0" applyFont="0" applyFill="0" applyBorder="0" applyAlignment="0" applyProtection="0">
      <alignment vertical="center"/>
    </xf>
    <xf numFmtId="0" fontId="117" fillId="0" borderId="0">
      <alignment vertical="center"/>
    </xf>
    <xf numFmtId="0" fontId="118" fillId="45" borderId="37" applyNumberFormat="0" applyAlignment="0" applyProtection="0"/>
    <xf numFmtId="0" fontId="118" fillId="45" borderId="37" applyNumberFormat="0" applyAlignment="0" applyProtection="0"/>
    <xf numFmtId="0" fontId="119" fillId="61" borderId="43" applyNumberFormat="0" applyAlignment="0" applyProtection="0"/>
    <xf numFmtId="0" fontId="119" fillId="61" borderId="43" applyNumberFormat="0" applyAlignment="0" applyProtection="0"/>
    <xf numFmtId="0" fontId="120" fillId="44" borderId="0" applyNumberFormat="0" applyBorder="0" applyAlignment="0" applyProtection="0"/>
    <xf numFmtId="0" fontId="121" fillId="0" borderId="0"/>
    <xf numFmtId="0" fontId="122" fillId="40" borderId="0" applyNumberFormat="0" applyBorder="0" applyAlignment="0" applyProtection="0"/>
    <xf numFmtId="0" fontId="123" fillId="0" borderId="31" applyNumberFormat="0" applyFill="0" applyAlignment="0" applyProtection="0"/>
    <xf numFmtId="0" fontId="124" fillId="0" borderId="33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0" applyNumberFormat="0" applyFill="0" applyBorder="0" applyAlignment="0" applyProtection="0"/>
    <xf numFmtId="0" fontId="126" fillId="61" borderId="37" applyNumberFormat="0" applyAlignment="0" applyProtection="0"/>
    <xf numFmtId="0" fontId="126" fillId="61" borderId="37" applyNumberFormat="0" applyAlignment="0" applyProtection="0"/>
    <xf numFmtId="0" fontId="12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2" fillId="35" borderId="0"/>
    <xf numFmtId="0" fontId="2" fillId="35" borderId="0"/>
    <xf numFmtId="0" fontId="2" fillId="35" borderId="0"/>
    <xf numFmtId="0" fontId="2" fillId="35" borderId="0"/>
  </cellStyleXfs>
  <cellXfs count="27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3" borderId="8" xfId="0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85" fillId="2" borderId="0" xfId="0" applyFont="1" applyFill="1" applyAlignment="1">
      <alignment horizontal="left"/>
    </xf>
    <xf numFmtId="0" fontId="129" fillId="2" borderId="0" xfId="0" applyFont="1" applyFill="1"/>
    <xf numFmtId="0" fontId="2" fillId="2" borderId="52" xfId="1024" applyFont="1" applyFill="1" applyBorder="1" applyAlignment="1"/>
    <xf numFmtId="1" fontId="2" fillId="2" borderId="44" xfId="1024" applyNumberFormat="1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53" xfId="0" applyNumberFormat="1" applyFill="1" applyBorder="1" applyAlignment="1">
      <alignment horizontal="center"/>
    </xf>
    <xf numFmtId="1" fontId="0" fillId="2" borderId="0" xfId="0" applyNumberFormat="1" applyFill="1"/>
    <xf numFmtId="0" fontId="2" fillId="2" borderId="1" xfId="1024" applyFont="1" applyFill="1" applyBorder="1" applyAlignment="1"/>
    <xf numFmtId="1" fontId="2" fillId="2" borderId="0" xfId="1024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2" fillId="2" borderId="1" xfId="1024" applyFont="1" applyFill="1" applyBorder="1" applyAlignment="1">
      <alignment horizontal="left"/>
    </xf>
    <xf numFmtId="0" fontId="2" fillId="2" borderId="51" xfId="1024" applyFont="1" applyFill="1" applyBorder="1" applyAlignment="1"/>
    <xf numFmtId="1" fontId="2" fillId="2" borderId="5" xfId="1024" applyNumberFormat="1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50" xfId="0" applyNumberFormat="1" applyFill="1" applyBorder="1" applyAlignment="1">
      <alignment horizontal="center"/>
    </xf>
    <xf numFmtId="164" fontId="2" fillId="2" borderId="44" xfId="1024" applyNumberFormat="1" applyFont="1" applyFill="1" applyBorder="1" applyAlignment="1">
      <alignment horizontal="center"/>
    </xf>
    <xf numFmtId="1" fontId="0" fillId="2" borderId="44" xfId="0" applyNumberFormat="1" applyFill="1" applyBorder="1" applyAlignment="1">
      <alignment horizontal="center"/>
    </xf>
    <xf numFmtId="0" fontId="0" fillId="2" borderId="0" xfId="0" applyFill="1" applyBorder="1"/>
    <xf numFmtId="0" fontId="2" fillId="2" borderId="0" xfId="1024" applyFont="1" applyFill="1" applyBorder="1" applyAlignment="1"/>
    <xf numFmtId="164" fontId="2" fillId="2" borderId="0" xfId="1024" applyNumberFormat="1" applyFont="1" applyFill="1" applyBorder="1" applyAlignment="1">
      <alignment horizontal="center"/>
    </xf>
    <xf numFmtId="0" fontId="2" fillId="2" borderId="0" xfId="1024" applyFont="1" applyFill="1" applyBorder="1" applyAlignment="1">
      <alignment horizontal="left"/>
    </xf>
    <xf numFmtId="164" fontId="2" fillId="2" borderId="5" xfId="1024" applyNumberFormat="1" applyFon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85" fillId="2" borderId="0" xfId="0" applyFont="1" applyFill="1"/>
    <xf numFmtId="0" fontId="0" fillId="2" borderId="0" xfId="0" applyFill="1" applyAlignment="1">
      <alignment wrapText="1"/>
    </xf>
    <xf numFmtId="0" fontId="0" fillId="3" borderId="54" xfId="0" applyFill="1" applyBorder="1"/>
    <xf numFmtId="0" fontId="0" fillId="3" borderId="1" xfId="0" applyFill="1" applyBorder="1"/>
    <xf numFmtId="0" fontId="1" fillId="3" borderId="1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52" xfId="0" applyFill="1" applyBorder="1"/>
    <xf numFmtId="164" fontId="0" fillId="2" borderId="44" xfId="0" applyNumberFormat="1" applyFill="1" applyBorder="1" applyAlignment="1">
      <alignment horizontal="center"/>
    </xf>
    <xf numFmtId="164" fontId="0" fillId="2" borderId="53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1" xfId="0" applyFill="1" applyBorder="1"/>
    <xf numFmtId="164" fontId="0" fillId="2" borderId="0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0" fillId="2" borderId="56" xfId="0" applyFill="1" applyBorder="1"/>
    <xf numFmtId="164" fontId="0" fillId="2" borderId="19" xfId="0" applyNumberFormat="1" applyFill="1" applyBorder="1" applyAlignment="1">
      <alignment horizontal="center"/>
    </xf>
    <xf numFmtId="0" fontId="2" fillId="2" borderId="56" xfId="1" applyFont="1" applyFill="1" applyBorder="1" applyAlignment="1">
      <alignment horizontal="left"/>
    </xf>
    <xf numFmtId="0" fontId="0" fillId="2" borderId="57" xfId="0" applyFill="1" applyBorder="1"/>
    <xf numFmtId="164" fontId="0" fillId="2" borderId="58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50" xfId="0" applyNumberFormat="1" applyFill="1" applyBorder="1" applyAlignment="1">
      <alignment horizontal="center"/>
    </xf>
    <xf numFmtId="0" fontId="1" fillId="3" borderId="59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58" xfId="0" applyNumberFormat="1" applyFill="1" applyBorder="1" applyAlignment="1">
      <alignment horizontal="center"/>
    </xf>
    <xf numFmtId="2" fontId="0" fillId="2" borderId="50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2" borderId="61" xfId="0" applyFill="1" applyBorder="1"/>
    <xf numFmtId="0" fontId="1" fillId="3" borderId="59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2" fontId="0" fillId="2" borderId="63" xfId="0" applyNumberFormat="1" applyFill="1" applyBorder="1" applyAlignment="1">
      <alignment horizontal="center"/>
    </xf>
    <xf numFmtId="2" fontId="0" fillId="2" borderId="44" xfId="0" applyNumberFormat="1" applyFill="1" applyBorder="1" applyAlignment="1">
      <alignment horizontal="center"/>
    </xf>
    <xf numFmtId="2" fontId="0" fillId="2" borderId="53" xfId="0" applyNumberFormat="1" applyFill="1" applyBorder="1" applyAlignment="1">
      <alignment horizontal="center"/>
    </xf>
    <xf numFmtId="0" fontId="0" fillId="2" borderId="2" xfId="0" applyFill="1" applyBorder="1"/>
    <xf numFmtId="0" fontId="0" fillId="3" borderId="64" xfId="0" applyFill="1" applyBorder="1"/>
    <xf numFmtId="0" fontId="1" fillId="3" borderId="65" xfId="0" applyFont="1" applyFill="1" applyBorder="1" applyAlignment="1"/>
    <xf numFmtId="0" fontId="1" fillId="3" borderId="7" xfId="0" applyFont="1" applyFill="1" applyBorder="1"/>
    <xf numFmtId="0" fontId="1" fillId="3" borderId="7" xfId="0" applyFont="1" applyFill="1" applyBorder="1" applyAlignment="1"/>
    <xf numFmtId="0" fontId="1" fillId="3" borderId="66" xfId="0" applyFont="1" applyFill="1" applyBorder="1" applyAlignment="1"/>
    <xf numFmtId="2" fontId="0" fillId="2" borderId="19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8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50" xfId="0" applyNumberFormat="1" applyFill="1" applyBorder="1" applyAlignment="1">
      <alignment horizontal="center" vertical="center"/>
    </xf>
    <xf numFmtId="0" fontId="85" fillId="2" borderId="0" xfId="0" applyFont="1" applyFill="1" applyAlignment="1">
      <alignment horizontal="left" vertical="top"/>
    </xf>
    <xf numFmtId="0" fontId="1" fillId="2" borderId="56" xfId="0" applyFont="1" applyFill="1" applyBorder="1" applyAlignment="1"/>
    <xf numFmtId="0" fontId="0" fillId="3" borderId="67" xfId="0" applyFill="1" applyBorder="1"/>
    <xf numFmtId="0" fontId="1" fillId="3" borderId="65" xfId="0" applyFont="1" applyFill="1" applyBorder="1"/>
    <xf numFmtId="0" fontId="1" fillId="2" borderId="56" xfId="0" applyFont="1" applyFill="1" applyBorder="1"/>
    <xf numFmtId="0" fontId="1" fillId="2" borderId="0" xfId="0" applyFont="1" applyFill="1" applyBorder="1"/>
    <xf numFmtId="2" fontId="0" fillId="2" borderId="0" xfId="0" applyNumberFormat="1" applyFill="1"/>
    <xf numFmtId="0" fontId="0" fillId="2" borderId="51" xfId="0" applyFill="1" applyBorder="1"/>
    <xf numFmtId="2" fontId="0" fillId="2" borderId="5" xfId="0" applyNumberFormat="1" applyFill="1" applyBorder="1" applyAlignment="1">
      <alignment horizontal="center"/>
    </xf>
    <xf numFmtId="0" fontId="1" fillId="3" borderId="66" xfId="0" applyFont="1" applyFill="1" applyBorder="1"/>
    <xf numFmtId="0" fontId="1" fillId="3" borderId="60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3" borderId="68" xfId="0" applyFont="1" applyFill="1" applyBorder="1"/>
    <xf numFmtId="0" fontId="85" fillId="2" borderId="0" xfId="0" applyFont="1" applyFill="1" applyAlignment="1">
      <alignment wrapText="1"/>
    </xf>
    <xf numFmtId="0" fontId="1" fillId="3" borderId="19" xfId="0" applyFont="1" applyFill="1" applyBorder="1"/>
    <xf numFmtId="0" fontId="1" fillId="3" borderId="0" xfId="0" applyFont="1" applyFill="1" applyBorder="1"/>
    <xf numFmtId="0" fontId="0" fillId="2" borderId="56" xfId="0" applyFill="1" applyBorder="1" applyAlignment="1">
      <alignment wrapText="1"/>
    </xf>
    <xf numFmtId="0" fontId="1" fillId="3" borderId="5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0" borderId="0" xfId="1" applyFont="1" applyAlignment="1">
      <alignment horizontal="left"/>
    </xf>
    <xf numFmtId="0" fontId="4" fillId="0" borderId="0" xfId="2"/>
    <xf numFmtId="0" fontId="2" fillId="0" borderId="0" xfId="3" applyFont="1" applyBorder="1"/>
    <xf numFmtId="0" fontId="0" fillId="0" borderId="0" xfId="4" applyFont="1" applyAlignment="1">
      <alignment horizontal="right"/>
    </xf>
    <xf numFmtId="0" fontId="4" fillId="0" borderId="0" xfId="4"/>
    <xf numFmtId="2" fontId="2" fillId="0" borderId="0" xfId="3" applyNumberFormat="1" applyFont="1" applyBorder="1"/>
    <xf numFmtId="0" fontId="130" fillId="0" borderId="0" xfId="5" applyFont="1" applyFill="1"/>
    <xf numFmtId="0" fontId="130" fillId="0" borderId="0" xfId="4" applyFont="1"/>
    <xf numFmtId="0" fontId="2" fillId="0" borderId="0" xfId="3" applyFont="1" applyFill="1" applyBorder="1"/>
    <xf numFmtId="0" fontId="130" fillId="0" borderId="0" xfId="3" applyFont="1" applyBorder="1"/>
    <xf numFmtId="0" fontId="0" fillId="0" borderId="0" xfId="3" applyFont="1" applyBorder="1"/>
    <xf numFmtId="0" fontId="2" fillId="0" borderId="0" xfId="5"/>
    <xf numFmtId="0" fontId="7" fillId="0" borderId="0" xfId="5" applyFont="1"/>
    <xf numFmtId="182" fontId="131" fillId="0" borderId="0" xfId="4" applyNumberFormat="1" applyFont="1" applyAlignment="1">
      <alignment horizontal="left"/>
    </xf>
    <xf numFmtId="0" fontId="132" fillId="0" borderId="0" xfId="3" applyFont="1" applyFill="1" applyBorder="1"/>
    <xf numFmtId="0" fontId="133" fillId="0" borderId="0" xfId="5" applyFont="1"/>
    <xf numFmtId="0" fontId="8" fillId="0" borderId="0" xfId="3" applyFont="1" applyFill="1" applyBorder="1"/>
    <xf numFmtId="0" fontId="85" fillId="0" borderId="0" xfId="3" applyFont="1" applyFill="1" applyBorder="1"/>
    <xf numFmtId="0" fontId="85" fillId="0" borderId="0" xfId="4" applyFont="1"/>
    <xf numFmtId="0" fontId="2" fillId="0" borderId="0" xfId="3" applyFont="1" applyBorder="1" applyAlignment="1"/>
    <xf numFmtId="2" fontId="2" fillId="0" borderId="0" xfId="6" applyNumberFormat="1" applyFont="1" applyFill="1" applyBorder="1" applyAlignment="1">
      <alignment horizontal="right"/>
    </xf>
    <xf numFmtId="183" fontId="2" fillId="0" borderId="0" xfId="6" applyNumberFormat="1" applyFont="1" applyFill="1" applyBorder="1" applyAlignment="1">
      <alignment horizontal="right"/>
    </xf>
    <xf numFmtId="0" fontId="4" fillId="0" borderId="0" xfId="4" applyFont="1"/>
    <xf numFmtId="0" fontId="3" fillId="0" borderId="0" xfId="5" applyFont="1" applyAlignment="1">
      <alignment horizontal="center"/>
    </xf>
    <xf numFmtId="0" fontId="2" fillId="0" borderId="0" xfId="5" applyFont="1"/>
    <xf numFmtId="0" fontId="2" fillId="69" borderId="54" xfId="3" applyFont="1" applyFill="1" applyBorder="1"/>
    <xf numFmtId="0" fontId="2" fillId="69" borderId="64" xfId="3" applyFont="1" applyFill="1" applyBorder="1"/>
    <xf numFmtId="0" fontId="0" fillId="69" borderId="45" xfId="3" applyFont="1" applyFill="1" applyBorder="1" applyAlignment="1">
      <alignment horizontal="center"/>
    </xf>
    <xf numFmtId="0" fontId="2" fillId="69" borderId="46" xfId="3" applyFont="1" applyFill="1" applyBorder="1" applyAlignment="1">
      <alignment horizontal="center"/>
    </xf>
    <xf numFmtId="0" fontId="0" fillId="69" borderId="29" xfId="3" applyFont="1" applyFill="1" applyBorder="1" applyAlignment="1">
      <alignment horizontal="center"/>
    </xf>
    <xf numFmtId="0" fontId="2" fillId="69" borderId="45" xfId="3" applyFont="1" applyFill="1" applyBorder="1" applyAlignment="1">
      <alignment horizontal="center" vertical="center" wrapText="1"/>
    </xf>
    <xf numFmtId="0" fontId="2" fillId="69" borderId="46" xfId="3" applyFont="1" applyFill="1" applyBorder="1" applyAlignment="1">
      <alignment horizontal="center" vertical="center" wrapText="1"/>
    </xf>
    <xf numFmtId="0" fontId="2" fillId="69" borderId="71" xfId="3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164" fontId="2" fillId="0" borderId="19" xfId="6" applyNumberFormat="1" applyFont="1" applyFill="1" applyBorder="1" applyAlignment="1">
      <alignment horizontal="right"/>
    </xf>
    <xf numFmtId="164" fontId="2" fillId="0" borderId="72" xfId="6" applyNumberFormat="1" applyFont="1" applyFill="1" applyBorder="1" applyAlignment="1">
      <alignment horizontal="right"/>
    </xf>
    <xf numFmtId="164" fontId="2" fillId="0" borderId="0" xfId="6" applyNumberFormat="1" applyFont="1" applyFill="1" applyBorder="1" applyAlignment="1">
      <alignment horizontal="right"/>
    </xf>
    <xf numFmtId="164" fontId="2" fillId="0" borderId="19" xfId="3" applyNumberFormat="1" applyFont="1" applyBorder="1"/>
    <xf numFmtId="164" fontId="2" fillId="0" borderId="72" xfId="3" applyNumberFormat="1" applyFont="1" applyBorder="1"/>
    <xf numFmtId="164" fontId="2" fillId="0" borderId="4" xfId="3" applyNumberFormat="1" applyFont="1" applyBorder="1"/>
    <xf numFmtId="0" fontId="2" fillId="2" borderId="51" xfId="1" applyFont="1" applyFill="1" applyBorder="1" applyAlignment="1">
      <alignment horizontal="left" wrapText="1"/>
    </xf>
    <xf numFmtId="164" fontId="2" fillId="0" borderId="58" xfId="6" applyNumberFormat="1" applyFont="1" applyFill="1" applyBorder="1" applyAlignment="1">
      <alignment horizontal="right"/>
    </xf>
    <xf numFmtId="164" fontId="2" fillId="0" borderId="73" xfId="6" applyNumberFormat="1" applyFont="1" applyFill="1" applyBorder="1" applyAlignment="1">
      <alignment horizontal="right"/>
    </xf>
    <xf numFmtId="164" fontId="2" fillId="0" borderId="5" xfId="6" applyNumberFormat="1" applyFont="1" applyFill="1" applyBorder="1" applyAlignment="1">
      <alignment horizontal="right"/>
    </xf>
    <xf numFmtId="164" fontId="2" fillId="0" borderId="58" xfId="3" applyNumberFormat="1" applyFont="1" applyBorder="1"/>
    <xf numFmtId="164" fontId="2" fillId="0" borderId="73" xfId="3" applyNumberFormat="1" applyFont="1" applyBorder="1"/>
    <xf numFmtId="164" fontId="2" fillId="0" borderId="50" xfId="3" applyNumberFormat="1" applyFont="1" applyBorder="1"/>
    <xf numFmtId="0" fontId="1" fillId="3" borderId="8" xfId="0" applyFont="1" applyFill="1" applyBorder="1"/>
    <xf numFmtId="0" fontId="1" fillId="3" borderId="55" xfId="0" applyFont="1" applyFill="1" applyBorder="1" applyAlignment="1">
      <alignment horizontal="center"/>
    </xf>
    <xf numFmtId="0" fontId="2" fillId="2" borderId="56" xfId="0" applyFont="1" applyFill="1" applyBorder="1"/>
    <xf numFmtId="0" fontId="0" fillId="70" borderId="27" xfId="0" applyFill="1" applyBorder="1"/>
    <xf numFmtId="0" fontId="0" fillId="2" borderId="27" xfId="0" applyFill="1" applyBorder="1"/>
    <xf numFmtId="0" fontId="130" fillId="71" borderId="27" xfId="0" applyFont="1" applyFill="1" applyBorder="1"/>
    <xf numFmtId="0" fontId="3" fillId="3" borderId="80" xfId="1" applyFont="1" applyFill="1" applyBorder="1" applyAlignment="1">
      <alignment horizontal="center" vertical="center" wrapText="1"/>
    </xf>
    <xf numFmtId="0" fontId="3" fillId="3" borderId="81" xfId="1" applyFont="1" applyFill="1" applyBorder="1" applyAlignment="1">
      <alignment horizontal="center" vertical="center" wrapText="1"/>
    </xf>
    <xf numFmtId="0" fontId="3" fillId="3" borderId="82" xfId="1" applyFont="1" applyFill="1" applyBorder="1" applyAlignment="1">
      <alignment horizontal="center" vertical="center" wrapText="1"/>
    </xf>
    <xf numFmtId="1" fontId="2" fillId="2" borderId="86" xfId="1" applyNumberFormat="1" applyFont="1" applyFill="1" applyBorder="1" applyAlignment="1">
      <alignment horizontal="center" vertical="center"/>
    </xf>
    <xf numFmtId="1" fontId="2" fillId="2" borderId="87" xfId="1" applyNumberFormat="1" applyFont="1" applyFill="1" applyBorder="1" applyAlignment="1">
      <alignment horizontal="center" vertical="center"/>
    </xf>
    <xf numFmtId="1" fontId="2" fillId="2" borderId="88" xfId="1" applyNumberFormat="1" applyFont="1" applyFill="1" applyBorder="1" applyAlignment="1">
      <alignment horizontal="center" vertical="center"/>
    </xf>
    <xf numFmtId="1" fontId="2" fillId="2" borderId="89" xfId="1" applyNumberFormat="1" applyFont="1" applyFill="1" applyBorder="1" applyAlignment="1">
      <alignment horizontal="center" vertical="center"/>
    </xf>
    <xf numFmtId="1" fontId="2" fillId="2" borderId="90" xfId="1" applyNumberFormat="1" applyFont="1" applyFill="1" applyBorder="1" applyAlignment="1">
      <alignment horizontal="center" vertical="center"/>
    </xf>
    <xf numFmtId="1" fontId="2" fillId="2" borderId="91" xfId="1" applyNumberFormat="1" applyFont="1" applyFill="1" applyBorder="1" applyAlignment="1">
      <alignment horizontal="center" vertical="center"/>
    </xf>
    <xf numFmtId="1" fontId="2" fillId="2" borderId="92" xfId="1" applyNumberFormat="1" applyFont="1" applyFill="1" applyBorder="1" applyAlignment="1">
      <alignment horizontal="center" vertical="center"/>
    </xf>
    <xf numFmtId="1" fontId="2" fillId="2" borderId="93" xfId="1" applyNumberFormat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left"/>
    </xf>
    <xf numFmtId="1" fontId="2" fillId="2" borderId="94" xfId="1" applyNumberFormat="1" applyFont="1" applyFill="1" applyBorder="1" applyAlignment="1">
      <alignment horizontal="center" vertical="center"/>
    </xf>
    <xf numFmtId="1" fontId="2" fillId="2" borderId="95" xfId="1" applyNumberFormat="1" applyFont="1" applyFill="1" applyBorder="1" applyAlignment="1">
      <alignment horizontal="center" vertical="center"/>
    </xf>
    <xf numFmtId="1" fontId="2" fillId="2" borderId="96" xfId="1" applyNumberFormat="1" applyFont="1" applyFill="1" applyBorder="1" applyAlignment="1">
      <alignment horizontal="center" vertical="center"/>
    </xf>
    <xf numFmtId="1" fontId="2" fillId="2" borderId="97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left"/>
    </xf>
    <xf numFmtId="0" fontId="0" fillId="3" borderId="68" xfId="0" applyFill="1" applyBorder="1"/>
    <xf numFmtId="0" fontId="3" fillId="3" borderId="98" xfId="1" applyFont="1" applyFill="1" applyBorder="1" applyAlignment="1">
      <alignment horizontal="center" vertical="center" wrapText="1"/>
    </xf>
    <xf numFmtId="0" fontId="3" fillId="3" borderId="62" xfId="1" applyFont="1" applyFill="1" applyBorder="1" applyAlignment="1">
      <alignment horizontal="center" vertical="center" wrapText="1"/>
    </xf>
    <xf numFmtId="0" fontId="3" fillId="3" borderId="99" xfId="1" applyFont="1" applyFill="1" applyBorder="1" applyAlignment="1">
      <alignment horizontal="center" vertical="center" wrapText="1"/>
    </xf>
    <xf numFmtId="0" fontId="3" fillId="3" borderId="100" xfId="1" applyFont="1" applyFill="1" applyBorder="1" applyAlignment="1">
      <alignment horizontal="center" vertical="center" wrapText="1"/>
    </xf>
    <xf numFmtId="0" fontId="3" fillId="3" borderId="101" xfId="1" applyFont="1" applyFill="1" applyBorder="1" applyAlignment="1">
      <alignment horizontal="center" vertical="center" wrapText="1"/>
    </xf>
    <xf numFmtId="1" fontId="2" fillId="2" borderId="0" xfId="1" applyNumberFormat="1" applyFont="1" applyFill="1" applyBorder="1" applyAlignment="1">
      <alignment horizontal="center" vertical="center"/>
    </xf>
    <xf numFmtId="1" fontId="2" fillId="2" borderId="82" xfId="1" applyNumberFormat="1" applyFont="1" applyFill="1" applyBorder="1" applyAlignment="1">
      <alignment horizontal="center" vertical="center"/>
    </xf>
    <xf numFmtId="1" fontId="2" fillId="2" borderId="72" xfId="1" applyNumberFormat="1" applyFont="1" applyFill="1" applyBorder="1" applyAlignment="1">
      <alignment horizontal="center" vertical="center"/>
    </xf>
    <xf numFmtId="1" fontId="2" fillId="2" borderId="102" xfId="1" applyNumberFormat="1" applyFont="1" applyFill="1" applyBorder="1" applyAlignment="1">
      <alignment horizontal="center" vertical="center"/>
    </xf>
    <xf numFmtId="1" fontId="2" fillId="2" borderId="103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2" fillId="2" borderId="73" xfId="1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34" fillId="0" borderId="0" xfId="0" applyFont="1" applyAlignment="1">
      <alignment horizontal="left" vertical="top"/>
    </xf>
    <xf numFmtId="0" fontId="1" fillId="3" borderId="5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68" xfId="0" applyFill="1" applyBorder="1"/>
    <xf numFmtId="0" fontId="3" fillId="2" borderId="98" xfId="1" applyFont="1" applyFill="1" applyBorder="1" applyAlignment="1">
      <alignment horizontal="center" vertical="center" wrapText="1"/>
    </xf>
    <xf numFmtId="0" fontId="3" fillId="2" borderId="62" xfId="1" applyFont="1" applyFill="1" applyBorder="1" applyAlignment="1">
      <alignment horizontal="center" vertical="center" wrapText="1"/>
    </xf>
    <xf numFmtId="0" fontId="3" fillId="2" borderId="101" xfId="1" applyFont="1" applyFill="1" applyBorder="1" applyAlignment="1">
      <alignment horizontal="center" vertical="center" wrapText="1"/>
    </xf>
    <xf numFmtId="1" fontId="2" fillId="2" borderId="104" xfId="1" applyNumberFormat="1" applyFont="1" applyFill="1" applyBorder="1" applyAlignment="1">
      <alignment horizontal="center" vertical="center"/>
    </xf>
    <xf numFmtId="0" fontId="0" fillId="3" borderId="56" xfId="0" applyFill="1" applyBorder="1" applyAlignment="1">
      <alignment wrapText="1"/>
    </xf>
    <xf numFmtId="0" fontId="1" fillId="3" borderId="19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164" fontId="0" fillId="2" borderId="63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84" fontId="0" fillId="2" borderId="0" xfId="0" applyNumberFormat="1" applyFill="1"/>
    <xf numFmtId="0" fontId="1" fillId="3" borderId="54" xfId="0" applyFont="1" applyFill="1" applyBorder="1"/>
    <xf numFmtId="0" fontId="1" fillId="3" borderId="4" xfId="0" applyFont="1" applyFill="1" applyBorder="1"/>
    <xf numFmtId="0" fontId="0" fillId="2" borderId="56" xfId="0" applyFill="1" applyBorder="1" applyAlignment="1">
      <alignment horizontal="left"/>
    </xf>
    <xf numFmtId="0" fontId="0" fillId="3" borderId="56" xfId="0" applyFill="1" applyBorder="1"/>
    <xf numFmtId="0" fontId="135" fillId="2" borderId="0" xfId="0" applyFont="1" applyFill="1"/>
    <xf numFmtId="0" fontId="7" fillId="2" borderId="0" xfId="0" applyFont="1" applyFill="1"/>
    <xf numFmtId="0" fontId="2" fillId="2" borderId="0" xfId="1" applyFill="1"/>
    <xf numFmtId="0" fontId="3" fillId="2" borderId="0" xfId="1" applyFont="1" applyFill="1" applyAlignment="1">
      <alignment horizontal="left"/>
    </xf>
    <xf numFmtId="0" fontId="136" fillId="2" borderId="0" xfId="6123" applyFont="1" applyFill="1" applyAlignment="1">
      <alignment horizontal="left"/>
    </xf>
    <xf numFmtId="0" fontId="0" fillId="72" borderId="0" xfId="0" applyFill="1"/>
    <xf numFmtId="0" fontId="2" fillId="2" borderId="0" xfId="1" applyFont="1" applyFill="1" applyAlignment="1">
      <alignment horizontal="left"/>
    </xf>
    <xf numFmtId="0" fontId="2" fillId="73" borderId="0" xfId="1" applyFont="1" applyFill="1"/>
    <xf numFmtId="0" fontId="2" fillId="2" borderId="0" xfId="1" applyFont="1" applyFill="1"/>
    <xf numFmtId="183" fontId="2" fillId="70" borderId="0" xfId="6124" applyNumberFormat="1" applyFont="1" applyFill="1"/>
    <xf numFmtId="183" fontId="2" fillId="2" borderId="0" xfId="6124" applyNumberFormat="1" applyFont="1" applyFill="1"/>
    <xf numFmtId="0" fontId="2" fillId="74" borderId="0" xfId="1" applyFont="1" applyFill="1"/>
    <xf numFmtId="0" fontId="2" fillId="3" borderId="108" xfId="1" applyFont="1" applyFill="1" applyBorder="1" applyAlignment="1">
      <alignment horizontal="center" wrapText="1"/>
    </xf>
    <xf numFmtId="0" fontId="2" fillId="3" borderId="29" xfId="1" applyFont="1" applyFill="1" applyBorder="1" applyAlignment="1">
      <alignment horizontal="center" wrapText="1"/>
    </xf>
    <xf numFmtId="0" fontId="2" fillId="3" borderId="109" xfId="1" applyFont="1" applyFill="1" applyBorder="1" applyAlignment="1">
      <alignment horizontal="center" wrapText="1"/>
    </xf>
    <xf numFmtId="0" fontId="2" fillId="3" borderId="71" xfId="1" applyFont="1" applyFill="1" applyBorder="1" applyAlignment="1">
      <alignment horizontal="center" wrapText="1"/>
    </xf>
    <xf numFmtId="0" fontId="2" fillId="3" borderId="45" xfId="1" applyFont="1" applyFill="1" applyBorder="1" applyAlignment="1">
      <alignment horizontal="center" wrapText="1"/>
    </xf>
    <xf numFmtId="185" fontId="2" fillId="2" borderId="0" xfId="6125" applyNumberFormat="1" applyFont="1" applyFill="1" applyBorder="1" applyAlignment="1" applyProtection="1">
      <alignment horizontal="center"/>
      <protection locked="0"/>
    </xf>
    <xf numFmtId="185" fontId="2" fillId="2" borderId="82" xfId="6125" applyNumberFormat="1" applyFont="1" applyFill="1" applyBorder="1" applyAlignment="1" applyProtection="1">
      <alignment horizontal="center"/>
      <protection locked="0"/>
    </xf>
    <xf numFmtId="185" fontId="2" fillId="2" borderId="4" xfId="6125" applyNumberFormat="1" applyFont="1" applyFill="1" applyBorder="1" applyAlignment="1" applyProtection="1">
      <alignment horizontal="center"/>
      <protection locked="0"/>
    </xf>
    <xf numFmtId="185" fontId="2" fillId="2" borderId="19" xfId="6125" applyNumberFormat="1" applyFont="1" applyFill="1" applyBorder="1" applyAlignment="1" applyProtection="1">
      <alignment horizontal="center"/>
      <protection locked="0"/>
    </xf>
    <xf numFmtId="185" fontId="2" fillId="2" borderId="58" xfId="6125" applyNumberFormat="1" applyFont="1" applyFill="1" applyBorder="1" applyAlignment="1" applyProtection="1">
      <alignment horizontal="center"/>
      <protection locked="0"/>
    </xf>
    <xf numFmtId="185" fontId="2" fillId="2" borderId="5" xfId="6125" applyNumberFormat="1" applyFont="1" applyFill="1" applyBorder="1" applyAlignment="1" applyProtection="1">
      <alignment horizontal="center"/>
      <protection locked="0"/>
    </xf>
    <xf numFmtId="185" fontId="2" fillId="2" borderId="103" xfId="6125" applyNumberFormat="1" applyFont="1" applyFill="1" applyBorder="1" applyAlignment="1" applyProtection="1">
      <alignment horizontal="center"/>
      <protection locked="0"/>
    </xf>
    <xf numFmtId="185" fontId="2" fillId="2" borderId="50" xfId="6125" applyNumberFormat="1" applyFont="1" applyFill="1" applyBorder="1" applyAlignment="1" applyProtection="1">
      <alignment horizontal="center"/>
      <protection locked="0"/>
    </xf>
    <xf numFmtId="0" fontId="137" fillId="0" borderId="0" xfId="0" applyFont="1"/>
    <xf numFmtId="183" fontId="2" fillId="2" borderId="0" xfId="6126" applyNumberFormat="1" applyFont="1" applyFill="1" applyAlignment="1"/>
    <xf numFmtId="0" fontId="1" fillId="3" borderId="5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5" fillId="2" borderId="0" xfId="0" applyFont="1" applyFill="1" applyAlignment="1">
      <alignment horizontal="left" wrapText="1"/>
    </xf>
    <xf numFmtId="0" fontId="1" fillId="3" borderId="54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3" fillId="69" borderId="20" xfId="3" applyFont="1" applyFill="1" applyBorder="1" applyAlignment="1">
      <alignment horizontal="center" vertical="center" wrapText="1"/>
    </xf>
    <xf numFmtId="0" fontId="2" fillId="0" borderId="69" xfId="5" applyBorder="1" applyAlignment="1">
      <alignment horizontal="center" vertical="center" wrapText="1"/>
    </xf>
    <xf numFmtId="0" fontId="3" fillId="69" borderId="55" xfId="3" applyFont="1" applyFill="1" applyBorder="1" applyAlignment="1">
      <alignment horizontal="center" vertical="center" wrapText="1"/>
    </xf>
    <xf numFmtId="0" fontId="3" fillId="69" borderId="70" xfId="3" applyFont="1" applyFill="1" applyBorder="1" applyAlignment="1">
      <alignment horizontal="center" vertical="center" wrapText="1"/>
    </xf>
    <xf numFmtId="0" fontId="3" fillId="69" borderId="3" xfId="3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3" fillId="3" borderId="74" xfId="1" applyFont="1" applyFill="1" applyBorder="1" applyAlignment="1">
      <alignment horizontal="center" vertical="center" wrapText="1"/>
    </xf>
    <xf numFmtId="0" fontId="3" fillId="3" borderId="75" xfId="1" applyFont="1" applyFill="1" applyBorder="1" applyAlignment="1">
      <alignment horizontal="center" vertical="center" wrapText="1"/>
    </xf>
    <xf numFmtId="0" fontId="3" fillId="3" borderId="76" xfId="1" applyFont="1" applyFill="1" applyBorder="1" applyAlignment="1">
      <alignment horizontal="center" vertical="center" wrapText="1"/>
    </xf>
    <xf numFmtId="0" fontId="3" fillId="3" borderId="77" xfId="1" applyFont="1" applyFill="1" applyBorder="1" applyAlignment="1">
      <alignment horizontal="center" vertical="center" wrapText="1"/>
    </xf>
    <xf numFmtId="0" fontId="3" fillId="3" borderId="83" xfId="1" applyFont="1" applyFill="1" applyBorder="1" applyAlignment="1">
      <alignment horizontal="center" vertical="center" wrapText="1"/>
    </xf>
    <xf numFmtId="0" fontId="3" fillId="3" borderId="78" xfId="1" applyFont="1" applyFill="1" applyBorder="1" applyAlignment="1">
      <alignment horizontal="center" vertical="center" wrapText="1"/>
    </xf>
    <xf numFmtId="0" fontId="3" fillId="3" borderId="84" xfId="1" applyFont="1" applyFill="1" applyBorder="1" applyAlignment="1">
      <alignment horizontal="center" vertical="center" wrapText="1"/>
    </xf>
    <xf numFmtId="0" fontId="3" fillId="3" borderId="79" xfId="1" applyFont="1" applyFill="1" applyBorder="1" applyAlignment="1">
      <alignment horizontal="center" vertical="center" wrapText="1"/>
    </xf>
    <xf numFmtId="0" fontId="3" fillId="3" borderId="85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1" fillId="3" borderId="54" xfId="0" applyFont="1" applyFill="1" applyBorder="1" applyAlignment="1">
      <alignment horizontal="center" wrapText="1"/>
    </xf>
    <xf numFmtId="0" fontId="1" fillId="3" borderId="64" xfId="0" applyFont="1" applyFill="1" applyBorder="1" applyAlignment="1">
      <alignment horizontal="center" wrapText="1"/>
    </xf>
    <xf numFmtId="0" fontId="3" fillId="3" borderId="99" xfId="1" applyFont="1" applyFill="1" applyBorder="1" applyAlignment="1">
      <alignment horizontal="center" vertical="center" wrapText="1"/>
    </xf>
    <xf numFmtId="0" fontId="3" fillId="3" borderId="60" xfId="1" applyFont="1" applyFill="1" applyBorder="1" applyAlignment="1">
      <alignment horizontal="center" vertical="center" wrapText="1"/>
    </xf>
    <xf numFmtId="2" fontId="3" fillId="3" borderId="54" xfId="1" applyNumberFormat="1" applyFont="1" applyFill="1" applyBorder="1" applyAlignment="1">
      <alignment horizontal="center" vertical="center" wrapText="1"/>
    </xf>
    <xf numFmtId="2" fontId="3" fillId="3" borderId="64" xfId="1" applyNumberFormat="1" applyFont="1" applyFill="1" applyBorder="1" applyAlignment="1">
      <alignment horizontal="center" vertical="center" wrapText="1"/>
    </xf>
    <xf numFmtId="0" fontId="3" fillId="3" borderId="105" xfId="1" applyFont="1" applyFill="1" applyBorder="1" applyAlignment="1">
      <alignment horizontal="center" vertical="center" wrapText="1"/>
    </xf>
    <xf numFmtId="0" fontId="3" fillId="3" borderId="106" xfId="1" applyFont="1" applyFill="1" applyBorder="1" applyAlignment="1">
      <alignment horizontal="center" vertical="center" wrapText="1"/>
    </xf>
    <xf numFmtId="0" fontId="3" fillId="2" borderId="107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3" fillId="3" borderId="64" xfId="1" applyFont="1" applyFill="1" applyBorder="1" applyAlignment="1">
      <alignment horizontal="center" vertical="center"/>
    </xf>
  </cellXfs>
  <cellStyles count="6127">
    <cellStyle name="20 % - Aksentti1" xfId="8"/>
    <cellStyle name="20 % - Aksentti1 2" xfId="9"/>
    <cellStyle name="20 % - Aksentti2" xfId="10"/>
    <cellStyle name="20 % - Aksentti2 2" xfId="11"/>
    <cellStyle name="20 % - Aksentti3" xfId="12"/>
    <cellStyle name="20 % - Aksentti3 2" xfId="13"/>
    <cellStyle name="20 % - Aksentti4" xfId="14"/>
    <cellStyle name="20 % - Aksentti4 2" xfId="15"/>
    <cellStyle name="20 % - Aksentti5" xfId="16"/>
    <cellStyle name="20 % - Aksentti5 2" xfId="17"/>
    <cellStyle name="20 % - Aksentti6" xfId="18"/>
    <cellStyle name="20 % - Aksentti6 2" xfId="19"/>
    <cellStyle name="20% - Accent1 10" xfId="20"/>
    <cellStyle name="20% - Accent1 2" xfId="21"/>
    <cellStyle name="20% - Accent1 2 2" xfId="22"/>
    <cellStyle name="20% - Accent1 2 3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2" xfId="32"/>
    <cellStyle name="20% - Accent2 2 2" xfId="33"/>
    <cellStyle name="20% - Accent2 2 3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2" xfId="43"/>
    <cellStyle name="20% - Accent3 2 2" xfId="44"/>
    <cellStyle name="20% - Accent3 2 3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2" xfId="54"/>
    <cellStyle name="20% - Accent4 2 2" xfId="55"/>
    <cellStyle name="20% - Accent4 2 3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2" xfId="65"/>
    <cellStyle name="20% - Accent5 2 2" xfId="66"/>
    <cellStyle name="20% - Accent5 2 3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2" xfId="76"/>
    <cellStyle name="20% - Accent6 2 2" xfId="77"/>
    <cellStyle name="20% - Accent6 2 3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- アクセント 1" xfId="86"/>
    <cellStyle name="20% - アクセント 2" xfId="87"/>
    <cellStyle name="20% - アクセント 3" xfId="88"/>
    <cellStyle name="20% - アクセント 4" xfId="89"/>
    <cellStyle name="20% - アクセント 5" xfId="90"/>
    <cellStyle name="20% - アクセント 6" xfId="91"/>
    <cellStyle name="40 % - Aksentti1" xfId="92"/>
    <cellStyle name="40 % - Aksentti1 2" xfId="93"/>
    <cellStyle name="40 % - Aksentti2" xfId="94"/>
    <cellStyle name="40 % - Aksentti2 2" xfId="95"/>
    <cellStyle name="40 % - Aksentti3" xfId="96"/>
    <cellStyle name="40 % - Aksentti3 2" xfId="97"/>
    <cellStyle name="40 % - Aksentti4" xfId="98"/>
    <cellStyle name="40 % - Aksentti4 2" xfId="99"/>
    <cellStyle name="40 % - Aksentti5" xfId="100"/>
    <cellStyle name="40 % - Aksentti5 2" xfId="101"/>
    <cellStyle name="40 % - Aksentti6" xfId="102"/>
    <cellStyle name="40 % - Aksentti6 2" xfId="103"/>
    <cellStyle name="40% - Accent1 10" xfId="104"/>
    <cellStyle name="40% - Accent1 2" xfId="105"/>
    <cellStyle name="40% - Accent1 2 2" xfId="106"/>
    <cellStyle name="40% - Accent1 2 3" xfId="107"/>
    <cellStyle name="40% - Accent1 3" xfId="108"/>
    <cellStyle name="40% - Accent1 4" xfId="109"/>
    <cellStyle name="40% - Accent1 5" xfId="110"/>
    <cellStyle name="40% - Accent1 6" xfId="111"/>
    <cellStyle name="40% - Accent1 7" xfId="112"/>
    <cellStyle name="40% - Accent1 8" xfId="113"/>
    <cellStyle name="40% - Accent1 9" xfId="114"/>
    <cellStyle name="40% - Accent2 10" xfId="115"/>
    <cellStyle name="40% - Accent2 2" xfId="116"/>
    <cellStyle name="40% - Accent2 2 2" xfId="117"/>
    <cellStyle name="40% - Accent2 2 3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10" xfId="126"/>
    <cellStyle name="40% - Accent3 2" xfId="127"/>
    <cellStyle name="40% - Accent3 2 2" xfId="128"/>
    <cellStyle name="40% - Accent3 2 3" xfId="129"/>
    <cellStyle name="40% - Accent3 3" xfId="130"/>
    <cellStyle name="40% - Accent3 4" xfId="131"/>
    <cellStyle name="40% - Accent3 5" xfId="132"/>
    <cellStyle name="40% - Accent3 6" xfId="133"/>
    <cellStyle name="40% - Accent3 7" xfId="134"/>
    <cellStyle name="40% - Accent3 8" xfId="135"/>
    <cellStyle name="40% - Accent3 9" xfId="136"/>
    <cellStyle name="40% - Accent4 10" xfId="137"/>
    <cellStyle name="40% - Accent4 2" xfId="138"/>
    <cellStyle name="40% - Accent4 2 2" xfId="139"/>
    <cellStyle name="40% - Accent4 2 3" xfId="140"/>
    <cellStyle name="40% - Accent4 3" xfId="141"/>
    <cellStyle name="40% - Accent4 4" xfId="142"/>
    <cellStyle name="40% - Accent4 5" xfId="143"/>
    <cellStyle name="40% - Accent4 6" xfId="144"/>
    <cellStyle name="40% - Accent4 7" xfId="145"/>
    <cellStyle name="40% - Accent4 8" xfId="146"/>
    <cellStyle name="40% - Accent4 9" xfId="147"/>
    <cellStyle name="40% - Accent5 10" xfId="148"/>
    <cellStyle name="40% - Accent5 2" xfId="149"/>
    <cellStyle name="40% - Accent5 2 2" xfId="150"/>
    <cellStyle name="40% - Accent5 2 3" xfId="151"/>
    <cellStyle name="40% - Accent5 3" xfId="152"/>
    <cellStyle name="40% - Accent5 4" xfId="153"/>
    <cellStyle name="40% - Accent5 5" xfId="154"/>
    <cellStyle name="40% - Accent5 6" xfId="155"/>
    <cellStyle name="40% - Accent5 7" xfId="156"/>
    <cellStyle name="40% - Accent5 8" xfId="157"/>
    <cellStyle name="40% - Accent5 9" xfId="158"/>
    <cellStyle name="40% - Accent6 10" xfId="159"/>
    <cellStyle name="40% - Accent6 2" xfId="160"/>
    <cellStyle name="40% - Accent6 2 2" xfId="161"/>
    <cellStyle name="40% - Accent6 2 3" xfId="162"/>
    <cellStyle name="40% - Accent6 3" xfId="163"/>
    <cellStyle name="40% - Accent6 4" xfId="164"/>
    <cellStyle name="40% - Accent6 5" xfId="165"/>
    <cellStyle name="40% - Accent6 6" xfId="166"/>
    <cellStyle name="40% - Accent6 7" xfId="167"/>
    <cellStyle name="40% - Accent6 8" xfId="168"/>
    <cellStyle name="40% - Accent6 9" xfId="169"/>
    <cellStyle name="40% - アクセント 1" xfId="170"/>
    <cellStyle name="40% - アクセント 2" xfId="171"/>
    <cellStyle name="40% - アクセント 3" xfId="172"/>
    <cellStyle name="40% - アクセント 4" xfId="173"/>
    <cellStyle name="40% - アクセント 5" xfId="174"/>
    <cellStyle name="40% - アクセント 6" xfId="175"/>
    <cellStyle name="60 % - Aksentti1" xfId="176"/>
    <cellStyle name="60 % - Aksentti2" xfId="177"/>
    <cellStyle name="60 % - Aksentti3" xfId="178"/>
    <cellStyle name="60 % - Aksentti4" xfId="179"/>
    <cellStyle name="60 % - Aksentti5" xfId="180"/>
    <cellStyle name="60 % - Aksentti6" xfId="181"/>
    <cellStyle name="60% - Accent1 2" xfId="182"/>
    <cellStyle name="60% - Accent1 2 2" xfId="183"/>
    <cellStyle name="60% - Accent1 2 3" xfId="184"/>
    <cellStyle name="60% - Accent1 3" xfId="185"/>
    <cellStyle name="60% - Accent1 4" xfId="186"/>
    <cellStyle name="60% - Accent1 5" xfId="187"/>
    <cellStyle name="60% - Accent2 2" xfId="188"/>
    <cellStyle name="60% - Accent2 2 2" xfId="189"/>
    <cellStyle name="60% - Accent2 2 3" xfId="190"/>
    <cellStyle name="60% - Accent2 3" xfId="191"/>
    <cellStyle name="60% - Accent2 4" xfId="192"/>
    <cellStyle name="60% - Accent2 5" xfId="193"/>
    <cellStyle name="60% - Accent3 2" xfId="194"/>
    <cellStyle name="60% - Accent3 2 2" xfId="195"/>
    <cellStyle name="60% - Accent3 2 3" xfId="196"/>
    <cellStyle name="60% - Accent3 3" xfId="197"/>
    <cellStyle name="60% - Accent3 4" xfId="198"/>
    <cellStyle name="60% - Accent3 5" xfId="199"/>
    <cellStyle name="60% - Accent4 2" xfId="200"/>
    <cellStyle name="60% - Accent4 2 2" xfId="201"/>
    <cellStyle name="60% - Accent4 2 3" xfId="202"/>
    <cellStyle name="60% - Accent4 3" xfId="203"/>
    <cellStyle name="60% - Accent4 4" xfId="204"/>
    <cellStyle name="60% - Accent4 5" xfId="205"/>
    <cellStyle name="60% - Accent5 2" xfId="206"/>
    <cellStyle name="60% - Accent5 2 2" xfId="207"/>
    <cellStyle name="60% - Accent5 2 3" xfId="208"/>
    <cellStyle name="60% - Accent5 3" xfId="209"/>
    <cellStyle name="60% - Accent5 4" xfId="210"/>
    <cellStyle name="60% - Accent5 5" xfId="211"/>
    <cellStyle name="60% - Accent6 2" xfId="212"/>
    <cellStyle name="60% - Accent6 2 2" xfId="213"/>
    <cellStyle name="60% - Accent6 2 3" xfId="214"/>
    <cellStyle name="60% - Accent6 3" xfId="215"/>
    <cellStyle name="60% - Accent6 4" xfId="216"/>
    <cellStyle name="60% - Accent6 5" xfId="217"/>
    <cellStyle name="60% - アクセント 1" xfId="218"/>
    <cellStyle name="60% - アクセント 2" xfId="219"/>
    <cellStyle name="60% - アクセント 3" xfId="220"/>
    <cellStyle name="60% - アクセント 4" xfId="221"/>
    <cellStyle name="60% - アクセント 5" xfId="222"/>
    <cellStyle name="60% - アクセント 6" xfId="223"/>
    <cellStyle name="Accent1 2" xfId="224"/>
    <cellStyle name="Accent1 2 2" xfId="225"/>
    <cellStyle name="Accent1 2 3" xfId="226"/>
    <cellStyle name="Accent1 3" xfId="227"/>
    <cellStyle name="Accent1 4" xfId="228"/>
    <cellStyle name="Accent1 5" xfId="229"/>
    <cellStyle name="Accent2 2" xfId="230"/>
    <cellStyle name="Accent2 2 2" xfId="231"/>
    <cellStyle name="Accent2 2 3" xfId="232"/>
    <cellStyle name="Accent2 3" xfId="233"/>
    <cellStyle name="Accent2 4" xfId="234"/>
    <cellStyle name="Accent2 5" xfId="235"/>
    <cellStyle name="Accent3 2" xfId="236"/>
    <cellStyle name="Accent3 2 2" xfId="237"/>
    <cellStyle name="Accent3 2 3" xfId="238"/>
    <cellStyle name="Accent3 3" xfId="239"/>
    <cellStyle name="Accent3 4" xfId="240"/>
    <cellStyle name="Accent3 5" xfId="241"/>
    <cellStyle name="Accent4 2" xfId="242"/>
    <cellStyle name="Accent4 2 2" xfId="243"/>
    <cellStyle name="Accent4 2 3" xfId="244"/>
    <cellStyle name="Accent4 3" xfId="245"/>
    <cellStyle name="Accent4 4" xfId="246"/>
    <cellStyle name="Accent4 5" xfId="247"/>
    <cellStyle name="Accent5 2" xfId="248"/>
    <cellStyle name="Accent5 2 2" xfId="249"/>
    <cellStyle name="Accent5 2 3" xfId="250"/>
    <cellStyle name="Accent5 3" xfId="251"/>
    <cellStyle name="Accent5 4" xfId="252"/>
    <cellStyle name="Accent5 5" xfId="253"/>
    <cellStyle name="Accent6 2" xfId="254"/>
    <cellStyle name="Accent6 2 2" xfId="255"/>
    <cellStyle name="Accent6 2 3" xfId="256"/>
    <cellStyle name="Accent6 3" xfId="257"/>
    <cellStyle name="Accent6 4" xfId="258"/>
    <cellStyle name="Accent6 5" xfId="259"/>
    <cellStyle name="Aksentti1" xfId="260"/>
    <cellStyle name="Aksentti2" xfId="261"/>
    <cellStyle name="Aksentti3" xfId="262"/>
    <cellStyle name="Aksentti4" xfId="263"/>
    <cellStyle name="Aksentti5" xfId="264"/>
    <cellStyle name="Aksentti6" xfId="265"/>
    <cellStyle name="annee semestre" xfId="266"/>
    <cellStyle name="annee semestre 2" xfId="267"/>
    <cellStyle name="annee semestre 3" xfId="268"/>
    <cellStyle name="annee semestre 4" xfId="269"/>
    <cellStyle name="annee semestre 5" xfId="270"/>
    <cellStyle name="Bad 2" xfId="271"/>
    <cellStyle name="Bad 2 2" xfId="272"/>
    <cellStyle name="Bad 2 3" xfId="273"/>
    <cellStyle name="Bad 3" xfId="274"/>
    <cellStyle name="Bad 4" xfId="275"/>
    <cellStyle name="Bad 5" xfId="276"/>
    <cellStyle name="bin" xfId="277"/>
    <cellStyle name="bin 2" xfId="278"/>
    <cellStyle name="bin 3" xfId="279"/>
    <cellStyle name="bin 4" xfId="280"/>
    <cellStyle name="bin 5" xfId="281"/>
    <cellStyle name="bin 6" xfId="282"/>
    <cellStyle name="bin 7" xfId="283"/>
    <cellStyle name="bin 8" xfId="284"/>
    <cellStyle name="bin 9" xfId="285"/>
    <cellStyle name="blue" xfId="286"/>
    <cellStyle name="Ç¥ÁØ_ENRL2" xfId="287"/>
    <cellStyle name="caché" xfId="288"/>
    <cellStyle name="Calculation 2" xfId="289"/>
    <cellStyle name="Calculation 2 2" xfId="290"/>
    <cellStyle name="Calculation 2 3" xfId="291"/>
    <cellStyle name="Calculation 3" xfId="292"/>
    <cellStyle name="Calculation 3 2" xfId="293"/>
    <cellStyle name="Calculation 3 3" xfId="294"/>
    <cellStyle name="Calculation 4" xfId="295"/>
    <cellStyle name="Calculation 4 2" xfId="296"/>
    <cellStyle name="Calculation 4 3" xfId="297"/>
    <cellStyle name="Calculation 5" xfId="298"/>
    <cellStyle name="Calculation 5 2" xfId="299"/>
    <cellStyle name="Calculation 5 3" xfId="300"/>
    <cellStyle name="cell" xfId="301"/>
    <cellStyle name="cell 10" xfId="302"/>
    <cellStyle name="cell 11" xfId="303"/>
    <cellStyle name="cell 2" xfId="304"/>
    <cellStyle name="cell 3" xfId="305"/>
    <cellStyle name="cell 4" xfId="306"/>
    <cellStyle name="cell 5" xfId="307"/>
    <cellStyle name="cell 6" xfId="308"/>
    <cellStyle name="cell 7" xfId="309"/>
    <cellStyle name="cell 8" xfId="310"/>
    <cellStyle name="cell 9" xfId="311"/>
    <cellStyle name="Check Cell 2" xfId="312"/>
    <cellStyle name="Check Cell 2 2" xfId="313"/>
    <cellStyle name="Check Cell 2 3" xfId="314"/>
    <cellStyle name="Check Cell 3" xfId="315"/>
    <cellStyle name="Check Cell 4" xfId="316"/>
    <cellStyle name="Check Cell 5" xfId="317"/>
    <cellStyle name="Code additions" xfId="318"/>
    <cellStyle name="Code additions 2" xfId="319"/>
    <cellStyle name="Col&amp;RowHeadings" xfId="320"/>
    <cellStyle name="ColCodes" xfId="321"/>
    <cellStyle name="ColTitles" xfId="322"/>
    <cellStyle name="ColTitles 10" xfId="323"/>
    <cellStyle name="ColTitles 10 2" xfId="324"/>
    <cellStyle name="ColTitles 10 2 2" xfId="325"/>
    <cellStyle name="ColTitles 10 3" xfId="326"/>
    <cellStyle name="ColTitles 11" xfId="327"/>
    <cellStyle name="ColTitles 11 2" xfId="328"/>
    <cellStyle name="ColTitles 11 2 2" xfId="329"/>
    <cellStyle name="ColTitles 11 3" xfId="330"/>
    <cellStyle name="ColTitles 12" xfId="331"/>
    <cellStyle name="ColTitles 12 2" xfId="332"/>
    <cellStyle name="ColTitles 13" xfId="333"/>
    <cellStyle name="ColTitles 13 2" xfId="334"/>
    <cellStyle name="ColTitles 14" xfId="335"/>
    <cellStyle name="ColTitles 15" xfId="336"/>
    <cellStyle name="ColTitles 16" xfId="337"/>
    <cellStyle name="ColTitles 2" xfId="338"/>
    <cellStyle name="ColTitles 2 2" xfId="339"/>
    <cellStyle name="ColTitles 2 2 2" xfId="340"/>
    <cellStyle name="ColTitles 2 3" xfId="341"/>
    <cellStyle name="ColTitles 3" xfId="342"/>
    <cellStyle name="ColTitles 3 2" xfId="343"/>
    <cellStyle name="ColTitles 3 2 2" xfId="344"/>
    <cellStyle name="ColTitles 3 3" xfId="345"/>
    <cellStyle name="ColTitles 4" xfId="346"/>
    <cellStyle name="ColTitles 4 2" xfId="347"/>
    <cellStyle name="ColTitles 4 2 2" xfId="348"/>
    <cellStyle name="ColTitles 4 3" xfId="349"/>
    <cellStyle name="ColTitles 5" xfId="350"/>
    <cellStyle name="ColTitles 5 2" xfId="351"/>
    <cellStyle name="ColTitles 5 2 2" xfId="352"/>
    <cellStyle name="ColTitles 5 3" xfId="353"/>
    <cellStyle name="ColTitles 6" xfId="354"/>
    <cellStyle name="ColTitles 6 2" xfId="355"/>
    <cellStyle name="ColTitles 6 2 2" xfId="356"/>
    <cellStyle name="ColTitles 6 3" xfId="357"/>
    <cellStyle name="ColTitles 7" xfId="358"/>
    <cellStyle name="ColTitles 7 2" xfId="359"/>
    <cellStyle name="ColTitles 7 2 2" xfId="360"/>
    <cellStyle name="ColTitles 7 3" xfId="361"/>
    <cellStyle name="ColTitles 8" xfId="362"/>
    <cellStyle name="ColTitles 8 2" xfId="363"/>
    <cellStyle name="ColTitles 8 2 2" xfId="364"/>
    <cellStyle name="ColTitles 8 3" xfId="365"/>
    <cellStyle name="ColTitles 9" xfId="366"/>
    <cellStyle name="ColTitles 9 2" xfId="367"/>
    <cellStyle name="ColTitles 9 2 2" xfId="368"/>
    <cellStyle name="ColTitles 9 3" xfId="369"/>
    <cellStyle name="column" xfId="370"/>
    <cellStyle name="Comma  [1]" xfId="371"/>
    <cellStyle name="Comma [1]" xfId="372"/>
    <cellStyle name="Comma 10" xfId="373"/>
    <cellStyle name="Comma 14" xfId="374"/>
    <cellStyle name="Comma 2" xfId="375"/>
    <cellStyle name="Comma 2 2" xfId="376"/>
    <cellStyle name="Comma 2 2 2" xfId="377"/>
    <cellStyle name="Comma 2 3" xfId="378"/>
    <cellStyle name="Comma 2 3 2" xfId="379"/>
    <cellStyle name="Comma 2 3 2 2" xfId="380"/>
    <cellStyle name="Comma 2 3 2 2 2" xfId="381"/>
    <cellStyle name="Comma 2 3 2 2 3" xfId="382"/>
    <cellStyle name="Comma 2 3 2 3" xfId="383"/>
    <cellStyle name="Comma 2 3 2 4" xfId="384"/>
    <cellStyle name="Comma 2 3 3" xfId="385"/>
    <cellStyle name="Comma 2 3 3 2" xfId="386"/>
    <cellStyle name="Comma 2 3 3 2 2" xfId="387"/>
    <cellStyle name="Comma 2 3 3 3" xfId="388"/>
    <cellStyle name="Comma 2 3 4" xfId="389"/>
    <cellStyle name="Comma 2 3 4 2" xfId="390"/>
    <cellStyle name="Comma 2 3 4 3" xfId="391"/>
    <cellStyle name="Comma 2 3 5" xfId="392"/>
    <cellStyle name="Comma 2 4" xfId="393"/>
    <cellStyle name="Comma 2 4 2" xfId="394"/>
    <cellStyle name="Comma 2 4 2 2" xfId="395"/>
    <cellStyle name="Comma 2 4 2 3" xfId="396"/>
    <cellStyle name="Comma 2 4 3" xfId="397"/>
    <cellStyle name="Comma 2 4 3 2" xfId="398"/>
    <cellStyle name="Comma 2 4 3 3" xfId="399"/>
    <cellStyle name="Comma 2 4 4" xfId="400"/>
    <cellStyle name="Comma 2 4 5" xfId="401"/>
    <cellStyle name="Comma 2 5" xfId="402"/>
    <cellStyle name="Comma 2 5 2" xfId="403"/>
    <cellStyle name="Comma 2 5 2 2" xfId="404"/>
    <cellStyle name="Comma 2 5 2 3" xfId="405"/>
    <cellStyle name="Comma 2 5 3" xfId="406"/>
    <cellStyle name="Comma 2 5 3 2" xfId="407"/>
    <cellStyle name="Comma 2 5 3 3" xfId="408"/>
    <cellStyle name="Comma 2 5 4" xfId="409"/>
    <cellStyle name="Comma 2 5 5" xfId="410"/>
    <cellStyle name="Comma 2 6" xfId="411"/>
    <cellStyle name="Comma 2 6 2" xfId="412"/>
    <cellStyle name="Comma 2 6 3" xfId="413"/>
    <cellStyle name="Comma 2 7" xfId="414"/>
    <cellStyle name="Comma 2 7 2" xfId="415"/>
    <cellStyle name="Comma 2 7 3" xfId="416"/>
    <cellStyle name="Comma 2 8" xfId="417"/>
    <cellStyle name="Comma 2 9" xfId="418"/>
    <cellStyle name="Comma 3" xfId="419"/>
    <cellStyle name="Comma 3 2" xfId="420"/>
    <cellStyle name="Comma 3 3" xfId="421"/>
    <cellStyle name="Comma 4" xfId="422"/>
    <cellStyle name="Comma 4 10" xfId="423"/>
    <cellStyle name="Comma 4 11" xfId="424"/>
    <cellStyle name="Comma 4 2" xfId="425"/>
    <cellStyle name="Comma 4 2 2" xfId="426"/>
    <cellStyle name="Comma 4 3" xfId="427"/>
    <cellStyle name="Comma 4 3 2" xfId="428"/>
    <cellStyle name="Comma 4 3 2 2" xfId="429"/>
    <cellStyle name="Comma 4 3 3" xfId="430"/>
    <cellStyle name="Comma 4 3 4" xfId="431"/>
    <cellStyle name="Comma 4 4" xfId="432"/>
    <cellStyle name="Comma 4 4 2" xfId="433"/>
    <cellStyle name="Comma 4 4 2 2" xfId="434"/>
    <cellStyle name="Comma 4 4 3" xfId="435"/>
    <cellStyle name="Comma 4 4 4" xfId="436"/>
    <cellStyle name="Comma 4 5" xfId="437"/>
    <cellStyle name="Comma 4 5 2" xfId="438"/>
    <cellStyle name="Comma 4 5 2 2" xfId="439"/>
    <cellStyle name="Comma 4 5 3" xfId="440"/>
    <cellStyle name="Comma 4 5 4" xfId="441"/>
    <cellStyle name="Comma 4 6" xfId="442"/>
    <cellStyle name="Comma 4 6 2" xfId="443"/>
    <cellStyle name="Comma 4 6 2 2" xfId="444"/>
    <cellStyle name="Comma 4 6 3" xfId="445"/>
    <cellStyle name="Comma 4 6 4" xfId="446"/>
    <cellStyle name="Comma 4 7" xfId="447"/>
    <cellStyle name="Comma 4 7 2" xfId="448"/>
    <cellStyle name="Comma 4 7 2 2" xfId="449"/>
    <cellStyle name="Comma 4 7 3" xfId="450"/>
    <cellStyle name="Comma 4 7 4" xfId="451"/>
    <cellStyle name="Comma 4 8" xfId="452"/>
    <cellStyle name="Comma 4 8 2" xfId="453"/>
    <cellStyle name="Comma 4 8 2 2" xfId="454"/>
    <cellStyle name="Comma 4 8 3" xfId="455"/>
    <cellStyle name="Comma 4 8 4" xfId="456"/>
    <cellStyle name="Comma 4 9" xfId="457"/>
    <cellStyle name="Comma 4 9 2" xfId="458"/>
    <cellStyle name="Comma 5" xfId="459"/>
    <cellStyle name="Comma 5 2" xfId="460"/>
    <cellStyle name="Comma 5 2 2" xfId="461"/>
    <cellStyle name="Comma 5 3" xfId="462"/>
    <cellStyle name="Comma 6" xfId="463"/>
    <cellStyle name="Comma 6 2" xfId="464"/>
    <cellStyle name="Comma 6 2 2" xfId="465"/>
    <cellStyle name="Comma 6 2 2 2" xfId="466"/>
    <cellStyle name="Comma 6 2 3" xfId="467"/>
    <cellStyle name="Comma 6 3" xfId="468"/>
    <cellStyle name="Comma 6 3 2" xfId="469"/>
    <cellStyle name="Comma 6 4" xfId="470"/>
    <cellStyle name="Comma 7" xfId="471"/>
    <cellStyle name="Comma 7 2" xfId="472"/>
    <cellStyle name="Comma 7 2 2" xfId="473"/>
    <cellStyle name="Comma 7 2 2 2" xfId="474"/>
    <cellStyle name="Comma 7 2 3" xfId="475"/>
    <cellStyle name="Comma 7 3" xfId="476"/>
    <cellStyle name="Comma 7 3 2" xfId="477"/>
    <cellStyle name="Comma 7 4" xfId="478"/>
    <cellStyle name="Comma 8" xfId="479"/>
    <cellStyle name="Comma 8 2" xfId="480"/>
    <cellStyle name="Comma 9" xfId="481"/>
    <cellStyle name="Comma(0)" xfId="482"/>
    <cellStyle name="comma(1)" xfId="483"/>
    <cellStyle name="Comma(3)" xfId="484"/>
    <cellStyle name="Comma[0]" xfId="485"/>
    <cellStyle name="Comma[1]" xfId="486"/>
    <cellStyle name="Comma[2]__" xfId="487"/>
    <cellStyle name="Comma[3]" xfId="488"/>
    <cellStyle name="Comma0" xfId="489"/>
    <cellStyle name="Currency 2" xfId="490"/>
    <cellStyle name="Currency0" xfId="491"/>
    <cellStyle name="DataEntryCells" xfId="492"/>
    <cellStyle name="Date" xfId="493"/>
    <cellStyle name="Dezimal [0]_DIAGRAM" xfId="494"/>
    <cellStyle name="Dezimal_DIAGRAM" xfId="495"/>
    <cellStyle name="Didier" xfId="496"/>
    <cellStyle name="Didier - Title" xfId="497"/>
    <cellStyle name="Didier subtitles" xfId="498"/>
    <cellStyle name="données" xfId="499"/>
    <cellStyle name="donnéesbord" xfId="500"/>
    <cellStyle name="donnéesbord 2" xfId="501"/>
    <cellStyle name="ErrRpt_DataEntryCells" xfId="502"/>
    <cellStyle name="ErrRpt-DataEntryCells" xfId="503"/>
    <cellStyle name="ErrRpt-DataEntryCells 2" xfId="504"/>
    <cellStyle name="ErrRpt-DataEntryCells 3" xfId="505"/>
    <cellStyle name="ErrRpt-DataEntryCells 4" xfId="506"/>
    <cellStyle name="ErrRpt-DataEntryCells 5" xfId="507"/>
    <cellStyle name="ErrRpt-GreyBackground" xfId="508"/>
    <cellStyle name="ErrRpt-GreyBackground 2" xfId="509"/>
    <cellStyle name="ErrRpt-GreyBackground 3" xfId="510"/>
    <cellStyle name="Euro" xfId="511"/>
    <cellStyle name="Explanatory Text 2" xfId="512"/>
    <cellStyle name="Explanatory Text 2 2" xfId="513"/>
    <cellStyle name="Explanatory Text 2 3" xfId="514"/>
    <cellStyle name="Explanatory Text 3" xfId="515"/>
    <cellStyle name="Explanatory Text 4" xfId="516"/>
    <cellStyle name="Explanatory Text 5" xfId="517"/>
    <cellStyle name="Fixed" xfId="518"/>
    <cellStyle name="fliesstext" xfId="519"/>
    <cellStyle name="formula" xfId="520"/>
    <cellStyle name="formula 2" xfId="521"/>
    <cellStyle name="formula 3" xfId="522"/>
    <cellStyle name="formula 4" xfId="523"/>
    <cellStyle name="formula 5" xfId="524"/>
    <cellStyle name="fussnote_lauftext" xfId="525"/>
    <cellStyle name="gap" xfId="526"/>
    <cellStyle name="gap 2" xfId="527"/>
    <cellStyle name="gap 2 2" xfId="528"/>
    <cellStyle name="gap 2 2 2" xfId="529"/>
    <cellStyle name="gap 2 2 2 2" xfId="530"/>
    <cellStyle name="gap 2 2 2 2 2" xfId="531"/>
    <cellStyle name="gap 2 2 2 2 2 2" xfId="532"/>
    <cellStyle name="gap 2 2 2 2 2 2 2" xfId="533"/>
    <cellStyle name="gap 2 2 2 2 2 3" xfId="534"/>
    <cellStyle name="gap 2 2 2 2 3" xfId="535"/>
    <cellStyle name="gap 2 2 2 2 3 2" xfId="536"/>
    <cellStyle name="gap 2 2 2 2 4" xfId="537"/>
    <cellStyle name="gap 2 2 2 3" xfId="538"/>
    <cellStyle name="gap 2 2 2 3 2" xfId="539"/>
    <cellStyle name="gap 2 2 2 3 2 2" xfId="540"/>
    <cellStyle name="gap 2 2 2 3 3" xfId="541"/>
    <cellStyle name="gap 2 2 2 4" xfId="542"/>
    <cellStyle name="gap 2 2 2 4 2" xfId="543"/>
    <cellStyle name="gap 2 2 2 5" xfId="544"/>
    <cellStyle name="gap 2 2 3" xfId="545"/>
    <cellStyle name="gap 2 2 3 2" xfId="546"/>
    <cellStyle name="gap 2 2 3 2 2" xfId="547"/>
    <cellStyle name="gap 2 2 3 2 2 2" xfId="548"/>
    <cellStyle name="gap 2 2 3 2 3" xfId="549"/>
    <cellStyle name="gap 2 2 3 3" xfId="550"/>
    <cellStyle name="gap 2 2 3 3 2" xfId="551"/>
    <cellStyle name="gap 2 2 3 4" xfId="552"/>
    <cellStyle name="gap 2 2 4" xfId="553"/>
    <cellStyle name="gap 2 2 4 2" xfId="554"/>
    <cellStyle name="gap 2 2 4 2 2" xfId="555"/>
    <cellStyle name="gap 2 2 4 3" xfId="556"/>
    <cellStyle name="gap 2 2 5" xfId="557"/>
    <cellStyle name="gap 2 2 5 2" xfId="558"/>
    <cellStyle name="gap 2 3" xfId="559"/>
    <cellStyle name="gap 2 4" xfId="560"/>
    <cellStyle name="gap 2 5" xfId="561"/>
    <cellStyle name="gap 3" xfId="562"/>
    <cellStyle name="gap 3 2" xfId="563"/>
    <cellStyle name="gap 3 2 2" xfId="564"/>
    <cellStyle name="gap 3 2 2 2" xfId="565"/>
    <cellStyle name="gap 3 2 2 2 2" xfId="566"/>
    <cellStyle name="gap 3 2 2 3" xfId="567"/>
    <cellStyle name="gap 3 2 3" xfId="568"/>
    <cellStyle name="gap 3 2 3 2" xfId="569"/>
    <cellStyle name="gap 3 2 4" xfId="570"/>
    <cellStyle name="gap 3 3" xfId="571"/>
    <cellStyle name="gap 3 3 2" xfId="572"/>
    <cellStyle name="gap 3 3 2 2" xfId="573"/>
    <cellStyle name="gap 3 3 3" xfId="574"/>
    <cellStyle name="gap 3 4" xfId="575"/>
    <cellStyle name="gap 3 4 2" xfId="576"/>
    <cellStyle name="gap 3 5" xfId="577"/>
    <cellStyle name="gap 4" xfId="578"/>
    <cellStyle name="gap 4 2" xfId="579"/>
    <cellStyle name="gap 4 2 2" xfId="580"/>
    <cellStyle name="gap 4 2 2 2" xfId="581"/>
    <cellStyle name="gap 4 2 3" xfId="582"/>
    <cellStyle name="gap 4 3" xfId="583"/>
    <cellStyle name="gap 4 3 2" xfId="584"/>
    <cellStyle name="gap 4 4" xfId="585"/>
    <cellStyle name="gap 5" xfId="586"/>
    <cellStyle name="gap 5 2" xfId="587"/>
    <cellStyle name="gap 5 2 2" xfId="588"/>
    <cellStyle name="gap 5 3" xfId="589"/>
    <cellStyle name="gap 6" xfId="590"/>
    <cellStyle name="gap 6 2" xfId="591"/>
    <cellStyle name="Good 2" xfId="592"/>
    <cellStyle name="Good 2 2" xfId="593"/>
    <cellStyle name="Good 2 3" xfId="594"/>
    <cellStyle name="Good 3" xfId="595"/>
    <cellStyle name="Good 4" xfId="596"/>
    <cellStyle name="Good 5" xfId="597"/>
    <cellStyle name="Grey" xfId="598"/>
    <cellStyle name="GreyBackground" xfId="599"/>
    <cellStyle name="GreyBackground 2" xfId="600"/>
    <cellStyle name="header" xfId="601"/>
    <cellStyle name="Header1" xfId="602"/>
    <cellStyle name="Header2" xfId="603"/>
    <cellStyle name="Header2 2" xfId="604"/>
    <cellStyle name="Header2 3" xfId="605"/>
    <cellStyle name="Header2 4" xfId="606"/>
    <cellStyle name="Heading 1 2" xfId="607"/>
    <cellStyle name="Heading 1 2 2" xfId="608"/>
    <cellStyle name="Heading 1 2 3" xfId="609"/>
    <cellStyle name="Heading 1 3" xfId="610"/>
    <cellStyle name="Heading 1 4" xfId="611"/>
    <cellStyle name="Heading 1 5" xfId="612"/>
    <cellStyle name="Heading 2 2" xfId="613"/>
    <cellStyle name="Heading 2 2 2" xfId="614"/>
    <cellStyle name="Heading 2 2 3" xfId="615"/>
    <cellStyle name="Heading 2 3" xfId="616"/>
    <cellStyle name="Heading 2 4" xfId="617"/>
    <cellStyle name="Heading 2 5" xfId="618"/>
    <cellStyle name="Heading 3 2" xfId="619"/>
    <cellStyle name="Heading 3 2 2" xfId="620"/>
    <cellStyle name="Heading 3 2 3" xfId="621"/>
    <cellStyle name="Heading 3 3" xfId="622"/>
    <cellStyle name="Heading 3 3 2" xfId="623"/>
    <cellStyle name="Heading 3 4" xfId="624"/>
    <cellStyle name="Heading 3 4 2" xfId="625"/>
    <cellStyle name="Heading 3 5" xfId="626"/>
    <cellStyle name="Heading 3 5 2" xfId="627"/>
    <cellStyle name="Heading 4 2" xfId="628"/>
    <cellStyle name="Heading 4 2 2" xfId="629"/>
    <cellStyle name="Heading 4 2 3" xfId="630"/>
    <cellStyle name="Heading 4 3" xfId="631"/>
    <cellStyle name="Heading 4 4" xfId="632"/>
    <cellStyle name="Heading 4 5" xfId="633"/>
    <cellStyle name="Heading1" xfId="634"/>
    <cellStyle name="Heading2" xfId="635"/>
    <cellStyle name="Hipervínculo" xfId="636"/>
    <cellStyle name="Hipervínculo visitado" xfId="637"/>
    <cellStyle name="Huomautus" xfId="638"/>
    <cellStyle name="Huomautus 2" xfId="639"/>
    <cellStyle name="Huomautus 3" xfId="640"/>
    <cellStyle name="Huomautus 4" xfId="641"/>
    <cellStyle name="Huono" xfId="642"/>
    <cellStyle name="Hyperlänk 2" xfId="643"/>
    <cellStyle name="Hyperlink 2" xfId="644"/>
    <cellStyle name="Hyperlink 2 2" xfId="645"/>
    <cellStyle name="Hyperlink 2 3" xfId="646"/>
    <cellStyle name="Hyperlink 3" xfId="647"/>
    <cellStyle name="Hyperlink 3 2" xfId="648"/>
    <cellStyle name="Hyperlink 3 3" xfId="649"/>
    <cellStyle name="Hyperlink 4" xfId="650"/>
    <cellStyle name="Hyperlink 4 2" xfId="651"/>
    <cellStyle name="Hyperlink 5" xfId="652"/>
    <cellStyle name="Hyperlink 5 2" xfId="653"/>
    <cellStyle name="Hyperlink 5 3" xfId="654"/>
    <cellStyle name="Hyperlink 6" xfId="655"/>
    <cellStyle name="Hyvä" xfId="656"/>
    <cellStyle name="Input [yellow]" xfId="657"/>
    <cellStyle name="Input [yellow] 2" xfId="658"/>
    <cellStyle name="Input [yellow] 3" xfId="659"/>
    <cellStyle name="Input [yellow] 4" xfId="660"/>
    <cellStyle name="Input 2" xfId="661"/>
    <cellStyle name="Input 2 2" xfId="662"/>
    <cellStyle name="Input 2 3" xfId="663"/>
    <cellStyle name="Input 3" xfId="664"/>
    <cellStyle name="Input 3 2" xfId="665"/>
    <cellStyle name="Input 4" xfId="666"/>
    <cellStyle name="Input 4 2" xfId="667"/>
    <cellStyle name="Input 5" xfId="668"/>
    <cellStyle name="Input 5 2" xfId="669"/>
    <cellStyle name="ISC" xfId="670"/>
    <cellStyle name="ISC 2" xfId="671"/>
    <cellStyle name="ISC 3" xfId="672"/>
    <cellStyle name="ISC 4" xfId="673"/>
    <cellStyle name="ISC 5" xfId="674"/>
    <cellStyle name="ISC 6" xfId="675"/>
    <cellStyle name="ISC 7" xfId="676"/>
    <cellStyle name="ISC 8" xfId="677"/>
    <cellStyle name="ISC 9" xfId="678"/>
    <cellStyle name="isced" xfId="679"/>
    <cellStyle name="isced 2" xfId="680"/>
    <cellStyle name="isced 3" xfId="681"/>
    <cellStyle name="isced 4" xfId="682"/>
    <cellStyle name="isced 5" xfId="683"/>
    <cellStyle name="ISCED Titles" xfId="684"/>
    <cellStyle name="isced_8gradk" xfId="685"/>
    <cellStyle name="Laskenta" xfId="686"/>
    <cellStyle name="Laskenta 2" xfId="687"/>
    <cellStyle name="level1a" xfId="688"/>
    <cellStyle name="level1a 10" xfId="689"/>
    <cellStyle name="level1a 11" xfId="690"/>
    <cellStyle name="level1a 2" xfId="691"/>
    <cellStyle name="level1a 2 2" xfId="692"/>
    <cellStyle name="level1a 2 2 2" xfId="693"/>
    <cellStyle name="level1a 2 2 2 2" xfId="694"/>
    <cellStyle name="level1a 2 2 2 3" xfId="695"/>
    <cellStyle name="level1a 2 2 2 4" xfId="696"/>
    <cellStyle name="level1a 2 2 2 5" xfId="697"/>
    <cellStyle name="level1a 2 2 3" xfId="698"/>
    <cellStyle name="level1a 2 2 3 2" xfId="699"/>
    <cellStyle name="level1a 2 2 3 3" xfId="700"/>
    <cellStyle name="level1a 2 2 3 4" xfId="701"/>
    <cellStyle name="level1a 2 2 3 5" xfId="702"/>
    <cellStyle name="level1a 2 2 4" xfId="703"/>
    <cellStyle name="level1a 2 2 5" xfId="704"/>
    <cellStyle name="level1a 2 2 6" xfId="705"/>
    <cellStyle name="level1a 2 2 7" xfId="706"/>
    <cellStyle name="level1a 2 3" xfId="707"/>
    <cellStyle name="level1a 2 3 2" xfId="708"/>
    <cellStyle name="level1a 2 4" xfId="709"/>
    <cellStyle name="level1a 2 5" xfId="710"/>
    <cellStyle name="level1a 2 6" xfId="711"/>
    <cellStyle name="level1a 2 7" xfId="712"/>
    <cellStyle name="level1a 2 8" xfId="713"/>
    <cellStyle name="level1a 2 9" xfId="714"/>
    <cellStyle name="level1a 3" xfId="715"/>
    <cellStyle name="level1a 3 2" xfId="716"/>
    <cellStyle name="level1a 3 3" xfId="717"/>
    <cellStyle name="level1a 3 4" xfId="718"/>
    <cellStyle name="level1a 4" xfId="719"/>
    <cellStyle name="level1a 4 2" xfId="720"/>
    <cellStyle name="level1a 4 3" xfId="721"/>
    <cellStyle name="level1a 4 4" xfId="722"/>
    <cellStyle name="level1a 5" xfId="723"/>
    <cellStyle name="level1a 5 2" xfId="724"/>
    <cellStyle name="level1a 5 3" xfId="725"/>
    <cellStyle name="level1a 5 4" xfId="726"/>
    <cellStyle name="level1a 6" xfId="727"/>
    <cellStyle name="level1a 6 2" xfId="728"/>
    <cellStyle name="level1a 6 3" xfId="729"/>
    <cellStyle name="level1a 6 4" xfId="730"/>
    <cellStyle name="level1a 7" xfId="731"/>
    <cellStyle name="level1a 7 2" xfId="732"/>
    <cellStyle name="level1a 7 3" xfId="733"/>
    <cellStyle name="level1a 7 4" xfId="734"/>
    <cellStyle name="level1a 8" xfId="735"/>
    <cellStyle name="level1a 8 2" xfId="736"/>
    <cellStyle name="level1a 8 3" xfId="737"/>
    <cellStyle name="level1a 8 4" xfId="738"/>
    <cellStyle name="level1a 9" xfId="739"/>
    <cellStyle name="level2" xfId="740"/>
    <cellStyle name="level2 2" xfId="741"/>
    <cellStyle name="level2 2 2" xfId="742"/>
    <cellStyle name="level2 2 2 2" xfId="743"/>
    <cellStyle name="level2 2 2 3" xfId="744"/>
    <cellStyle name="level2 2 3" xfId="745"/>
    <cellStyle name="level2 2 4" xfId="746"/>
    <cellStyle name="level2 2 5" xfId="747"/>
    <cellStyle name="level2 2 6" xfId="748"/>
    <cellStyle name="level2 2 7" xfId="749"/>
    <cellStyle name="level2 3" xfId="750"/>
    <cellStyle name="level2 4" xfId="751"/>
    <cellStyle name="level2 5" xfId="752"/>
    <cellStyle name="level2 6" xfId="753"/>
    <cellStyle name="level2 7" xfId="754"/>
    <cellStyle name="level2 8" xfId="755"/>
    <cellStyle name="level2 9" xfId="756"/>
    <cellStyle name="level2a" xfId="757"/>
    <cellStyle name="level2a 2" xfId="758"/>
    <cellStyle name="level2a 2 2" xfId="759"/>
    <cellStyle name="level2a 2 2 2" xfId="760"/>
    <cellStyle name="level2a 2 2 3" xfId="761"/>
    <cellStyle name="level2a 2 3" xfId="762"/>
    <cellStyle name="level2a 2 4" xfId="763"/>
    <cellStyle name="level2a 2 5" xfId="764"/>
    <cellStyle name="level2a 2 6" xfId="765"/>
    <cellStyle name="level2a 2 7" xfId="766"/>
    <cellStyle name="level2a 3" xfId="767"/>
    <cellStyle name="level2a 4" xfId="768"/>
    <cellStyle name="level2a 5" xfId="769"/>
    <cellStyle name="level2a 6" xfId="770"/>
    <cellStyle name="level2a 7" xfId="771"/>
    <cellStyle name="level2a 8" xfId="772"/>
    <cellStyle name="level2a 9" xfId="773"/>
    <cellStyle name="level3" xfId="774"/>
    <cellStyle name="level3 2" xfId="775"/>
    <cellStyle name="level3 3" xfId="776"/>
    <cellStyle name="level3 4" xfId="777"/>
    <cellStyle name="level3 5" xfId="778"/>
    <cellStyle name="level3 6" xfId="779"/>
    <cellStyle name="level3 7" xfId="780"/>
    <cellStyle name="level3 8" xfId="781"/>
    <cellStyle name="level3 9" xfId="782"/>
    <cellStyle name="Line titles-Rows" xfId="783"/>
    <cellStyle name="Line titles-Rows 2" xfId="784"/>
    <cellStyle name="Linked Cell 2" xfId="785"/>
    <cellStyle name="Linked Cell 2 2" xfId="786"/>
    <cellStyle name="Linked Cell 2 3" xfId="787"/>
    <cellStyle name="Linked Cell 3" xfId="788"/>
    <cellStyle name="Linked Cell 4" xfId="789"/>
    <cellStyle name="Linked Cell 5" xfId="790"/>
    <cellStyle name="Linkitetty solu" xfId="791"/>
    <cellStyle name="Migliaia (0)_conti99" xfId="792"/>
    <cellStyle name="Milliers [0]_8GRAD" xfId="793"/>
    <cellStyle name="Milliers_8GRAD" xfId="794"/>
    <cellStyle name="Monétaire [0]_8GRAD" xfId="795"/>
    <cellStyle name="Monétaire_8GRAD" xfId="796"/>
    <cellStyle name="Neutraali" xfId="797"/>
    <cellStyle name="Neutral 2" xfId="798"/>
    <cellStyle name="Neutral 2 2" xfId="799"/>
    <cellStyle name="Neutral 2 3" xfId="800"/>
    <cellStyle name="Neutral 3" xfId="801"/>
    <cellStyle name="Neutral 4" xfId="802"/>
    <cellStyle name="Normaali 2" xfId="803"/>
    <cellStyle name="Normaali 3" xfId="804"/>
    <cellStyle name="Normal" xfId="0" builtinId="0"/>
    <cellStyle name="Normal - Style1" xfId="805"/>
    <cellStyle name="Normal 10" xfId="806"/>
    <cellStyle name="Normal 10 2" xfId="807"/>
    <cellStyle name="Normal 10 2 2" xfId="808"/>
    <cellStyle name="Normal 10 3" xfId="809"/>
    <cellStyle name="Normal 10 4" xfId="810"/>
    <cellStyle name="Normal 10 5" xfId="811"/>
    <cellStyle name="Normal 10 6" xfId="812"/>
    <cellStyle name="Normal 10 7" xfId="813"/>
    <cellStyle name="Normal 10 8" xfId="814"/>
    <cellStyle name="Normal 11" xfId="815"/>
    <cellStyle name="Normal 11 10" xfId="816"/>
    <cellStyle name="Normal 11 2" xfId="817"/>
    <cellStyle name="Normal 11 2 10" xfId="818"/>
    <cellStyle name="Normal 11 2 10 2" xfId="819"/>
    <cellStyle name="Normal 11 2 11" xfId="820"/>
    <cellStyle name="Normal 11 2 11 2" xfId="821"/>
    <cellStyle name="Normal 11 2 12" xfId="822"/>
    <cellStyle name="Normal 11 2 13" xfId="823"/>
    <cellStyle name="Normal 11 2 14" xfId="824"/>
    <cellStyle name="Normal 11 2 15" xfId="825"/>
    <cellStyle name="Normal 11 2 15 2" xfId="826"/>
    <cellStyle name="Normal 11 2 16" xfId="827"/>
    <cellStyle name="Normal 11 2 17" xfId="828"/>
    <cellStyle name="Normal 11 2 18" xfId="829"/>
    <cellStyle name="Normal 11 2 19" xfId="830"/>
    <cellStyle name="Normal 11 2 2" xfId="831"/>
    <cellStyle name="Normal 11 2 2 2" xfId="832"/>
    <cellStyle name="Normal 11 2 2 2 2" xfId="833"/>
    <cellStyle name="Normal 11 2 2 2 2 2" xfId="834"/>
    <cellStyle name="Normal 11 2 2 2 2 3" xfId="835"/>
    <cellStyle name="Normal 11 2 2 2 3" xfId="836"/>
    <cellStyle name="Normal 11 2 2 2 4" xfId="837"/>
    <cellStyle name="Normal 11 2 2 3" xfId="838"/>
    <cellStyle name="Normal 11 2 2 3 2" xfId="839"/>
    <cellStyle name="Normal 11 2 2 3 3" xfId="840"/>
    <cellStyle name="Normal 11 2 2 4" xfId="841"/>
    <cellStyle name="Normal 11 2 2 4 2" xfId="842"/>
    <cellStyle name="Normal 11 2 2 5" xfId="843"/>
    <cellStyle name="Normal 11 2 2 5 2" xfId="844"/>
    <cellStyle name="Normal 11 2 2 6" xfId="845"/>
    <cellStyle name="Normal 11 2 2 7" xfId="846"/>
    <cellStyle name="Normal 11 2 2 8" xfId="847"/>
    <cellStyle name="Normal 11 2 20" xfId="4"/>
    <cellStyle name="Normal 11 2 3" xfId="848"/>
    <cellStyle name="Normal 11 2 3 2" xfId="849"/>
    <cellStyle name="Normal 11 2 3 2 2" xfId="850"/>
    <cellStyle name="Normal 11 2 3 2 2 2" xfId="851"/>
    <cellStyle name="Normal 11 2 3 2 2 3" xfId="852"/>
    <cellStyle name="Normal 11 2 3 2 3" xfId="853"/>
    <cellStyle name="Normal 11 2 3 2 4" xfId="854"/>
    <cellStyle name="Normal 11 2 3 3" xfId="855"/>
    <cellStyle name="Normal 11 2 3 3 2" xfId="856"/>
    <cellStyle name="Normal 11 2 3 3 3" xfId="857"/>
    <cellStyle name="Normal 11 2 3 4" xfId="858"/>
    <cellStyle name="Normal 11 2 3 4 2" xfId="859"/>
    <cellStyle name="Normal 11 2 3 5" xfId="860"/>
    <cellStyle name="Normal 11 2 3 5 2" xfId="861"/>
    <cellStyle name="Normal 11 2 3 6" xfId="862"/>
    <cellStyle name="Normal 11 2 3 6 2" xfId="863"/>
    <cellStyle name="Normal 11 2 3 7" xfId="864"/>
    <cellStyle name="Normal 11 2 4" xfId="865"/>
    <cellStyle name="Normal 11 2 4 2" xfId="866"/>
    <cellStyle name="Normal 11 2 4 2 2" xfId="867"/>
    <cellStyle name="Normal 11 2 4 3" xfId="868"/>
    <cellStyle name="Normal 11 2 4 4" xfId="869"/>
    <cellStyle name="Normal 11 2 4 5" xfId="870"/>
    <cellStyle name="Normal 11 2 5" xfId="871"/>
    <cellStyle name="Normal 11 2 5 2" xfId="872"/>
    <cellStyle name="Normal 11 2 5 3" xfId="873"/>
    <cellStyle name="Normal 11 2 6" xfId="874"/>
    <cellStyle name="Normal 11 2 6 2" xfId="875"/>
    <cellStyle name="Normal 11 2 7" xfId="876"/>
    <cellStyle name="Normal 11 2 7 2" xfId="877"/>
    <cellStyle name="Normal 11 2 8" xfId="878"/>
    <cellStyle name="Normal 11 2 8 2" xfId="879"/>
    <cellStyle name="Normal 11 2 8 3" xfId="2"/>
    <cellStyle name="Normal 11 2 9" xfId="880"/>
    <cellStyle name="Normal 11 2 9 2" xfId="881"/>
    <cellStyle name="Normal 11 3" xfId="882"/>
    <cellStyle name="Normal 11 3 2" xfId="883"/>
    <cellStyle name="Normal 11 3 2 2" xfId="884"/>
    <cellStyle name="Normal 11 3 2 2 2" xfId="885"/>
    <cellStyle name="Normal 11 3 2 3" xfId="886"/>
    <cellStyle name="Normal 11 3 3" xfId="887"/>
    <cellStyle name="Normal 11 3 3 2" xfId="888"/>
    <cellStyle name="Normal 11 3 4" xfId="889"/>
    <cellStyle name="Normal 11 3 5" xfId="890"/>
    <cellStyle name="Normal 11 4" xfId="891"/>
    <cellStyle name="Normal 11 4 2" xfId="892"/>
    <cellStyle name="Normal 11 4 2 2" xfId="893"/>
    <cellStyle name="Normal 11 4 2 2 2" xfId="894"/>
    <cellStyle name="Normal 11 4 2 3" xfId="895"/>
    <cellStyle name="Normal 11 4 3" xfId="896"/>
    <cellStyle name="Normal 11 4 3 2" xfId="897"/>
    <cellStyle name="Normal 11 4 4" xfId="898"/>
    <cellStyle name="Normal 11 4 5" xfId="899"/>
    <cellStyle name="Normal 11 5" xfId="900"/>
    <cellStyle name="Normal 11 5 2" xfId="901"/>
    <cellStyle name="Normal 11 5 3" xfId="902"/>
    <cellStyle name="Normal 11 6" xfId="903"/>
    <cellStyle name="Normal 11 6 2" xfId="904"/>
    <cellStyle name="Normal 11 6 2 2" xfId="905"/>
    <cellStyle name="Normal 11 6 2 2 2" xfId="906"/>
    <cellStyle name="Normal 11 6 2 3" xfId="907"/>
    <cellStyle name="Normal 11 6 2 4" xfId="908"/>
    <cellStyle name="Normal 11 6 3" xfId="909"/>
    <cellStyle name="Normal 11 6 3 2" xfId="910"/>
    <cellStyle name="Normal 11 6 3 3" xfId="911"/>
    <cellStyle name="Normal 11 6 4" xfId="912"/>
    <cellStyle name="Normal 11 6 4 2" xfId="913"/>
    <cellStyle name="Normal 11 6 5" xfId="914"/>
    <cellStyle name="Normal 11 6 6" xfId="915"/>
    <cellStyle name="Normal 11 7" xfId="916"/>
    <cellStyle name="Normal 11 7 2" xfId="917"/>
    <cellStyle name="Normal 11 8" xfId="918"/>
    <cellStyle name="Normal 11 8 2" xfId="919"/>
    <cellStyle name="Normal 11 9" xfId="920"/>
    <cellStyle name="Normal 11 9 2" xfId="921"/>
    <cellStyle name="Normal 12" xfId="922"/>
    <cellStyle name="Normal 12 2" xfId="923"/>
    <cellStyle name="Normal 12 3" xfId="924"/>
    <cellStyle name="Normal 12 3 2" xfId="925"/>
    <cellStyle name="Normal 12 4" xfId="926"/>
    <cellStyle name="Normal 13" xfId="927"/>
    <cellStyle name="Normal 13 10" xfId="928"/>
    <cellStyle name="Normal 13 10 2" xfId="929"/>
    <cellStyle name="Normal 13 11" xfId="930"/>
    <cellStyle name="Normal 13 12" xfId="931"/>
    <cellStyle name="Normal 13 13" xfId="932"/>
    <cellStyle name="Normal 13 2" xfId="933"/>
    <cellStyle name="Normal 13 2 10" xfId="934"/>
    <cellStyle name="Normal 13 2 11" xfId="935"/>
    <cellStyle name="Normal 13 2 12" xfId="936"/>
    <cellStyle name="Normal 13 2 2" xfId="937"/>
    <cellStyle name="Normal 13 2 2 2" xfId="938"/>
    <cellStyle name="Normal 13 2 2 2 2" xfId="939"/>
    <cellStyle name="Normal 13 2 2 2 2 2" xfId="940"/>
    <cellStyle name="Normal 13 2 2 2 3" xfId="941"/>
    <cellStyle name="Normal 13 2 2 2 4" xfId="942"/>
    <cellStyle name="Normal 13 2 2 3" xfId="943"/>
    <cellStyle name="Normal 13 2 2 3 2" xfId="944"/>
    <cellStyle name="Normal 13 2 2 3 3" xfId="945"/>
    <cellStyle name="Normal 13 2 2 4" xfId="946"/>
    <cellStyle name="Normal 13 2 2 4 2" xfId="947"/>
    <cellStyle name="Normal 13 2 2 5" xfId="948"/>
    <cellStyle name="Normal 13 2 2 5 2" xfId="949"/>
    <cellStyle name="Normal 13 2 2 6" xfId="950"/>
    <cellStyle name="Normal 13 2 2 7" xfId="951"/>
    <cellStyle name="Normal 13 2 2 8" xfId="952"/>
    <cellStyle name="Normal 13 2 3" xfId="953"/>
    <cellStyle name="Normal 13 2 3 2" xfId="954"/>
    <cellStyle name="Normal 13 2 3 2 2" xfId="955"/>
    <cellStyle name="Normal 13 2 3 2 2 2" xfId="956"/>
    <cellStyle name="Normal 13 2 3 2 3" xfId="957"/>
    <cellStyle name="Normal 13 2 3 2 4" xfId="958"/>
    <cellStyle name="Normal 13 2 3 3" xfId="959"/>
    <cellStyle name="Normal 13 2 3 3 2" xfId="960"/>
    <cellStyle name="Normal 13 2 3 3 3" xfId="961"/>
    <cellStyle name="Normal 13 2 3 4" xfId="962"/>
    <cellStyle name="Normal 13 2 3 5" xfId="963"/>
    <cellStyle name="Normal 13 2 3 6" xfId="964"/>
    <cellStyle name="Normal 13 2 3 7" xfId="965"/>
    <cellStyle name="Normal 13 2 4" xfId="966"/>
    <cellStyle name="Normal 13 2 4 2" xfId="967"/>
    <cellStyle name="Normal 13 2 4 2 2" xfId="968"/>
    <cellStyle name="Normal 13 2 4 3" xfId="969"/>
    <cellStyle name="Normal 13 2 4 4" xfId="970"/>
    <cellStyle name="Normal 13 2 5" xfId="971"/>
    <cellStyle name="Normal 13 2 5 2" xfId="972"/>
    <cellStyle name="Normal 13 2 5 3" xfId="973"/>
    <cellStyle name="Normal 13 2 6" xfId="974"/>
    <cellStyle name="Normal 13 2 6 2" xfId="975"/>
    <cellStyle name="Normal 13 2 7" xfId="976"/>
    <cellStyle name="Normal 13 2 7 2" xfId="977"/>
    <cellStyle name="Normal 13 2 8" xfId="978"/>
    <cellStyle name="Normal 13 2 8 2" xfId="979"/>
    <cellStyle name="Normal 13 2 9" xfId="980"/>
    <cellStyle name="Normal 13 2 9 2" xfId="981"/>
    <cellStyle name="Normal 13 3" xfId="982"/>
    <cellStyle name="Normal 13 3 2" xfId="983"/>
    <cellStyle name="Normal 13 3 2 2" xfId="984"/>
    <cellStyle name="Normal 13 3 2 2 2" xfId="985"/>
    <cellStyle name="Normal 13 3 2 2 3" xfId="986"/>
    <cellStyle name="Normal 13 3 2 3" xfId="987"/>
    <cellStyle name="Normal 13 3 2 4" xfId="988"/>
    <cellStyle name="Normal 13 3 3" xfId="989"/>
    <cellStyle name="Normal 13 3 3 2" xfId="990"/>
    <cellStyle name="Normal 13 3 3 3" xfId="991"/>
    <cellStyle name="Normal 13 3 4" xfId="992"/>
    <cellStyle name="Normal 13 3 4 2" xfId="993"/>
    <cellStyle name="Normal 13 3 5" xfId="994"/>
    <cellStyle name="Normal 13 3 6" xfId="995"/>
    <cellStyle name="Normal 13 3 7" xfId="996"/>
    <cellStyle name="Normal 13 3 8" xfId="997"/>
    <cellStyle name="Normal 13 4" xfId="998"/>
    <cellStyle name="Normal 13 4 2" xfId="999"/>
    <cellStyle name="Normal 13 4 3" xfId="1000"/>
    <cellStyle name="Normal 13 5" xfId="1001"/>
    <cellStyle name="Normal 13 5 2" xfId="1002"/>
    <cellStyle name="Normal 13 5 2 2" xfId="1003"/>
    <cellStyle name="Normal 13 5 3" xfId="1004"/>
    <cellStyle name="Normal 13 5 4" xfId="1005"/>
    <cellStyle name="Normal 13 6" xfId="1006"/>
    <cellStyle name="Normal 13 6 2" xfId="1007"/>
    <cellStyle name="Normal 13 6 3" xfId="1008"/>
    <cellStyle name="Normal 13 7" xfId="1009"/>
    <cellStyle name="Normal 13 7 2" xfId="1010"/>
    <cellStyle name="Normal 13 8" xfId="1011"/>
    <cellStyle name="Normal 13 8 2" xfId="1012"/>
    <cellStyle name="Normal 13 9" xfId="1013"/>
    <cellStyle name="Normal 13 9 2" xfId="1014"/>
    <cellStyle name="Normal 130" xfId="1015"/>
    <cellStyle name="Normal 131" xfId="1016"/>
    <cellStyle name="Normal 134" xfId="1017"/>
    <cellStyle name="Normal 14" xfId="1018"/>
    <cellStyle name="Normal 14 10" xfId="1019"/>
    <cellStyle name="Normal 14 11" xfId="1020"/>
    <cellStyle name="Normal 14 12" xfId="1021"/>
    <cellStyle name="Normal 14 13" xfId="1022"/>
    <cellStyle name="Normal 14 2" xfId="1023"/>
    <cellStyle name="Normal 14 2 10" xfId="1024"/>
    <cellStyle name="Normal 14 2 2" xfId="1025"/>
    <cellStyle name="Normal 14 2 2 2" xfId="1026"/>
    <cellStyle name="Normal 14 2 2 2 2" xfId="1027"/>
    <cellStyle name="Normal 14 2 2 3" xfId="1028"/>
    <cellStyle name="Normal 14 2 2 4" xfId="1029"/>
    <cellStyle name="Normal 14 2 3" xfId="1030"/>
    <cellStyle name="Normal 14 2 3 2" xfId="1031"/>
    <cellStyle name="Normal 14 2 3 3" xfId="1032"/>
    <cellStyle name="Normal 14 2 3 4" xfId="1033"/>
    <cellStyle name="Normal 14 2 3 5" xfId="1034"/>
    <cellStyle name="Normal 14 2 4" xfId="1035"/>
    <cellStyle name="Normal 14 2 4 2" xfId="5"/>
    <cellStyle name="Normal 14 2 5" xfId="1036"/>
    <cellStyle name="Normal 14 2 5 2" xfId="1037"/>
    <cellStyle name="Normal 14 2 6" xfId="1038"/>
    <cellStyle name="Normal 14 2 7" xfId="1039"/>
    <cellStyle name="Normal 14 2 8" xfId="1040"/>
    <cellStyle name="Normal 14 3" xfId="7"/>
    <cellStyle name="Normal 14 3 2" xfId="1041"/>
    <cellStyle name="Normal 14 3 2 2" xfId="1042"/>
    <cellStyle name="Normal 14 3 3" xfId="1043"/>
    <cellStyle name="Normal 14 4" xfId="1044"/>
    <cellStyle name="Normal 14 4 2" xfId="1045"/>
    <cellStyle name="Normal 14 4 2 2" xfId="1046"/>
    <cellStyle name="Normal 14 4 3" xfId="1047"/>
    <cellStyle name="Normal 14 4 4" xfId="1048"/>
    <cellStyle name="Normal 14 5" xfId="1049"/>
    <cellStyle name="Normal 14 5 2" xfId="1050"/>
    <cellStyle name="Normal 14 5 3" xfId="1051"/>
    <cellStyle name="Normal 14 6" xfId="1052"/>
    <cellStyle name="Normal 14 6 2" xfId="1053"/>
    <cellStyle name="Normal 14 7" xfId="1054"/>
    <cellStyle name="Normal 14 7 2" xfId="1055"/>
    <cellStyle name="Normal 14 8" xfId="1056"/>
    <cellStyle name="Normal 14 8 2" xfId="1057"/>
    <cellStyle name="Normal 14 9" xfId="1058"/>
    <cellStyle name="Normal 15" xfId="1059"/>
    <cellStyle name="Normal 15 10" xfId="1060"/>
    <cellStyle name="Normal 15 11" xfId="1061"/>
    <cellStyle name="Normal 15 12" xfId="1062"/>
    <cellStyle name="Normal 15 2" xfId="1063"/>
    <cellStyle name="Normal 15 2 2" xfId="1064"/>
    <cellStyle name="Normal 15 2 2 2" xfId="1065"/>
    <cellStyle name="Normal 15 2 2 2 2" xfId="1066"/>
    <cellStyle name="Normal 15 2 2 3" xfId="1067"/>
    <cellStyle name="Normal 15 2 2 4" xfId="1068"/>
    <cellStyle name="Normal 15 2 3" xfId="1069"/>
    <cellStyle name="Normal 15 2 3 2" xfId="1070"/>
    <cellStyle name="Normal 15 2 3 3" xfId="1071"/>
    <cellStyle name="Normal 15 2 4" xfId="1072"/>
    <cellStyle name="Normal 15 2 4 2" xfId="1073"/>
    <cellStyle name="Normal 15 2 5" xfId="1074"/>
    <cellStyle name="Normal 15 2 6" xfId="1075"/>
    <cellStyle name="Normal 15 2 7" xfId="1076"/>
    <cellStyle name="Normal 15 2 8" xfId="1077"/>
    <cellStyle name="Normal 15 2 9" xfId="1078"/>
    <cellStyle name="Normal 15 3" xfId="1079"/>
    <cellStyle name="Normal 15 3 2" xfId="1080"/>
    <cellStyle name="Normal 15 3 2 2" xfId="1081"/>
    <cellStyle name="Normal 15 3 3" xfId="1082"/>
    <cellStyle name="Normal 15 4" xfId="1083"/>
    <cellStyle name="Normal 15 4 2" xfId="1084"/>
    <cellStyle name="Normal 15 4 2 2" xfId="1085"/>
    <cellStyle name="Normal 15 4 3" xfId="1086"/>
    <cellStyle name="Normal 15 4 4" xfId="1087"/>
    <cellStyle name="Normal 15 5" xfId="1088"/>
    <cellStyle name="Normal 15 5 2" xfId="1089"/>
    <cellStyle name="Normal 15 5 3" xfId="1090"/>
    <cellStyle name="Normal 15 6" xfId="1091"/>
    <cellStyle name="Normal 15 6 2" xfId="1092"/>
    <cellStyle name="Normal 15 7" xfId="1093"/>
    <cellStyle name="Normal 15 7 2" xfId="1094"/>
    <cellStyle name="Normal 15 8" xfId="1095"/>
    <cellStyle name="Normal 15 8 2" xfId="1096"/>
    <cellStyle name="Normal 15 9" xfId="1097"/>
    <cellStyle name="Normal 15 9 2" xfId="1098"/>
    <cellStyle name="Normal 16" xfId="1099"/>
    <cellStyle name="Normal 16 10" xfId="1100"/>
    <cellStyle name="Normal 16 11" xfId="1101"/>
    <cellStyle name="Normal 16 2" xfId="1102"/>
    <cellStyle name="Normal 16 2 2" xfId="1103"/>
    <cellStyle name="Normal 16 2 2 2" xfId="1104"/>
    <cellStyle name="Normal 16 2 2 2 2" xfId="1105"/>
    <cellStyle name="Normal 16 2 2 3" xfId="1106"/>
    <cellStyle name="Normal 16 2 2 4" xfId="1107"/>
    <cellStyle name="Normal 16 2 3" xfId="1108"/>
    <cellStyle name="Normal 16 2 3 2" xfId="1109"/>
    <cellStyle name="Normal 16 2 3 3" xfId="1110"/>
    <cellStyle name="Normal 16 2 4" xfId="1111"/>
    <cellStyle name="Normal 16 2 5" xfId="1112"/>
    <cellStyle name="Normal 16 2 6" xfId="1113"/>
    <cellStyle name="Normal 16 2 7" xfId="1114"/>
    <cellStyle name="Normal 16 2 8" xfId="1115"/>
    <cellStyle name="Normal 16 3" xfId="1116"/>
    <cellStyle name="Normal 16 3 2" xfId="1117"/>
    <cellStyle name="Normal 16 3 2 2" xfId="6"/>
    <cellStyle name="Normal 16 3 2 3" xfId="1118"/>
    <cellStyle name="Normal 16 3 3" xfId="1119"/>
    <cellStyle name="Normal 16 3 4" xfId="1120"/>
    <cellStyle name="Normal 16 4" xfId="1121"/>
    <cellStyle name="Normal 16 4 2" xfId="1122"/>
    <cellStyle name="Normal 16 4 3" xfId="1123"/>
    <cellStyle name="Normal 16 5" xfId="1124"/>
    <cellStyle name="Normal 16 5 2" xfId="1125"/>
    <cellStyle name="Normal 16 5 3" xfId="1126"/>
    <cellStyle name="Normal 16 6" xfId="1127"/>
    <cellStyle name="Normal 16 6 2" xfId="1128"/>
    <cellStyle name="Normal 16 7" xfId="1129"/>
    <cellStyle name="Normal 16 7 2" xfId="1130"/>
    <cellStyle name="Normal 16 8" xfId="1131"/>
    <cellStyle name="Normal 16 9" xfId="1132"/>
    <cellStyle name="Normal 17" xfId="1133"/>
    <cellStyle name="Normal 17 2" xfId="1134"/>
    <cellStyle name="Normal 17 2 2" xfId="1135"/>
    <cellStyle name="Normal 17 2 2 2" xfId="1136"/>
    <cellStyle name="Normal 17 2 3" xfId="1137"/>
    <cellStyle name="Normal 17 2 3 2" xfId="1138"/>
    <cellStyle name="Normal 17 2 4" xfId="1139"/>
    <cellStyle name="Normal 17 3" xfId="1140"/>
    <cellStyle name="Normal 17 3 2" xfId="1141"/>
    <cellStyle name="Normal 17 3 3" xfId="1142"/>
    <cellStyle name="Normal 17 4" xfId="1143"/>
    <cellStyle name="Normal 17 5" xfId="1144"/>
    <cellStyle name="Normal 17 6" xfId="1145"/>
    <cellStyle name="Normal 17 7" xfId="1146"/>
    <cellStyle name="Normal 18" xfId="1147"/>
    <cellStyle name="Normal 18 2" xfId="1148"/>
    <cellStyle name="Normal 18 2 2" xfId="1149"/>
    <cellStyle name="Normal 18 2 2 2" xfId="1150"/>
    <cellStyle name="Normal 18 2 3" xfId="1151"/>
    <cellStyle name="Normal 18 3" xfId="1152"/>
    <cellStyle name="Normal 18 3 2" xfId="1153"/>
    <cellStyle name="Normal 18 4" xfId="1154"/>
    <cellStyle name="Normal 18 5" xfId="1155"/>
    <cellStyle name="Normal 19" xfId="1156"/>
    <cellStyle name="Normal 19 2" xfId="1157"/>
    <cellStyle name="Normal 19 2 2" xfId="1158"/>
    <cellStyle name="Normal 19 3" xfId="1159"/>
    <cellStyle name="Normal 2" xfId="1"/>
    <cellStyle name="Normal 2 10" xfId="1160"/>
    <cellStyle name="Normal 2 10 2" xfId="1161"/>
    <cellStyle name="Normal 2 10 3" xfId="1162"/>
    <cellStyle name="Normal 2 10 4" xfId="1163"/>
    <cellStyle name="Normal 2 11" xfId="1164"/>
    <cellStyle name="Normal 2 11 2" xfId="1165"/>
    <cellStyle name="Normal 2 11 3" xfId="1166"/>
    <cellStyle name="Normal 2 11 4" xfId="1167"/>
    <cellStyle name="Normal 2 12" xfId="1168"/>
    <cellStyle name="Normal 2 12 2" xfId="1169"/>
    <cellStyle name="Normal 2 13" xfId="1170"/>
    <cellStyle name="Normal 2 13 2" xfId="1171"/>
    <cellStyle name="Normal 2 14" xfId="1172"/>
    <cellStyle name="Normal 2 14 2" xfId="1173"/>
    <cellStyle name="Normal 2 15" xfId="1174"/>
    <cellStyle name="Normal 2 15 10" xfId="1175"/>
    <cellStyle name="Normal 2 15 11" xfId="1176"/>
    <cellStyle name="Normal 2 15 12" xfId="1177"/>
    <cellStyle name="Normal 2 15 2" xfId="1178"/>
    <cellStyle name="Normal 2 15 2 2" xfId="1179"/>
    <cellStyle name="Normal 2 15 2 2 2" xfId="1180"/>
    <cellStyle name="Normal 2 15 2 2 2 2" xfId="1181"/>
    <cellStyle name="Normal 2 15 2 2 3" xfId="1182"/>
    <cellStyle name="Normal 2 15 2 2 4" xfId="1183"/>
    <cellStyle name="Normal 2 15 2 3" xfId="1184"/>
    <cellStyle name="Normal 2 15 2 3 2" xfId="1185"/>
    <cellStyle name="Normal 2 15 2 3 3" xfId="1186"/>
    <cellStyle name="Normal 2 15 2 4" xfId="1187"/>
    <cellStyle name="Normal 2 15 2 4 2" xfId="1188"/>
    <cellStyle name="Normal 2 15 2 5" xfId="1189"/>
    <cellStyle name="Normal 2 15 2 5 2" xfId="1190"/>
    <cellStyle name="Normal 2 15 2 6" xfId="1191"/>
    <cellStyle name="Normal 2 15 2 7" xfId="1192"/>
    <cellStyle name="Normal 2 15 2 8" xfId="1193"/>
    <cellStyle name="Normal 2 15 3" xfId="1194"/>
    <cellStyle name="Normal 2 15 3 2" xfId="1195"/>
    <cellStyle name="Normal 2 15 3 2 2" xfId="1196"/>
    <cellStyle name="Normal 2 15 3 2 2 2" xfId="1197"/>
    <cellStyle name="Normal 2 15 3 2 3" xfId="1198"/>
    <cellStyle name="Normal 2 15 3 2 4" xfId="1199"/>
    <cellStyle name="Normal 2 15 3 3" xfId="1200"/>
    <cellStyle name="Normal 2 15 3 3 2" xfId="1201"/>
    <cellStyle name="Normal 2 15 3 3 3" xfId="1202"/>
    <cellStyle name="Normal 2 15 3 4" xfId="1203"/>
    <cellStyle name="Normal 2 15 3 5" xfId="1204"/>
    <cellStyle name="Normal 2 15 3 6" xfId="1205"/>
    <cellStyle name="Normal 2 15 3 7" xfId="1206"/>
    <cellStyle name="Normal 2 15 4" xfId="1207"/>
    <cellStyle name="Normal 2 15 4 2" xfId="1208"/>
    <cellStyle name="Normal 2 15 4 2 2" xfId="1209"/>
    <cellStyle name="Normal 2 15 4 3" xfId="1210"/>
    <cellStyle name="Normal 2 15 4 4" xfId="1211"/>
    <cellStyle name="Normal 2 15 5" xfId="1212"/>
    <cellStyle name="Normal 2 15 5 2" xfId="1213"/>
    <cellStyle name="Normal 2 15 5 3" xfId="1214"/>
    <cellStyle name="Normal 2 15 6" xfId="1215"/>
    <cellStyle name="Normal 2 15 6 2" xfId="1216"/>
    <cellStyle name="Normal 2 15 7" xfId="1217"/>
    <cellStyle name="Normal 2 15 7 2" xfId="1218"/>
    <cellStyle name="Normal 2 15 8" xfId="1219"/>
    <cellStyle name="Normal 2 15 8 2" xfId="1220"/>
    <cellStyle name="Normal 2 15 9" xfId="1221"/>
    <cellStyle name="Normal 2 15 9 2" xfId="1222"/>
    <cellStyle name="Normal 2 16" xfId="1223"/>
    <cellStyle name="Normal 2 16 2" xfId="1224"/>
    <cellStyle name="Normal 2 17" xfId="1225"/>
    <cellStyle name="Normal 2 17 2" xfId="3"/>
    <cellStyle name="Normal 2 18" xfId="1226"/>
    <cellStyle name="Normal 2 19" xfId="1227"/>
    <cellStyle name="Normal 2 2" xfId="1228"/>
    <cellStyle name="Normal 2 2 10" xfId="1229"/>
    <cellStyle name="Normal 2 2 11" xfId="1230"/>
    <cellStyle name="Normal 2 2 12" xfId="1231"/>
    <cellStyle name="Normal 2 2 13" xfId="1232"/>
    <cellStyle name="Normal 2 2 14" xfId="1233"/>
    <cellStyle name="Normal 2 2 15" xfId="1234"/>
    <cellStyle name="Normal 2 2 16" xfId="1235"/>
    <cellStyle name="Normal 2 2 17" xfId="1236"/>
    <cellStyle name="Normal 2 2 18" xfId="1237"/>
    <cellStyle name="Normal 2 2 19" xfId="1238"/>
    <cellStyle name="Normal 2 2 2" xfId="1239"/>
    <cellStyle name="Normal 2 2 2 10" xfId="1240"/>
    <cellStyle name="Normal 2 2 2 10 2" xfId="1241"/>
    <cellStyle name="Normal 2 2 2 11" xfId="1242"/>
    <cellStyle name="Normal 2 2 2 11 2" xfId="1243"/>
    <cellStyle name="Normal 2 2 2 12" xfId="1244"/>
    <cellStyle name="Normal 2 2 2 12 2" xfId="1245"/>
    <cellStyle name="Normal 2 2 2 13" xfId="1246"/>
    <cellStyle name="Normal 2 2 2 13 2" xfId="1247"/>
    <cellStyle name="Normal 2 2 2 14" xfId="1248"/>
    <cellStyle name="Normal 2 2 2 15" xfId="1249"/>
    <cellStyle name="Normal 2 2 2 16" xfId="1250"/>
    <cellStyle name="Normal 2 2 2 2" xfId="1251"/>
    <cellStyle name="Normal 2 2 2 2 10" xfId="1252"/>
    <cellStyle name="Normal 2 2 2 2 11" xfId="1253"/>
    <cellStyle name="Normal 2 2 2 2 12" xfId="1254"/>
    <cellStyle name="Normal 2 2 2 2 13" xfId="1255"/>
    <cellStyle name="Normal 2 2 2 2 14" xfId="1256"/>
    <cellStyle name="Normal 2 2 2 2 15" xfId="1257"/>
    <cellStyle name="Normal 2 2 2 2 16" xfId="1258"/>
    <cellStyle name="Normal 2 2 2 2 2" xfId="1259"/>
    <cellStyle name="Normal 2 2 2 2 2 10" xfId="1260"/>
    <cellStyle name="Normal 2 2 2 2 2 11" xfId="1261"/>
    <cellStyle name="Normal 2 2 2 2 2 12" xfId="1262"/>
    <cellStyle name="Normal 2 2 2 2 2 13" xfId="1263"/>
    <cellStyle name="Normal 2 2 2 2 2 2" xfId="1264"/>
    <cellStyle name="Normal 2 2 2 2 2 2 2" xfId="1265"/>
    <cellStyle name="Normal 2 2 2 2 2 2 2 2" xfId="1266"/>
    <cellStyle name="Normal 2 2 2 2 2 2 2 3" xfId="1267"/>
    <cellStyle name="Normal 2 2 2 2 2 2 3" xfId="1268"/>
    <cellStyle name="Normal 2 2 2 2 2 2 4" xfId="1269"/>
    <cellStyle name="Normal 2 2 2 2 2 3" xfId="1270"/>
    <cellStyle name="Normal 2 2 2 2 2 3 2" xfId="1271"/>
    <cellStyle name="Normal 2 2 2 2 2 3 3" xfId="1272"/>
    <cellStyle name="Normal 2 2 2 2 2 4" xfId="1273"/>
    <cellStyle name="Normal 2 2 2 2 2 4 2" xfId="1274"/>
    <cellStyle name="Normal 2 2 2 2 2 5" xfId="1275"/>
    <cellStyle name="Normal 2 2 2 2 2 5 2" xfId="1276"/>
    <cellStyle name="Normal 2 2 2 2 2 6" xfId="1277"/>
    <cellStyle name="Normal 2 2 2 2 2 7" xfId="1278"/>
    <cellStyle name="Normal 2 2 2 2 2 8" xfId="1279"/>
    <cellStyle name="Normal 2 2 2 2 2 9" xfId="1280"/>
    <cellStyle name="Normal 2 2 2 2 3" xfId="1281"/>
    <cellStyle name="Normal 2 2 2 2 3 2" xfId="1282"/>
    <cellStyle name="Normal 2 2 2 2 3 2 2" xfId="1283"/>
    <cellStyle name="Normal 2 2 2 2 3 3" xfId="1284"/>
    <cellStyle name="Normal 2 2 2 2 3 4" xfId="1285"/>
    <cellStyle name="Normal 2 2 2 2 3 4 2" xfId="1286"/>
    <cellStyle name="Normal 2 2 2 2 3 5" xfId="1287"/>
    <cellStyle name="Normal 2 2 2 2 3 6" xfId="1288"/>
    <cellStyle name="Normal 2 2 2 2 3 7" xfId="1289"/>
    <cellStyle name="Normal 2 2 2 2 4" xfId="1290"/>
    <cellStyle name="Normal 2 2 2 2 4 2" xfId="1291"/>
    <cellStyle name="Normal 2 2 2 2 4 3" xfId="1292"/>
    <cellStyle name="Normal 2 2 2 2 4 4" xfId="1293"/>
    <cellStyle name="Normal 2 2 2 2 5" xfId="1294"/>
    <cellStyle name="Normal 2 2 2 2 5 2" xfId="1295"/>
    <cellStyle name="Normal 2 2 2 2 5 3" xfId="1296"/>
    <cellStyle name="Normal 2 2 2 2 6" xfId="1297"/>
    <cellStyle name="Normal 2 2 2 2 6 2" xfId="1298"/>
    <cellStyle name="Normal 2 2 2 2 7" xfId="1299"/>
    <cellStyle name="Normal 2 2 2 2 7 2" xfId="1300"/>
    <cellStyle name="Normal 2 2 2 2 7 3" xfId="1301"/>
    <cellStyle name="Normal 2 2 2 2 8" xfId="1302"/>
    <cellStyle name="Normal 2 2 2 2 8 2" xfId="1303"/>
    <cellStyle name="Normal 2 2 2 2 9" xfId="1304"/>
    <cellStyle name="Normal 2 2 2 2 9 2" xfId="1305"/>
    <cellStyle name="Normal 2 2 2 3" xfId="1306"/>
    <cellStyle name="Normal 2 2 2 3 10" xfId="1307"/>
    <cellStyle name="Normal 2 2 2 3 11" xfId="1308"/>
    <cellStyle name="Normal 2 2 2 3 12" xfId="1309"/>
    <cellStyle name="Normal 2 2 2 3 13" xfId="1310"/>
    <cellStyle name="Normal 2 2 2 3 14" xfId="1311"/>
    <cellStyle name="Normal 2 2 2 3 15" xfId="1312"/>
    <cellStyle name="Normal 2 2 2 3 16" xfId="1313"/>
    <cellStyle name="Normal 2 2 2 3 2" xfId="1314"/>
    <cellStyle name="Normal 2 2 2 3 2 2" xfId="1315"/>
    <cellStyle name="Normal 2 2 2 3 2 3" xfId="1316"/>
    <cellStyle name="Normal 2 2 2 3 2 4" xfId="1317"/>
    <cellStyle name="Normal 2 2 2 3 3" xfId="1318"/>
    <cellStyle name="Normal 2 2 2 3 3 2" xfId="1319"/>
    <cellStyle name="Normal 2 2 2 3 3 2 2" xfId="1320"/>
    <cellStyle name="Normal 2 2 2 3 3 3" xfId="1321"/>
    <cellStyle name="Normal 2 2 2 3 3 4" xfId="1322"/>
    <cellStyle name="Normal 2 2 2 3 4" xfId="1323"/>
    <cellStyle name="Normal 2 2 2 3 4 2" xfId="1324"/>
    <cellStyle name="Normal 2 2 2 3 4 3" xfId="1325"/>
    <cellStyle name="Normal 2 2 2 3 5" xfId="1326"/>
    <cellStyle name="Normal 2 2 2 3 6" xfId="1327"/>
    <cellStyle name="Normal 2 2 2 3 7" xfId="1328"/>
    <cellStyle name="Normal 2 2 2 3 8" xfId="1329"/>
    <cellStyle name="Normal 2 2 2 3 9" xfId="1330"/>
    <cellStyle name="Normal 2 2 2 4" xfId="1331"/>
    <cellStyle name="Normal 2 2 2 4 2" xfId="1332"/>
    <cellStyle name="Normal 2 2 2 4 2 2" xfId="1333"/>
    <cellStyle name="Normal 2 2 2 4 3" xfId="1334"/>
    <cellStyle name="Normal 2 2 2 4 4" xfId="1335"/>
    <cellStyle name="Normal 2 2 2 4 5" xfId="1336"/>
    <cellStyle name="Normal 2 2 2 4 6" xfId="1337"/>
    <cellStyle name="Normal 2 2 2 5" xfId="1338"/>
    <cellStyle name="Normal 2 2 2 5 2" xfId="1339"/>
    <cellStyle name="Normal 2 2 2 5 3" xfId="1340"/>
    <cellStyle name="Normal 2 2 2 5 4" xfId="1341"/>
    <cellStyle name="Normal 2 2 2 5 5" xfId="1342"/>
    <cellStyle name="Normal 2 2 2 6" xfId="1343"/>
    <cellStyle name="Normal 2 2 2 6 2" xfId="1344"/>
    <cellStyle name="Normal 2 2 2 6 3" xfId="1345"/>
    <cellStyle name="Normal 2 2 2 7" xfId="1346"/>
    <cellStyle name="Normal 2 2 2 7 2" xfId="1347"/>
    <cellStyle name="Normal 2 2 2 8" xfId="1348"/>
    <cellStyle name="Normal 2 2 2 8 2" xfId="1349"/>
    <cellStyle name="Normal 2 2 2 8 3" xfId="1350"/>
    <cellStyle name="Normal 2 2 2 9" xfId="1351"/>
    <cellStyle name="Normal 2 2 2 9 2" xfId="1352"/>
    <cellStyle name="Normal 2 2 3" xfId="1353"/>
    <cellStyle name="Normal 2 2 3 2" xfId="1354"/>
    <cellStyle name="Normal 2 2 3 2 2" xfId="1355"/>
    <cellStyle name="Normal 2 2 3 3" xfId="1356"/>
    <cellStyle name="Normal 2 2 4" xfId="1357"/>
    <cellStyle name="Normal 2 2 4 2" xfId="1358"/>
    <cellStyle name="Normal 2 2 5" xfId="1359"/>
    <cellStyle name="Normal 2 2 6" xfId="1360"/>
    <cellStyle name="Normal 2 2 7" xfId="1361"/>
    <cellStyle name="Normal 2 2 8" xfId="1362"/>
    <cellStyle name="Normal 2 2 9" xfId="1363"/>
    <cellStyle name="Normal 2 20" xfId="1364"/>
    <cellStyle name="Normal 2 21" xfId="1365"/>
    <cellStyle name="Normal 2 22" xfId="1366"/>
    <cellStyle name="Normal 2 23" xfId="1367"/>
    <cellStyle name="Normal 2 24" xfId="1368"/>
    <cellStyle name="Normal 2 25" xfId="1369"/>
    <cellStyle name="Normal 2 26" xfId="1370"/>
    <cellStyle name="Normal 2 27" xfId="1371"/>
    <cellStyle name="Normal 2 28" xfId="1372"/>
    <cellStyle name="Normal 2 29" xfId="1373"/>
    <cellStyle name="Normal 2 3" xfId="1374"/>
    <cellStyle name="Normal 2 3 2" xfId="1375"/>
    <cellStyle name="Normal 2 3 2 2" xfId="1376"/>
    <cellStyle name="Normal 2 3 2 2 2" xfId="1377"/>
    <cellStyle name="Normal 2 3 3" xfId="1378"/>
    <cellStyle name="Normal 2 3 3 2" xfId="1379"/>
    <cellStyle name="Normal 2 3 3 3" xfId="1380"/>
    <cellStyle name="Normal 2 3 4" xfId="1381"/>
    <cellStyle name="Normal 2 3 4 2" xfId="1382"/>
    <cellStyle name="Normal 2 3 5" xfId="1383"/>
    <cellStyle name="Normal 2 3 6" xfId="1384"/>
    <cellStyle name="Normal 2 30" xfId="1385"/>
    <cellStyle name="Normal 2 31" xfId="1386"/>
    <cellStyle name="Normal 2 4" xfId="1387"/>
    <cellStyle name="Normal 2 4 2" xfId="1388"/>
    <cellStyle name="Normal 2 4 2 2" xfId="1389"/>
    <cellStyle name="Normal 2 4 2 2 2" xfId="1390"/>
    <cellStyle name="Normal 2 4 2 2 2 2" xfId="1391"/>
    <cellStyle name="Normal 2 4 2 2 3" xfId="1392"/>
    <cellStyle name="Normal 2 4 2 2 3 2" xfId="1393"/>
    <cellStyle name="Normal 2 4 2 2 4" xfId="1394"/>
    <cellStyle name="Normal 2 4 2 2 4 2" xfId="1395"/>
    <cellStyle name="Normal 2 4 2 2 5" xfId="1396"/>
    <cellStyle name="Normal 2 4 2 2 6" xfId="1397"/>
    <cellStyle name="Normal 2 4 3" xfId="1398"/>
    <cellStyle name="Normal 2 4 3 2" xfId="1399"/>
    <cellStyle name="Normal 2 4 3 3" xfId="1400"/>
    <cellStyle name="Normal 2 4 4" xfId="1401"/>
    <cellStyle name="Normal 2 4 4 2" xfId="1402"/>
    <cellStyle name="Normal 2 4_EAG2010_D6_April 28" xfId="1403"/>
    <cellStyle name="Normal 2 5" xfId="1404"/>
    <cellStyle name="Normal 2 5 2" xfId="1405"/>
    <cellStyle name="Normal 2 5 2 2" xfId="1406"/>
    <cellStyle name="Normal 2 5 3" xfId="1407"/>
    <cellStyle name="Normal 2 6" xfId="1408"/>
    <cellStyle name="Normal 2 6 2" xfId="1409"/>
    <cellStyle name="Normal 2 6 2 2" xfId="1410"/>
    <cellStyle name="Normal 2 6 3" xfId="1411"/>
    <cellStyle name="Normal 2 7" xfId="1412"/>
    <cellStyle name="Normal 2 7 2" xfId="1413"/>
    <cellStyle name="Normal 2 7 2 2" xfId="1414"/>
    <cellStyle name="Normal 2 7 3" xfId="1415"/>
    <cellStyle name="Normal 2 8" xfId="1416"/>
    <cellStyle name="Normal 2 8 2" xfId="1417"/>
    <cellStyle name="Normal 2 8 3" xfId="1418"/>
    <cellStyle name="Normal 2 8 4" xfId="1419"/>
    <cellStyle name="Normal 2 8 4 2" xfId="1420"/>
    <cellStyle name="Normal 2 8 5" xfId="1421"/>
    <cellStyle name="Normal 2 9" xfId="1422"/>
    <cellStyle name="Normal 2 9 10" xfId="1423"/>
    <cellStyle name="Normal 2 9 10 2" xfId="1424"/>
    <cellStyle name="Normal 2 9 11" xfId="1425"/>
    <cellStyle name="Normal 2 9 12" xfId="1426"/>
    <cellStyle name="Normal 2 9 2" xfId="1427"/>
    <cellStyle name="Normal 2 9 2 2" xfId="1428"/>
    <cellStyle name="Normal 2 9 2 2 2" xfId="1429"/>
    <cellStyle name="Normal 2 9 2 2 2 2" xfId="1430"/>
    <cellStyle name="Normal 2 9 2 2 3" xfId="1431"/>
    <cellStyle name="Normal 2 9 2 2 4" xfId="1432"/>
    <cellStyle name="Normal 2 9 2 3" xfId="1433"/>
    <cellStyle name="Normal 2 9 2 3 2" xfId="1434"/>
    <cellStyle name="Normal 2 9 2 3 3" xfId="1435"/>
    <cellStyle name="Normal 2 9 2 4" xfId="1436"/>
    <cellStyle name="Normal 2 9 2 4 2" xfId="1437"/>
    <cellStyle name="Normal 2 9 2 5" xfId="1438"/>
    <cellStyle name="Normal 2 9 2 5 2" xfId="1439"/>
    <cellStyle name="Normal 2 9 2 6" xfId="1440"/>
    <cellStyle name="Normal 2 9 2 7" xfId="1441"/>
    <cellStyle name="Normal 2 9 2 8" xfId="1442"/>
    <cellStyle name="Normal 2 9 3" xfId="1443"/>
    <cellStyle name="Normal 2 9 3 2" xfId="1444"/>
    <cellStyle name="Normal 2 9 3 2 2" xfId="1445"/>
    <cellStyle name="Normal 2 9 3 2 2 2" xfId="1446"/>
    <cellStyle name="Normal 2 9 3 2 3" xfId="1447"/>
    <cellStyle name="Normal 2 9 3 2 4" xfId="1448"/>
    <cellStyle name="Normal 2 9 3 3" xfId="1449"/>
    <cellStyle name="Normal 2 9 3 3 2" xfId="1450"/>
    <cellStyle name="Normal 2 9 3 3 3" xfId="1451"/>
    <cellStyle name="Normal 2 9 3 4" xfId="1452"/>
    <cellStyle name="Normal 2 9 3 5" xfId="1453"/>
    <cellStyle name="Normal 2 9 3 6" xfId="1454"/>
    <cellStyle name="Normal 2 9 3 7" xfId="1455"/>
    <cellStyle name="Normal 2 9 4" xfId="1456"/>
    <cellStyle name="Normal 2 9 4 2" xfId="1457"/>
    <cellStyle name="Normal 2 9 4 2 2" xfId="1458"/>
    <cellStyle name="Normal 2 9 4 3" xfId="1459"/>
    <cellStyle name="Normal 2 9 4 4" xfId="1460"/>
    <cellStyle name="Normal 2 9 4 5" xfId="1461"/>
    <cellStyle name="Normal 2 9 4 6" xfId="1462"/>
    <cellStyle name="Normal 2 9 5" xfId="1463"/>
    <cellStyle name="Normal 2 9 5 2" xfId="1464"/>
    <cellStyle name="Normal 2 9 5 3" xfId="1465"/>
    <cellStyle name="Normal 2 9 6" xfId="1466"/>
    <cellStyle name="Normal 2 9 6 2" xfId="1467"/>
    <cellStyle name="Normal 2 9 7" xfId="1468"/>
    <cellStyle name="Normal 2 9 7 2" xfId="1469"/>
    <cellStyle name="Normal 2 9 8" xfId="1470"/>
    <cellStyle name="Normal 2 9 8 2" xfId="1471"/>
    <cellStyle name="Normal 2 9 9" xfId="1472"/>
    <cellStyle name="Normal 2 9 9 2" xfId="1473"/>
    <cellStyle name="Normal 2_AUG_TabChap2" xfId="1474"/>
    <cellStyle name="Normal 20" xfId="1475"/>
    <cellStyle name="Normal 20 2" xfId="1476"/>
    <cellStyle name="Normal 20 3" xfId="1477"/>
    <cellStyle name="Normal 20 4" xfId="1478"/>
    <cellStyle name="Normal 20 5" xfId="1479"/>
    <cellStyle name="Normal 21" xfId="1480"/>
    <cellStyle name="Normal 21 2" xfId="1481"/>
    <cellStyle name="Normal 21 3" xfId="1482"/>
    <cellStyle name="Normal 21 3 2" xfId="1483"/>
    <cellStyle name="Normal 21 3 3" xfId="1484"/>
    <cellStyle name="Normal 21 3 3 2" xfId="1485"/>
    <cellStyle name="Normal 21 4" xfId="1486"/>
    <cellStyle name="Normal 21 5" xfId="1487"/>
    <cellStyle name="Normal 22" xfId="1488"/>
    <cellStyle name="Normal 22 2" xfId="1489"/>
    <cellStyle name="Normal 22 3" xfId="1490"/>
    <cellStyle name="Normal 23" xfId="1491"/>
    <cellStyle name="Normal 23 2" xfId="1492"/>
    <cellStyle name="Normal 23 2 2" xfId="1493"/>
    <cellStyle name="Normal 24" xfId="1494"/>
    <cellStyle name="Normal 24 2" xfId="1495"/>
    <cellStyle name="Normal 24 2 2" xfId="1496"/>
    <cellStyle name="Normal 24 3" xfId="1497"/>
    <cellStyle name="Normal 25" xfId="1498"/>
    <cellStyle name="Normal 25 2" xfId="1499"/>
    <cellStyle name="Normal 25 3" xfId="1500"/>
    <cellStyle name="Normal 25 4" xfId="1501"/>
    <cellStyle name="Normal 26" xfId="1502"/>
    <cellStyle name="Normal 26 2" xfId="1503"/>
    <cellStyle name="Normal 26 3" xfId="1504"/>
    <cellStyle name="Normal 26 4" xfId="1505"/>
    <cellStyle name="Normal 27" xfId="1506"/>
    <cellStyle name="Normal 27 2" xfId="1507"/>
    <cellStyle name="Normal 27 3" xfId="1508"/>
    <cellStyle name="Normal 27 4" xfId="1509"/>
    <cellStyle name="Normal 28" xfId="1510"/>
    <cellStyle name="Normal 28 2" xfId="1511"/>
    <cellStyle name="Normal 28 3" xfId="1512"/>
    <cellStyle name="Normal 28 4" xfId="1513"/>
    <cellStyle name="Normal 29" xfId="1514"/>
    <cellStyle name="Normal 29 2" xfId="1515"/>
    <cellStyle name="Normal 29 3" xfId="1516"/>
    <cellStyle name="Normal 3" xfId="1517"/>
    <cellStyle name="Normal 3 10" xfId="1518"/>
    <cellStyle name="Normal 3 10 2" xfId="1519"/>
    <cellStyle name="Normal 3 11" xfId="1520"/>
    <cellStyle name="Normal 3 12" xfId="1521"/>
    <cellStyle name="Normal 3 12 2" xfId="1522"/>
    <cellStyle name="Normal 3 2" xfId="1523"/>
    <cellStyle name="Normal 3 2 10" xfId="1524"/>
    <cellStyle name="Normal 3 2 10 2" xfId="1525"/>
    <cellStyle name="Normal 3 2 11" xfId="1526"/>
    <cellStyle name="Normal 3 2 11 2" xfId="1527"/>
    <cellStyle name="Normal 3 2 12" xfId="1528"/>
    <cellStyle name="Normal 3 2 12 2" xfId="1529"/>
    <cellStyle name="Normal 3 2 13" xfId="1530"/>
    <cellStyle name="Normal 3 2 14" xfId="1531"/>
    <cellStyle name="Normal 3 2 15" xfId="1532"/>
    <cellStyle name="Normal 3 2 16" xfId="1533"/>
    <cellStyle name="Normal 3 2 2" xfId="1534"/>
    <cellStyle name="Normal 3 2 2 10" xfId="1535"/>
    <cellStyle name="Normal 3 2 2 2" xfId="1536"/>
    <cellStyle name="Normal 3 2 2 2 2" xfId="1537"/>
    <cellStyle name="Normal 3 2 2 2 2 2" xfId="1538"/>
    <cellStyle name="Normal 3 2 2 2 3" xfId="1539"/>
    <cellStyle name="Normal 3 2 2 2 3 2" xfId="1540"/>
    <cellStyle name="Normal 3 2 2 2 4" xfId="1541"/>
    <cellStyle name="Normal 3 2 2 3" xfId="1542"/>
    <cellStyle name="Normal 3 2 2 3 10" xfId="1543"/>
    <cellStyle name="Normal 3 2 2 3 10 2" xfId="1544"/>
    <cellStyle name="Normal 3 2 2 3 11" xfId="1545"/>
    <cellStyle name="Normal 3 2 2 3 11 2" xfId="1546"/>
    <cellStyle name="Normal 3 2 2 3 12" xfId="1547"/>
    <cellStyle name="Normal 3 2 2 3 13" xfId="1548"/>
    <cellStyle name="Normal 3 2 2 3 14" xfId="1549"/>
    <cellStyle name="Normal 3 2 2 3 2" xfId="1550"/>
    <cellStyle name="Normal 3 2 2 3 2 2" xfId="1551"/>
    <cellStyle name="Normal 3 2 2 3 2 2 2" xfId="1552"/>
    <cellStyle name="Normal 3 2 2 3 2 2 2 2" xfId="1553"/>
    <cellStyle name="Normal 3 2 2 3 2 2 3" xfId="1554"/>
    <cellStyle name="Normal 3 2 2 3 2 2 4" xfId="1555"/>
    <cellStyle name="Normal 3 2 2 3 2 3" xfId="1556"/>
    <cellStyle name="Normal 3 2 2 3 2 3 2" xfId="1557"/>
    <cellStyle name="Normal 3 2 2 3 2 3 3" xfId="1558"/>
    <cellStyle name="Normal 3 2 2 3 2 4" xfId="1559"/>
    <cellStyle name="Normal 3 2 2 3 2 4 2" xfId="1560"/>
    <cellStyle name="Normal 3 2 2 3 2 5" xfId="1561"/>
    <cellStyle name="Normal 3 2 2 3 2 5 2" xfId="1562"/>
    <cellStyle name="Normal 3 2 2 3 2 6" xfId="1563"/>
    <cellStyle name="Normal 3 2 2 3 2 7" xfId="1564"/>
    <cellStyle name="Normal 3 2 2 3 2 8" xfId="1565"/>
    <cellStyle name="Normal 3 2 2 3 3" xfId="1566"/>
    <cellStyle name="Normal 3 2 2 3 3 2" xfId="1567"/>
    <cellStyle name="Normal 3 2 2 3 3 2 2" xfId="1568"/>
    <cellStyle name="Normal 3 2 2 3 3 2 2 2" xfId="1569"/>
    <cellStyle name="Normal 3 2 2 3 3 2 2 3" xfId="1570"/>
    <cellStyle name="Normal 3 2 2 3 3 2 3" xfId="1571"/>
    <cellStyle name="Normal 3 2 2 3 3 2 4" xfId="1572"/>
    <cellStyle name="Normal 3 2 2 3 3 3" xfId="1573"/>
    <cellStyle name="Normal 3 2 2 3 3 3 2" xfId="1574"/>
    <cellStyle name="Normal 3 2 2 3 3 3 3" xfId="1575"/>
    <cellStyle name="Normal 3 2 2 3 3 4" xfId="1576"/>
    <cellStyle name="Normal 3 2 2 3 3 5" xfId="1577"/>
    <cellStyle name="Normal 3 2 2 3 3 6" xfId="1578"/>
    <cellStyle name="Normal 3 2 2 3 3 7" xfId="1579"/>
    <cellStyle name="Normal 3 2 2 3 4" xfId="1580"/>
    <cellStyle name="Normal 3 2 2 3 4 2" xfId="1581"/>
    <cellStyle name="Normal 3 2 2 3 4 2 2" xfId="1582"/>
    <cellStyle name="Normal 3 2 2 3 4 3" xfId="1583"/>
    <cellStyle name="Normal 3 2 2 3 4 4" xfId="1584"/>
    <cellStyle name="Normal 3 2 2 3 5" xfId="1585"/>
    <cellStyle name="Normal 3 2 2 3 5 2" xfId="1586"/>
    <cellStyle name="Normal 3 2 2 3 5 3" xfId="1587"/>
    <cellStyle name="Normal 3 2 2 3 6" xfId="1588"/>
    <cellStyle name="Normal 3 2 2 3 6 2" xfId="1589"/>
    <cellStyle name="Normal 3 2 2 3 7" xfId="1590"/>
    <cellStyle name="Normal 3 2 2 3 7 2" xfId="1591"/>
    <cellStyle name="Normal 3 2 2 3 8" xfId="1592"/>
    <cellStyle name="Normal 3 2 2 3 8 2" xfId="1593"/>
    <cellStyle name="Normal 3 2 2 3 9" xfId="1594"/>
    <cellStyle name="Normal 3 2 2 3 9 2" xfId="1595"/>
    <cellStyle name="Normal 3 2 2 4" xfId="1596"/>
    <cellStyle name="Normal 3 2 2 4 2" xfId="1597"/>
    <cellStyle name="Normal 3 2 2 4 2 2" xfId="1598"/>
    <cellStyle name="Normal 3 2 2 4 2 2 2" xfId="1599"/>
    <cellStyle name="Normal 3 2 2 4 2 3" xfId="1600"/>
    <cellStyle name="Normal 3 2 2 4 3" xfId="1601"/>
    <cellStyle name="Normal 3 2 2 4 3 2" xfId="1602"/>
    <cellStyle name="Normal 3 2 2 4 4" xfId="1603"/>
    <cellStyle name="Normal 3 2 2 5" xfId="1604"/>
    <cellStyle name="Normal 3 2 2 5 2" xfId="1605"/>
    <cellStyle name="Normal 3 2 2 5 2 2" xfId="1606"/>
    <cellStyle name="Normal 3 2 2 5 2 2 2" xfId="1607"/>
    <cellStyle name="Normal 3 2 2 5 2 3" xfId="1608"/>
    <cellStyle name="Normal 3 2 2 5 3" xfId="1609"/>
    <cellStyle name="Normal 3 2 2 5 3 2" xfId="1610"/>
    <cellStyle name="Normal 3 2 2 5 4" xfId="1611"/>
    <cellStyle name="Normal 3 2 2 6" xfId="1612"/>
    <cellStyle name="Normal 3 2 2 6 2" xfId="1613"/>
    <cellStyle name="Normal 3 2 2 6 3" xfId="1614"/>
    <cellStyle name="Normal 3 2 2 7" xfId="1615"/>
    <cellStyle name="Normal 3 2 2 7 2" xfId="1616"/>
    <cellStyle name="Normal 3 2 2 7 2 2" xfId="1617"/>
    <cellStyle name="Normal 3 2 2 7 2 2 2" xfId="1618"/>
    <cellStyle name="Normal 3 2 2 7 2 3" xfId="1619"/>
    <cellStyle name="Normal 3 2 2 7 2 4" xfId="1620"/>
    <cellStyle name="Normal 3 2 2 7 3" xfId="1621"/>
    <cellStyle name="Normal 3 2 2 7 3 2" xfId="1622"/>
    <cellStyle name="Normal 3 2 2 7 3 3" xfId="1623"/>
    <cellStyle name="Normal 3 2 2 7 4" xfId="1624"/>
    <cellStyle name="Normal 3 2 2 7 4 2" xfId="1625"/>
    <cellStyle name="Normal 3 2 2 7 5" xfId="1626"/>
    <cellStyle name="Normal 3 2 2 7 6" xfId="1627"/>
    <cellStyle name="Normal 3 2 2 8" xfId="1628"/>
    <cellStyle name="Normal 3 2 2 9" xfId="1629"/>
    <cellStyle name="Normal 3 2 3" xfId="1630"/>
    <cellStyle name="Normal 3 2 3 2" xfId="1631"/>
    <cellStyle name="Normal 3 2 3 3" xfId="1632"/>
    <cellStyle name="Normal 3 2 3 4" xfId="1633"/>
    <cellStyle name="Normal 3 2 4" xfId="1634"/>
    <cellStyle name="Normal 3 2 4 10" xfId="1635"/>
    <cellStyle name="Normal 3 2 4 11" xfId="1636"/>
    <cellStyle name="Normal 3 2 4 12" xfId="1637"/>
    <cellStyle name="Normal 3 2 4 13" xfId="1638"/>
    <cellStyle name="Normal 3 2 4 2" xfId="1639"/>
    <cellStyle name="Normal 3 2 4 2 2" xfId="1640"/>
    <cellStyle name="Normal 3 2 4 2 2 2" xfId="1641"/>
    <cellStyle name="Normal 3 2 4 2 3" xfId="1642"/>
    <cellStyle name="Normal 3 2 4 2 4" xfId="1643"/>
    <cellStyle name="Normal 3 2 4 3" xfId="1644"/>
    <cellStyle name="Normal 3 2 4 3 2" xfId="1645"/>
    <cellStyle name="Normal 3 2 4 3 3" xfId="1646"/>
    <cellStyle name="Normal 3 2 4 4" xfId="1647"/>
    <cellStyle name="Normal 3 2 4 4 2" xfId="1648"/>
    <cellStyle name="Normal 3 2 4 5" xfId="1649"/>
    <cellStyle name="Normal 3 2 4 5 2" xfId="1650"/>
    <cellStyle name="Normal 3 2 4 6" xfId="1651"/>
    <cellStyle name="Normal 3 2 4 6 2" xfId="1652"/>
    <cellStyle name="Normal 3 2 4 7" xfId="1653"/>
    <cellStyle name="Normal 3 2 4 8" xfId="1654"/>
    <cellStyle name="Normal 3 2 4 9" xfId="1655"/>
    <cellStyle name="Normal 3 2 5" xfId="1656"/>
    <cellStyle name="Normal 3 2 5 2" xfId="1657"/>
    <cellStyle name="Normal 3 2 5 2 2" xfId="1658"/>
    <cellStyle name="Normal 3 2 5 3" xfId="1659"/>
    <cellStyle name="Normal 3 2 5 4" xfId="1660"/>
    <cellStyle name="Normal 3 2 6" xfId="1661"/>
    <cellStyle name="Normal 3 2 6 2" xfId="1662"/>
    <cellStyle name="Normal 3 2 6 3" xfId="1663"/>
    <cellStyle name="Normal 3 2 7" xfId="1664"/>
    <cellStyle name="Normal 3 2 7 2" xfId="1665"/>
    <cellStyle name="Normal 3 2 8" xfId="1666"/>
    <cellStyle name="Normal 3 2 8 2" xfId="1667"/>
    <cellStyle name="Normal 3 2 9" xfId="1668"/>
    <cellStyle name="Normal 3 2 9 2" xfId="1669"/>
    <cellStyle name="Normal 3 3" xfId="1670"/>
    <cellStyle name="Normal 3 3 2" xfId="1671"/>
    <cellStyle name="Normal 3 3 2 2" xfId="1672"/>
    <cellStyle name="Normal 3 3 2 3" xfId="1673"/>
    <cellStyle name="Normal 3 3 3" xfId="1674"/>
    <cellStyle name="Normal 3 3 3 2" xfId="1675"/>
    <cellStyle name="Normal 3 3 3 2 2" xfId="1676"/>
    <cellStyle name="Normal 3 3 3 2 2 2" xfId="1677"/>
    <cellStyle name="Normal 3 3 3 2 3" xfId="1678"/>
    <cellStyle name="Normal 3 3 3 2 4" xfId="1679"/>
    <cellStyle name="Normal 3 3 3 3" xfId="1680"/>
    <cellStyle name="Normal 3 3 3 3 2" xfId="1681"/>
    <cellStyle name="Normal 3 3 3 3 3" xfId="1682"/>
    <cellStyle name="Normal 3 3 3 4" xfId="1683"/>
    <cellStyle name="Normal 3 3 3 4 2" xfId="1684"/>
    <cellStyle name="Normal 3 3 3 5" xfId="1685"/>
    <cellStyle name="Normal 3 3 3 6" xfId="1686"/>
    <cellStyle name="Normal 3 3 4" xfId="1687"/>
    <cellStyle name="Normal 3 3 4 2" xfId="1688"/>
    <cellStyle name="Normal 3 3 4 3" xfId="1689"/>
    <cellStyle name="Normal 3 3 5" xfId="1690"/>
    <cellStyle name="Normal 3 3 5 2" xfId="1691"/>
    <cellStyle name="Normal 3 3 5 3" xfId="1692"/>
    <cellStyle name="Normal 3 3 6" xfId="1693"/>
    <cellStyle name="Normal 3 3 7" xfId="1694"/>
    <cellStyle name="Normal 3 3 8" xfId="1695"/>
    <cellStyle name="Normal 3 4" xfId="1696"/>
    <cellStyle name="Normal 3 4 2" xfId="1697"/>
    <cellStyle name="Normal 3 4 2 2" xfId="1698"/>
    <cellStyle name="Normal 3 4 2 2 2" xfId="1699"/>
    <cellStyle name="Normal 3 4 2 3" xfId="1700"/>
    <cellStyle name="Normal 3 4 2 4" xfId="1701"/>
    <cellStyle name="Normal 3 4 2 5" xfId="1702"/>
    <cellStyle name="Normal 3 4 3" xfId="1703"/>
    <cellStyle name="Normal 3 4 3 2" xfId="1704"/>
    <cellStyle name="Normal 3 4 3 2 2" xfId="1705"/>
    <cellStyle name="Normal 3 4 3 2 3" xfId="1706"/>
    <cellStyle name="Normal 3 4 3 3" xfId="1707"/>
    <cellStyle name="Normal 3 4 3 4" xfId="1708"/>
    <cellStyle name="Normal 3 4 3 5" xfId="1709"/>
    <cellStyle name="Normal 3 4 4" xfId="1710"/>
    <cellStyle name="Normal 3 4 4 2" xfId="1711"/>
    <cellStyle name="Normal 3 4 4 2 2" xfId="1712"/>
    <cellStyle name="Normal 3 4 5" xfId="1713"/>
    <cellStyle name="Normal 3 4 6" xfId="1714"/>
    <cellStyle name="Normal 3 5" xfId="1715"/>
    <cellStyle name="Normal 3 5 2" xfId="1716"/>
    <cellStyle name="Normal 3 5 2 2" xfId="1717"/>
    <cellStyle name="Normal 3 5 2 2 2" xfId="1718"/>
    <cellStyle name="Normal 3 5 2 3" xfId="1719"/>
    <cellStyle name="Normal 3 5 3" xfId="1720"/>
    <cellStyle name="Normal 3 5 3 2" xfId="1721"/>
    <cellStyle name="Normal 3 5 3 2 2" xfId="1722"/>
    <cellStyle name="Normal 3 5 3 2 3" xfId="1723"/>
    <cellStyle name="Normal 3 5 3 3" xfId="1724"/>
    <cellStyle name="Normal 3 5 3 4" xfId="1725"/>
    <cellStyle name="Normal 3 5 3 5" xfId="1726"/>
    <cellStyle name="Normal 3 5 4" xfId="1727"/>
    <cellStyle name="Normal 3 5 4 2" xfId="1728"/>
    <cellStyle name="Normal 3 5 5" xfId="1729"/>
    <cellStyle name="Normal 3 6" xfId="1730"/>
    <cellStyle name="Normal 3 6 2" xfId="1731"/>
    <cellStyle name="Normal 3 6 3" xfId="1732"/>
    <cellStyle name="Normal 3 7" xfId="1733"/>
    <cellStyle name="Normal 3 7 2" xfId="1734"/>
    <cellStyle name="Normal 3 7 2 2" xfId="1735"/>
    <cellStyle name="Normal 3 7 2 2 2" xfId="1736"/>
    <cellStyle name="Normal 3 7 2 2 3" xfId="1737"/>
    <cellStyle name="Normal 3 7 2 3" xfId="1738"/>
    <cellStyle name="Normal 3 7 2 4" xfId="1739"/>
    <cellStyle name="Normal 3 7 3" xfId="1740"/>
    <cellStyle name="Normal 3 7 3 2" xfId="1741"/>
    <cellStyle name="Normal 3 7 3 3" xfId="1742"/>
    <cellStyle name="Normal 3 7 4" xfId="1743"/>
    <cellStyle name="Normal 3 7 4 2" xfId="1744"/>
    <cellStyle name="Normal 3 7 5" xfId="1745"/>
    <cellStyle name="Normal 3 7 5 2" xfId="1746"/>
    <cellStyle name="Normal 3 7 6" xfId="1747"/>
    <cellStyle name="Normal 3 7 6 2" xfId="1748"/>
    <cellStyle name="Normal 3 7 7" xfId="1749"/>
    <cellStyle name="Normal 3 7 8" xfId="1750"/>
    <cellStyle name="Normal 3 8" xfId="1751"/>
    <cellStyle name="Normal 3 8 2" xfId="1752"/>
    <cellStyle name="Normal 3 8 2 2" xfId="1753"/>
    <cellStyle name="Normal 3 8 3" xfId="1754"/>
    <cellStyle name="Normal 3 9" xfId="1755"/>
    <cellStyle name="Normal 3 9 2" xfId="1756"/>
    <cellStyle name="Normal 3 9 3" xfId="1757"/>
    <cellStyle name="Normal 30" xfId="1758"/>
    <cellStyle name="Normal 30 2" xfId="1759"/>
    <cellStyle name="Normal 30 3" xfId="1760"/>
    <cellStyle name="Normal 31" xfId="1761"/>
    <cellStyle name="Normal 32" xfId="1762"/>
    <cellStyle name="Normal 33" xfId="1763"/>
    <cellStyle name="Normal 34" xfId="1764"/>
    <cellStyle name="Normal 35" xfId="1765"/>
    <cellStyle name="Normal 35 2" xfId="1766"/>
    <cellStyle name="Normal 36" xfId="1767"/>
    <cellStyle name="Normal 36 2" xfId="1768"/>
    <cellStyle name="Normal 37" xfId="1769"/>
    <cellStyle name="Normal 38" xfId="1770"/>
    <cellStyle name="Normal 39" xfId="1771"/>
    <cellStyle name="Normal 4" xfId="1772"/>
    <cellStyle name="Normal 4 10" xfId="1773"/>
    <cellStyle name="Normal 4 10 2" xfId="1774"/>
    <cellStyle name="Normal 4 11" xfId="1775"/>
    <cellStyle name="Normal 4 12" xfId="1776"/>
    <cellStyle name="Normal 4 13" xfId="1777"/>
    <cellStyle name="Normal 4 14" xfId="1778"/>
    <cellStyle name="Normal 4 15" xfId="1779"/>
    <cellStyle name="Normal 4 16" xfId="1780"/>
    <cellStyle name="Normal 4 2" xfId="1781"/>
    <cellStyle name="Normal 4 2 2" xfId="1782"/>
    <cellStyle name="Normal 4 2 2 2" xfId="1783"/>
    <cellStyle name="Normal 4 2 2 2 2" xfId="1784"/>
    <cellStyle name="Normal 4 2 2 3" xfId="1785"/>
    <cellStyle name="Normal 4 2 2 4" xfId="1786"/>
    <cellStyle name="Normal 4 2 2 5" xfId="1787"/>
    <cellStyle name="Normal 4 2 3" xfId="1788"/>
    <cellStyle name="Normal 4 2 4" xfId="1789"/>
    <cellStyle name="Normal 4 2 5" xfId="1790"/>
    <cellStyle name="Normal 4 3" xfId="1791"/>
    <cellStyle name="Normal 4 3 10" xfId="1792"/>
    <cellStyle name="Normal 4 3 10 2" xfId="1793"/>
    <cellStyle name="Normal 4 3 11" xfId="1794"/>
    <cellStyle name="Normal 4 3 12" xfId="1795"/>
    <cellStyle name="Normal 4 3 2" xfId="1796"/>
    <cellStyle name="Normal 4 3 2 2" xfId="1797"/>
    <cellStyle name="Normal 4 3 2 2 2" xfId="1798"/>
    <cellStyle name="Normal 4 3 2 2 2 2" xfId="1799"/>
    <cellStyle name="Normal 4 3 2 2 3" xfId="1800"/>
    <cellStyle name="Normal 4 3 2 2 4" xfId="1801"/>
    <cellStyle name="Normal 4 3 2 3" xfId="1802"/>
    <cellStyle name="Normal 4 3 2 3 2" xfId="1803"/>
    <cellStyle name="Normal 4 3 2 3 3" xfId="1804"/>
    <cellStyle name="Normal 4 3 2 4" xfId="1805"/>
    <cellStyle name="Normal 4 3 2 4 2" xfId="1806"/>
    <cellStyle name="Normal 4 3 2 5" xfId="1807"/>
    <cellStyle name="Normal 4 3 2 5 2" xfId="1808"/>
    <cellStyle name="Normal 4 3 2 6" xfId="1809"/>
    <cellStyle name="Normal 4 3 2 7" xfId="1810"/>
    <cellStyle name="Normal 4 3 2 8" xfId="1811"/>
    <cellStyle name="Normal 4 3 3" xfId="1812"/>
    <cellStyle name="Normal 4 3 3 2" xfId="1813"/>
    <cellStyle name="Normal 4 3 3 2 2" xfId="1814"/>
    <cellStyle name="Normal 4 3 3 2 2 2" xfId="1815"/>
    <cellStyle name="Normal 4 3 3 2 3" xfId="1816"/>
    <cellStyle name="Normal 4 3 3 2 4" xfId="1817"/>
    <cellStyle name="Normal 4 3 3 3" xfId="1818"/>
    <cellStyle name="Normal 4 3 3 3 2" xfId="1819"/>
    <cellStyle name="Normal 4 3 3 3 3" xfId="1820"/>
    <cellStyle name="Normal 4 3 3 4" xfId="1821"/>
    <cellStyle name="Normal 4 3 3 5" xfId="1822"/>
    <cellStyle name="Normal 4 3 3 6" xfId="1823"/>
    <cellStyle name="Normal 4 3 3 7" xfId="1824"/>
    <cellStyle name="Normal 4 3 4" xfId="1825"/>
    <cellStyle name="Normal 4 3 4 2" xfId="1826"/>
    <cellStyle name="Normal 4 3 4 2 2" xfId="1827"/>
    <cellStyle name="Normal 4 3 4 3" xfId="1828"/>
    <cellStyle name="Normal 4 3 4 4" xfId="1829"/>
    <cellStyle name="Normal 4 3 5" xfId="1830"/>
    <cellStyle name="Normal 4 3 5 2" xfId="1831"/>
    <cellStyle name="Normal 4 3 5 3" xfId="1832"/>
    <cellStyle name="Normal 4 3 6" xfId="1833"/>
    <cellStyle name="Normal 4 3 6 2" xfId="1834"/>
    <cellStyle name="Normal 4 3 7" xfId="1835"/>
    <cellStyle name="Normal 4 3 7 2" xfId="1836"/>
    <cellStyle name="Normal 4 3 8" xfId="1837"/>
    <cellStyle name="Normal 4 3 8 2" xfId="1838"/>
    <cellStyle name="Normal 4 3 9" xfId="1839"/>
    <cellStyle name="Normal 4 3 9 2" xfId="1840"/>
    <cellStyle name="Normal 4 4" xfId="1841"/>
    <cellStyle name="Normal 4 4 2" xfId="1842"/>
    <cellStyle name="Normal 4 4 2 2" xfId="1843"/>
    <cellStyle name="Normal 4 4 2 3" xfId="1844"/>
    <cellStyle name="Normal 4 4 3" xfId="1845"/>
    <cellStyle name="Normal 4 4 3 2" xfId="1846"/>
    <cellStyle name="Normal 4 4 4" xfId="1847"/>
    <cellStyle name="Normal 4 4 5" xfId="1848"/>
    <cellStyle name="Normal 4 5" xfId="1849"/>
    <cellStyle name="Normal 4 5 2" xfId="1850"/>
    <cellStyle name="Normal 4 5 3" xfId="1851"/>
    <cellStyle name="Normal 4 5 4" xfId="1852"/>
    <cellStyle name="Normal 4 6" xfId="1853"/>
    <cellStyle name="Normal 4 6 2" xfId="1854"/>
    <cellStyle name="Normal 4 7" xfId="1855"/>
    <cellStyle name="Normal 4 7 2" xfId="1856"/>
    <cellStyle name="Normal 4 8" xfId="1857"/>
    <cellStyle name="Normal 4 8 2" xfId="1858"/>
    <cellStyle name="Normal 4 9" xfId="1859"/>
    <cellStyle name="Normal 4 9 2" xfId="1860"/>
    <cellStyle name="Normal 40" xfId="1861"/>
    <cellStyle name="Normal 41" xfId="1862"/>
    <cellStyle name="Normal 42" xfId="1863"/>
    <cellStyle name="Normal 43" xfId="1864"/>
    <cellStyle name="Normal 44" xfId="1865"/>
    <cellStyle name="Normal 45" xfId="1866"/>
    <cellStyle name="Normal 46" xfId="1867"/>
    <cellStyle name="Normal 47" xfId="1868"/>
    <cellStyle name="Normal 48" xfId="1869"/>
    <cellStyle name="Normal 49" xfId="1870"/>
    <cellStyle name="Normal 5" xfId="1871"/>
    <cellStyle name="Normal 5 2" xfId="1872"/>
    <cellStyle name="Normal 5 2 10" xfId="1873"/>
    <cellStyle name="Normal 5 2 2" xfId="1874"/>
    <cellStyle name="Normal 5 2 2 2" xfId="1875"/>
    <cellStyle name="Normal 5 2 2 2 2" xfId="1876"/>
    <cellStyle name="Normal 5 2 2 2 2 2" xfId="1877"/>
    <cellStyle name="Normal 5 2 2 2 3" xfId="1878"/>
    <cellStyle name="Normal 5 2 2 3" xfId="1879"/>
    <cellStyle name="Normal 5 2 2 3 2" xfId="1880"/>
    <cellStyle name="Normal 5 2 2 4" xfId="1881"/>
    <cellStyle name="Normal 5 2 2 5" xfId="1882"/>
    <cellStyle name="Normal 5 2 3" xfId="1883"/>
    <cellStyle name="Normal 5 2 3 2" xfId="1884"/>
    <cellStyle name="Normal 5 2 3 2 2" xfId="1885"/>
    <cellStyle name="Normal 5 2 3 2 2 2" xfId="1886"/>
    <cellStyle name="Normal 5 2 3 2 3" xfId="1887"/>
    <cellStyle name="Normal 5 2 3 3" xfId="1888"/>
    <cellStyle name="Normal 5 2 3 3 2" xfId="1889"/>
    <cellStyle name="Normal 5 2 3 4" xfId="1890"/>
    <cellStyle name="Normal 5 2 3 5" xfId="1891"/>
    <cellStyle name="Normal 5 2 4" xfId="1892"/>
    <cellStyle name="Normal 5 2 4 2" xfId="1893"/>
    <cellStyle name="Normal 5 2 4 2 2" xfId="1894"/>
    <cellStyle name="Normal 5 2 4 3" xfId="1895"/>
    <cellStyle name="Normal 5 2 5" xfId="1896"/>
    <cellStyle name="Normal 5 2 5 2" xfId="1897"/>
    <cellStyle name="Normal 5 2 5 2 2" xfId="1898"/>
    <cellStyle name="Normal 5 2 5 2 2 2" xfId="1899"/>
    <cellStyle name="Normal 5 2 5 2 3" xfId="1900"/>
    <cellStyle name="Normal 5 2 5 2 4" xfId="1901"/>
    <cellStyle name="Normal 5 2 5 3" xfId="1902"/>
    <cellStyle name="Normal 5 2 5 3 2" xfId="1903"/>
    <cellStyle name="Normal 5 2 5 3 3" xfId="1904"/>
    <cellStyle name="Normal 5 2 5 4" xfId="1905"/>
    <cellStyle name="Normal 5 2 5 4 2" xfId="1906"/>
    <cellStyle name="Normal 5 2 5 5" xfId="1907"/>
    <cellStyle name="Normal 5 2 5 6" xfId="1908"/>
    <cellStyle name="Normal 5 2 5 7" xfId="1909"/>
    <cellStyle name="Normal 5 2 6" xfId="1910"/>
    <cellStyle name="Normal 5 2 6 2" xfId="1911"/>
    <cellStyle name="Normal 5 2 6 3" xfId="1912"/>
    <cellStyle name="Normal 5 2 7" xfId="1913"/>
    <cellStyle name="Normal 5 2 7 2" xfId="1914"/>
    <cellStyle name="Normal 5 2 7 3" xfId="1915"/>
    <cellStyle name="Normal 5 2 8" xfId="1916"/>
    <cellStyle name="Normal 5 2 9" xfId="1917"/>
    <cellStyle name="Normal 5 3" xfId="1918"/>
    <cellStyle name="Normal 5 3 2" xfId="1919"/>
    <cellStyle name="Normal 5 3 2 2" xfId="1920"/>
    <cellStyle name="Normal 5 3 2 2 2" xfId="1921"/>
    <cellStyle name="Normal 5 3 2 3" xfId="1922"/>
    <cellStyle name="Normal 5 3 2 4" xfId="1923"/>
    <cellStyle name="Normal 5 3 3" xfId="1924"/>
    <cellStyle name="Normal 5 3 3 2" xfId="1925"/>
    <cellStyle name="Normal 5 3 4" xfId="1926"/>
    <cellStyle name="Normal 5 3 5" xfId="1927"/>
    <cellStyle name="Normal 5 4" xfId="1928"/>
    <cellStyle name="Normal 5 4 2" xfId="1929"/>
    <cellStyle name="Normal 5 4 2 2" xfId="1930"/>
    <cellStyle name="Normal 5 4 2 2 2" xfId="1931"/>
    <cellStyle name="Normal 5 4 2 3" xfId="1932"/>
    <cellStyle name="Normal 5 4 3" xfId="1933"/>
    <cellStyle name="Normal 5 4 3 2" xfId="1934"/>
    <cellStyle name="Normal 5 4 4" xfId="1935"/>
    <cellStyle name="Normal 5 5" xfId="1936"/>
    <cellStyle name="Normal 5 5 2" xfId="1937"/>
    <cellStyle name="Normal 5 5 2 2" xfId="1938"/>
    <cellStyle name="Normal 5 6" xfId="1939"/>
    <cellStyle name="Normal 5 7" xfId="1940"/>
    <cellStyle name="Normal 50" xfId="1941"/>
    <cellStyle name="Normal 58" xfId="1942"/>
    <cellStyle name="Normal 59" xfId="1943"/>
    <cellStyle name="Normal 6" xfId="1944"/>
    <cellStyle name="Normal 6 2" xfId="1945"/>
    <cellStyle name="Normal 6 3" xfId="1946"/>
    <cellStyle name="Normal 6 4" xfId="1947"/>
    <cellStyle name="Normal 6 5" xfId="1948"/>
    <cellStyle name="Normal 6_Figures by page_(nida)(0212)" xfId="1949"/>
    <cellStyle name="Normal 61" xfId="1950"/>
    <cellStyle name="Normal 64" xfId="1951"/>
    <cellStyle name="Normal 65 2" xfId="1952"/>
    <cellStyle name="Normal 65 3" xfId="1953"/>
    <cellStyle name="Normal 67 2" xfId="1954"/>
    <cellStyle name="Normal 67 3" xfId="1955"/>
    <cellStyle name="Normal 7" xfId="1956"/>
    <cellStyle name="Normal 7 2" xfId="1957"/>
    <cellStyle name="Normal 7 2 2" xfId="1958"/>
    <cellStyle name="Normal 7 3" xfId="1959"/>
    <cellStyle name="Normal 7 4" xfId="1960"/>
    <cellStyle name="Normal 72" xfId="1961"/>
    <cellStyle name="Normal 73" xfId="1962"/>
    <cellStyle name="Normal 75" xfId="1963"/>
    <cellStyle name="Normal 76" xfId="1964"/>
    <cellStyle name="Normal 77" xfId="1965"/>
    <cellStyle name="Normal 78" xfId="1966"/>
    <cellStyle name="Normal 8" xfId="1967"/>
    <cellStyle name="Normal 8 10" xfId="1968"/>
    <cellStyle name="Normal 8 11" xfId="1969"/>
    <cellStyle name="Normal 8 11 2" xfId="1970"/>
    <cellStyle name="Normal 8 12" xfId="1971"/>
    <cellStyle name="Normal 8 12 2" xfId="1972"/>
    <cellStyle name="Normal 8 13" xfId="1973"/>
    <cellStyle name="Normal 8 14" xfId="1974"/>
    <cellStyle name="Normal 8 15" xfId="1975"/>
    <cellStyle name="Normal 8 2" xfId="1976"/>
    <cellStyle name="Normal 8 3" xfId="1977"/>
    <cellStyle name="Normal 8 3 2" xfId="1978"/>
    <cellStyle name="Normal 8 3 3" xfId="1979"/>
    <cellStyle name="Normal 8 3 4" xfId="1980"/>
    <cellStyle name="Normal 8 3 5" xfId="1981"/>
    <cellStyle name="Normal 8 3 6" xfId="1982"/>
    <cellStyle name="Normal 8 4" xfId="1983"/>
    <cellStyle name="Normal 8 4 2" xfId="1984"/>
    <cellStyle name="Normal 8 4 3" xfId="1985"/>
    <cellStyle name="Normal 8 4 4" xfId="1986"/>
    <cellStyle name="Normal 8 4 5" xfId="1987"/>
    <cellStyle name="Normal 8 4 6" xfId="1988"/>
    <cellStyle name="Normal 8 5" xfId="1989"/>
    <cellStyle name="Normal 8 5 2" xfId="1990"/>
    <cellStyle name="Normal 8 5 3" xfId="1991"/>
    <cellStyle name="Normal 8 5 4" xfId="1992"/>
    <cellStyle name="Normal 8 5 5" xfId="1993"/>
    <cellStyle name="Normal 8 5 6" xfId="1994"/>
    <cellStyle name="Normal 8 6" xfId="1995"/>
    <cellStyle name="Normal 8 7" xfId="1996"/>
    <cellStyle name="Normal 8 8" xfId="1997"/>
    <cellStyle name="Normal 8 9" xfId="1998"/>
    <cellStyle name="Normal 81" xfId="1999"/>
    <cellStyle name="Normal 82" xfId="2000"/>
    <cellStyle name="Normal 84" xfId="2001"/>
    <cellStyle name="Normal 85" xfId="2002"/>
    <cellStyle name="Normal 88" xfId="2003"/>
    <cellStyle name="Normal 9" xfId="2004"/>
    <cellStyle name="Normal 9 2" xfId="2005"/>
    <cellStyle name="Normal 9 2 2" xfId="2006"/>
    <cellStyle name="Normal 9 2 2 2" xfId="2007"/>
    <cellStyle name="Normal 9 2 2 2 2" xfId="2008"/>
    <cellStyle name="Normal 9 2 2 3" xfId="2009"/>
    <cellStyle name="Normal 9 2 3" xfId="2010"/>
    <cellStyle name="Normal 9 2 3 2" xfId="2011"/>
    <cellStyle name="Normal 9 2 4" xfId="2012"/>
    <cellStyle name="Normal 9 3" xfId="2013"/>
    <cellStyle name="Normal 9 3 2" xfId="2014"/>
    <cellStyle name="Normal 9 3 2 2" xfId="2015"/>
    <cellStyle name="Normal 9 3 2 2 2" xfId="2016"/>
    <cellStyle name="Normal 9 3 2 3" xfId="2017"/>
    <cellStyle name="Normal 9 3 3" xfId="2018"/>
    <cellStyle name="Normal 9 3 3 2" xfId="2019"/>
    <cellStyle name="Normal 9 3 4" xfId="2020"/>
    <cellStyle name="Normal 9 4" xfId="2021"/>
    <cellStyle name="Normal 9 4 2" xfId="2022"/>
    <cellStyle name="Normal 9 4 2 2" xfId="2023"/>
    <cellStyle name="Normal 9 4 3" xfId="2024"/>
    <cellStyle name="Normal 9 5" xfId="2025"/>
    <cellStyle name="Normal 9 5 2" xfId="2026"/>
    <cellStyle name="Normal 9 6" xfId="2027"/>
    <cellStyle name="Normal 97" xfId="2028"/>
    <cellStyle name="Normál_8gradk" xfId="2029"/>
    <cellStyle name="Normal_PISAPartIIStudents_Filled 2" xfId="6124"/>
    <cellStyle name="Normal_PISAPartIIStudents_Filled 2 2" xfId="6126"/>
    <cellStyle name="Normal_PISAPartIIStudents_Filled 4 2" xfId="6125"/>
    <cellStyle name="Normal_PISAPartIIStudents_Filled 5 2" xfId="6123"/>
    <cellStyle name="Normal-blank" xfId="2030"/>
    <cellStyle name="Normal-bottom" xfId="2031"/>
    <cellStyle name="Normal-center" xfId="2032"/>
    <cellStyle name="Normal-droit" xfId="2033"/>
    <cellStyle name="normální_List1" xfId="2034"/>
    <cellStyle name="Normalny 10" xfId="2035"/>
    <cellStyle name="Normalny 2" xfId="2036"/>
    <cellStyle name="Normalny 2 2" xfId="2037"/>
    <cellStyle name="Normalny 2 2 2" xfId="2038"/>
    <cellStyle name="Normalny 2 2 2 2" xfId="2039"/>
    <cellStyle name="Normalny 2 3" xfId="2040"/>
    <cellStyle name="Normalny 2 3 2" xfId="2041"/>
    <cellStyle name="Normalny 2 4" xfId="2042"/>
    <cellStyle name="Normalny 2 4 2" xfId="2043"/>
    <cellStyle name="Normalny 2 5" xfId="2044"/>
    <cellStyle name="Normalny 2 5 2" xfId="2045"/>
    <cellStyle name="Normalny 2 6" xfId="2046"/>
    <cellStyle name="Normalny 2 6 2" xfId="2047"/>
    <cellStyle name="Normalny 2 7" xfId="2048"/>
    <cellStyle name="Normalny 2 7 2" xfId="2049"/>
    <cellStyle name="Normalny 2 8" xfId="2050"/>
    <cellStyle name="Normalny 2 8 2" xfId="2051"/>
    <cellStyle name="Normalny 3" xfId="2052"/>
    <cellStyle name="Normalny 3 2" xfId="2053"/>
    <cellStyle name="Normalny 4" xfId="2054"/>
    <cellStyle name="Normalny 4 2" xfId="2055"/>
    <cellStyle name="Normalny 5" xfId="2056"/>
    <cellStyle name="Normalny 5 2" xfId="2057"/>
    <cellStyle name="Normalny 5 3" xfId="2058"/>
    <cellStyle name="Normalny 5 3 2" xfId="2059"/>
    <cellStyle name="Normalny 5 4" xfId="2060"/>
    <cellStyle name="Normalny 6" xfId="2061"/>
    <cellStyle name="Normalny 7" xfId="2062"/>
    <cellStyle name="Normalny 8" xfId="2063"/>
    <cellStyle name="Normalny 9" xfId="2064"/>
    <cellStyle name="Normal-top" xfId="2065"/>
    <cellStyle name="Note 10 2" xfId="2066"/>
    <cellStyle name="Note 10 2 2" xfId="2067"/>
    <cellStyle name="Note 10 2 2 2" xfId="2068"/>
    <cellStyle name="Note 10 2 2 2 2" xfId="2069"/>
    <cellStyle name="Note 10 2 2 2 2 2" xfId="2070"/>
    <cellStyle name="Note 10 2 2 2 2 2 2" xfId="2071"/>
    <cellStyle name="Note 10 2 2 2 2 3" xfId="2072"/>
    <cellStyle name="Note 10 2 2 2 3" xfId="2073"/>
    <cellStyle name="Note 10 2 2 2 3 2" xfId="2074"/>
    <cellStyle name="Note 10 2 2 2 4" xfId="2075"/>
    <cellStyle name="Note 10 2 2 3" xfId="2076"/>
    <cellStyle name="Note 10 2 2 3 2" xfId="2077"/>
    <cellStyle name="Note 10 2 2 3 2 2" xfId="2078"/>
    <cellStyle name="Note 10 2 2 3 3" xfId="2079"/>
    <cellStyle name="Note 10 2 2 4" xfId="2080"/>
    <cellStyle name="Note 10 2 2 4 2" xfId="2081"/>
    <cellStyle name="Note 10 2 2 4 2 2" xfId="2082"/>
    <cellStyle name="Note 10 2 2 4 2 3" xfId="2083"/>
    <cellStyle name="Note 10 2 2 4 3" xfId="2084"/>
    <cellStyle name="Note 10 2 2 4 4" xfId="2085"/>
    <cellStyle name="Note 10 2 2 5" xfId="2086"/>
    <cellStyle name="Note 10 2 2 5 2" xfId="2087"/>
    <cellStyle name="Note 10 2 2 6" xfId="2088"/>
    <cellStyle name="Note 10 2 3" xfId="2089"/>
    <cellStyle name="Note 10 2 3 2" xfId="2090"/>
    <cellStyle name="Note 10 2 3 2 2" xfId="2091"/>
    <cellStyle name="Note 10 2 3 2 2 2" xfId="2092"/>
    <cellStyle name="Note 10 2 3 2 3" xfId="2093"/>
    <cellStyle name="Note 10 2 3 3" xfId="2094"/>
    <cellStyle name="Note 10 2 3 3 2" xfId="2095"/>
    <cellStyle name="Note 10 2 3 3 2 2" xfId="2096"/>
    <cellStyle name="Note 10 2 3 3 2 3" xfId="2097"/>
    <cellStyle name="Note 10 2 3 3 3" xfId="2098"/>
    <cellStyle name="Note 10 2 3 3 4" xfId="2099"/>
    <cellStyle name="Note 10 2 3 4" xfId="2100"/>
    <cellStyle name="Note 10 2 3 4 2" xfId="2101"/>
    <cellStyle name="Note 10 2 3 5" xfId="2102"/>
    <cellStyle name="Note 10 2 4" xfId="2103"/>
    <cellStyle name="Note 10 2 4 2" xfId="2104"/>
    <cellStyle name="Note 10 2 4 2 2" xfId="2105"/>
    <cellStyle name="Note 10 2 4 3" xfId="2106"/>
    <cellStyle name="Note 10 2 5" xfId="2107"/>
    <cellStyle name="Note 10 2 5 2" xfId="2108"/>
    <cellStyle name="Note 10 2 5 2 2" xfId="2109"/>
    <cellStyle name="Note 10 2 5 2 3" xfId="2110"/>
    <cellStyle name="Note 10 2 5 3" xfId="2111"/>
    <cellStyle name="Note 10 2 6" xfId="2112"/>
    <cellStyle name="Note 10 2 6 2" xfId="2113"/>
    <cellStyle name="Note 10 2 7" xfId="2114"/>
    <cellStyle name="Note 10 3" xfId="2115"/>
    <cellStyle name="Note 10 3 2" xfId="2116"/>
    <cellStyle name="Note 10 3 2 2" xfId="2117"/>
    <cellStyle name="Note 10 3 2 2 2" xfId="2118"/>
    <cellStyle name="Note 10 3 2 2 2 2" xfId="2119"/>
    <cellStyle name="Note 10 3 2 2 2 2 2" xfId="2120"/>
    <cellStyle name="Note 10 3 2 2 2 3" xfId="2121"/>
    <cellStyle name="Note 10 3 2 2 3" xfId="2122"/>
    <cellStyle name="Note 10 3 2 2 3 2" xfId="2123"/>
    <cellStyle name="Note 10 3 2 2 4" xfId="2124"/>
    <cellStyle name="Note 10 3 2 3" xfId="2125"/>
    <cellStyle name="Note 10 3 2 3 2" xfId="2126"/>
    <cellStyle name="Note 10 3 2 3 2 2" xfId="2127"/>
    <cellStyle name="Note 10 3 2 3 3" xfId="2128"/>
    <cellStyle name="Note 10 3 2 4" xfId="2129"/>
    <cellStyle name="Note 10 3 2 4 2" xfId="2130"/>
    <cellStyle name="Note 10 3 2 4 2 2" xfId="2131"/>
    <cellStyle name="Note 10 3 2 4 2 3" xfId="2132"/>
    <cellStyle name="Note 10 3 2 4 3" xfId="2133"/>
    <cellStyle name="Note 10 3 2 4 4" xfId="2134"/>
    <cellStyle name="Note 10 3 2 5" xfId="2135"/>
    <cellStyle name="Note 10 3 2 5 2" xfId="2136"/>
    <cellStyle name="Note 10 3 2 6" xfId="2137"/>
    <cellStyle name="Note 10 3 3" xfId="2138"/>
    <cellStyle name="Note 10 3 3 2" xfId="2139"/>
    <cellStyle name="Note 10 3 3 2 2" xfId="2140"/>
    <cellStyle name="Note 10 3 3 2 2 2" xfId="2141"/>
    <cellStyle name="Note 10 3 3 2 3" xfId="2142"/>
    <cellStyle name="Note 10 3 3 3" xfId="2143"/>
    <cellStyle name="Note 10 3 3 3 2" xfId="2144"/>
    <cellStyle name="Note 10 3 3 3 2 2" xfId="2145"/>
    <cellStyle name="Note 10 3 3 3 2 3" xfId="2146"/>
    <cellStyle name="Note 10 3 3 3 3" xfId="2147"/>
    <cellStyle name="Note 10 3 3 3 4" xfId="2148"/>
    <cellStyle name="Note 10 3 3 4" xfId="2149"/>
    <cellStyle name="Note 10 3 3 4 2" xfId="2150"/>
    <cellStyle name="Note 10 3 3 5" xfId="2151"/>
    <cellStyle name="Note 10 3 4" xfId="2152"/>
    <cellStyle name="Note 10 3 4 2" xfId="2153"/>
    <cellStyle name="Note 10 3 4 2 2" xfId="2154"/>
    <cellStyle name="Note 10 3 4 3" xfId="2155"/>
    <cellStyle name="Note 10 3 5" xfId="2156"/>
    <cellStyle name="Note 10 3 5 2" xfId="2157"/>
    <cellStyle name="Note 10 3 5 2 2" xfId="2158"/>
    <cellStyle name="Note 10 3 5 2 3" xfId="2159"/>
    <cellStyle name="Note 10 3 5 3" xfId="2160"/>
    <cellStyle name="Note 10 3 6" xfId="2161"/>
    <cellStyle name="Note 10 3 6 2" xfId="2162"/>
    <cellStyle name="Note 10 3 7" xfId="2163"/>
    <cellStyle name="Note 10 4" xfId="2164"/>
    <cellStyle name="Note 10 4 2" xfId="2165"/>
    <cellStyle name="Note 10 4 2 2" xfId="2166"/>
    <cellStyle name="Note 10 4 2 2 2" xfId="2167"/>
    <cellStyle name="Note 10 4 2 2 2 2" xfId="2168"/>
    <cellStyle name="Note 10 4 2 2 2 2 2" xfId="2169"/>
    <cellStyle name="Note 10 4 2 2 2 3" xfId="2170"/>
    <cellStyle name="Note 10 4 2 2 3" xfId="2171"/>
    <cellStyle name="Note 10 4 2 2 3 2" xfId="2172"/>
    <cellStyle name="Note 10 4 2 2 4" xfId="2173"/>
    <cellStyle name="Note 10 4 2 3" xfId="2174"/>
    <cellStyle name="Note 10 4 2 3 2" xfId="2175"/>
    <cellStyle name="Note 10 4 2 3 2 2" xfId="2176"/>
    <cellStyle name="Note 10 4 2 3 3" xfId="2177"/>
    <cellStyle name="Note 10 4 2 4" xfId="2178"/>
    <cellStyle name="Note 10 4 2 4 2" xfId="2179"/>
    <cellStyle name="Note 10 4 2 4 2 2" xfId="2180"/>
    <cellStyle name="Note 10 4 2 4 2 3" xfId="2181"/>
    <cellStyle name="Note 10 4 2 4 3" xfId="2182"/>
    <cellStyle name="Note 10 4 2 4 4" xfId="2183"/>
    <cellStyle name="Note 10 4 2 5" xfId="2184"/>
    <cellStyle name="Note 10 4 2 5 2" xfId="2185"/>
    <cellStyle name="Note 10 4 2 6" xfId="2186"/>
    <cellStyle name="Note 10 4 3" xfId="2187"/>
    <cellStyle name="Note 10 4 3 2" xfId="2188"/>
    <cellStyle name="Note 10 4 3 2 2" xfId="2189"/>
    <cellStyle name="Note 10 4 3 2 2 2" xfId="2190"/>
    <cellStyle name="Note 10 4 3 2 3" xfId="2191"/>
    <cellStyle name="Note 10 4 3 3" xfId="2192"/>
    <cellStyle name="Note 10 4 3 3 2" xfId="2193"/>
    <cellStyle name="Note 10 4 3 3 2 2" xfId="2194"/>
    <cellStyle name="Note 10 4 3 3 2 3" xfId="2195"/>
    <cellStyle name="Note 10 4 3 3 3" xfId="2196"/>
    <cellStyle name="Note 10 4 3 3 4" xfId="2197"/>
    <cellStyle name="Note 10 4 3 4" xfId="2198"/>
    <cellStyle name="Note 10 4 3 4 2" xfId="2199"/>
    <cellStyle name="Note 10 4 3 5" xfId="2200"/>
    <cellStyle name="Note 10 4 4" xfId="2201"/>
    <cellStyle name="Note 10 4 4 2" xfId="2202"/>
    <cellStyle name="Note 10 4 4 2 2" xfId="2203"/>
    <cellStyle name="Note 10 4 4 3" xfId="2204"/>
    <cellStyle name="Note 10 4 5" xfId="2205"/>
    <cellStyle name="Note 10 4 5 2" xfId="2206"/>
    <cellStyle name="Note 10 4 5 2 2" xfId="2207"/>
    <cellStyle name="Note 10 4 5 2 3" xfId="2208"/>
    <cellStyle name="Note 10 4 5 3" xfId="2209"/>
    <cellStyle name="Note 10 4 6" xfId="2210"/>
    <cellStyle name="Note 10 4 6 2" xfId="2211"/>
    <cellStyle name="Note 10 4 7" xfId="2212"/>
    <cellStyle name="Note 10 5" xfId="2213"/>
    <cellStyle name="Note 10 5 2" xfId="2214"/>
    <cellStyle name="Note 10 5 2 2" xfId="2215"/>
    <cellStyle name="Note 10 5 2 2 2" xfId="2216"/>
    <cellStyle name="Note 10 5 2 2 2 2" xfId="2217"/>
    <cellStyle name="Note 10 5 2 2 2 2 2" xfId="2218"/>
    <cellStyle name="Note 10 5 2 2 2 3" xfId="2219"/>
    <cellStyle name="Note 10 5 2 2 3" xfId="2220"/>
    <cellStyle name="Note 10 5 2 2 3 2" xfId="2221"/>
    <cellStyle name="Note 10 5 2 2 4" xfId="2222"/>
    <cellStyle name="Note 10 5 2 3" xfId="2223"/>
    <cellStyle name="Note 10 5 2 3 2" xfId="2224"/>
    <cellStyle name="Note 10 5 2 3 2 2" xfId="2225"/>
    <cellStyle name="Note 10 5 2 3 3" xfId="2226"/>
    <cellStyle name="Note 10 5 2 4" xfId="2227"/>
    <cellStyle name="Note 10 5 2 4 2" xfId="2228"/>
    <cellStyle name="Note 10 5 2 4 2 2" xfId="2229"/>
    <cellStyle name="Note 10 5 2 4 2 3" xfId="2230"/>
    <cellStyle name="Note 10 5 2 4 3" xfId="2231"/>
    <cellStyle name="Note 10 5 2 4 4" xfId="2232"/>
    <cellStyle name="Note 10 5 2 5" xfId="2233"/>
    <cellStyle name="Note 10 5 2 5 2" xfId="2234"/>
    <cellStyle name="Note 10 5 2 6" xfId="2235"/>
    <cellStyle name="Note 10 5 3" xfId="2236"/>
    <cellStyle name="Note 10 5 3 2" xfId="2237"/>
    <cellStyle name="Note 10 5 3 2 2" xfId="2238"/>
    <cellStyle name="Note 10 5 3 2 2 2" xfId="2239"/>
    <cellStyle name="Note 10 5 3 2 3" xfId="2240"/>
    <cellStyle name="Note 10 5 3 3" xfId="2241"/>
    <cellStyle name="Note 10 5 3 3 2" xfId="2242"/>
    <cellStyle name="Note 10 5 3 3 2 2" xfId="2243"/>
    <cellStyle name="Note 10 5 3 3 2 3" xfId="2244"/>
    <cellStyle name="Note 10 5 3 3 3" xfId="2245"/>
    <cellStyle name="Note 10 5 3 3 4" xfId="2246"/>
    <cellStyle name="Note 10 5 3 4" xfId="2247"/>
    <cellStyle name="Note 10 5 3 4 2" xfId="2248"/>
    <cellStyle name="Note 10 5 3 5" xfId="2249"/>
    <cellStyle name="Note 10 5 4" xfId="2250"/>
    <cellStyle name="Note 10 5 4 2" xfId="2251"/>
    <cellStyle name="Note 10 5 4 2 2" xfId="2252"/>
    <cellStyle name="Note 10 5 4 3" xfId="2253"/>
    <cellStyle name="Note 10 5 5" xfId="2254"/>
    <cellStyle name="Note 10 5 5 2" xfId="2255"/>
    <cellStyle name="Note 10 5 5 2 2" xfId="2256"/>
    <cellStyle name="Note 10 5 5 2 3" xfId="2257"/>
    <cellStyle name="Note 10 5 5 3" xfId="2258"/>
    <cellStyle name="Note 10 5 6" xfId="2259"/>
    <cellStyle name="Note 10 5 6 2" xfId="2260"/>
    <cellStyle name="Note 10 5 7" xfId="2261"/>
    <cellStyle name="Note 10 6" xfId="2262"/>
    <cellStyle name="Note 10 6 2" xfId="2263"/>
    <cellStyle name="Note 10 6 2 2" xfId="2264"/>
    <cellStyle name="Note 10 6 2 2 2" xfId="2265"/>
    <cellStyle name="Note 10 6 2 2 2 2" xfId="2266"/>
    <cellStyle name="Note 10 6 2 2 2 2 2" xfId="2267"/>
    <cellStyle name="Note 10 6 2 2 2 3" xfId="2268"/>
    <cellStyle name="Note 10 6 2 2 3" xfId="2269"/>
    <cellStyle name="Note 10 6 2 2 3 2" xfId="2270"/>
    <cellStyle name="Note 10 6 2 2 4" xfId="2271"/>
    <cellStyle name="Note 10 6 2 3" xfId="2272"/>
    <cellStyle name="Note 10 6 2 3 2" xfId="2273"/>
    <cellStyle name="Note 10 6 2 3 2 2" xfId="2274"/>
    <cellStyle name="Note 10 6 2 3 3" xfId="2275"/>
    <cellStyle name="Note 10 6 2 4" xfId="2276"/>
    <cellStyle name="Note 10 6 2 4 2" xfId="2277"/>
    <cellStyle name="Note 10 6 2 4 2 2" xfId="2278"/>
    <cellStyle name="Note 10 6 2 4 2 3" xfId="2279"/>
    <cellStyle name="Note 10 6 2 4 3" xfId="2280"/>
    <cellStyle name="Note 10 6 2 4 4" xfId="2281"/>
    <cellStyle name="Note 10 6 2 5" xfId="2282"/>
    <cellStyle name="Note 10 6 2 5 2" xfId="2283"/>
    <cellStyle name="Note 10 6 2 6" xfId="2284"/>
    <cellStyle name="Note 10 6 3" xfId="2285"/>
    <cellStyle name="Note 10 6 3 2" xfId="2286"/>
    <cellStyle name="Note 10 6 3 2 2" xfId="2287"/>
    <cellStyle name="Note 10 6 3 2 2 2" xfId="2288"/>
    <cellStyle name="Note 10 6 3 2 3" xfId="2289"/>
    <cellStyle name="Note 10 6 3 3" xfId="2290"/>
    <cellStyle name="Note 10 6 3 3 2" xfId="2291"/>
    <cellStyle name="Note 10 6 3 3 2 2" xfId="2292"/>
    <cellStyle name="Note 10 6 3 3 2 3" xfId="2293"/>
    <cellStyle name="Note 10 6 3 3 3" xfId="2294"/>
    <cellStyle name="Note 10 6 3 3 4" xfId="2295"/>
    <cellStyle name="Note 10 6 3 4" xfId="2296"/>
    <cellStyle name="Note 10 6 3 4 2" xfId="2297"/>
    <cellStyle name="Note 10 6 3 5" xfId="2298"/>
    <cellStyle name="Note 10 6 4" xfId="2299"/>
    <cellStyle name="Note 10 6 4 2" xfId="2300"/>
    <cellStyle name="Note 10 6 4 2 2" xfId="2301"/>
    <cellStyle name="Note 10 6 4 3" xfId="2302"/>
    <cellStyle name="Note 10 6 5" xfId="2303"/>
    <cellStyle name="Note 10 6 5 2" xfId="2304"/>
    <cellStyle name="Note 10 6 5 2 2" xfId="2305"/>
    <cellStyle name="Note 10 6 5 2 3" xfId="2306"/>
    <cellStyle name="Note 10 6 5 3" xfId="2307"/>
    <cellStyle name="Note 10 6 6" xfId="2308"/>
    <cellStyle name="Note 10 6 6 2" xfId="2309"/>
    <cellStyle name="Note 10 6 7" xfId="2310"/>
    <cellStyle name="Note 10 7" xfId="2311"/>
    <cellStyle name="Note 10 7 2" xfId="2312"/>
    <cellStyle name="Note 10 7 2 2" xfId="2313"/>
    <cellStyle name="Note 10 7 2 2 2" xfId="2314"/>
    <cellStyle name="Note 10 7 2 2 2 2" xfId="2315"/>
    <cellStyle name="Note 10 7 2 2 2 2 2" xfId="2316"/>
    <cellStyle name="Note 10 7 2 2 2 3" xfId="2317"/>
    <cellStyle name="Note 10 7 2 2 3" xfId="2318"/>
    <cellStyle name="Note 10 7 2 2 3 2" xfId="2319"/>
    <cellStyle name="Note 10 7 2 2 4" xfId="2320"/>
    <cellStyle name="Note 10 7 2 3" xfId="2321"/>
    <cellStyle name="Note 10 7 2 3 2" xfId="2322"/>
    <cellStyle name="Note 10 7 2 3 2 2" xfId="2323"/>
    <cellStyle name="Note 10 7 2 3 3" xfId="2324"/>
    <cellStyle name="Note 10 7 2 4" xfId="2325"/>
    <cellStyle name="Note 10 7 2 4 2" xfId="2326"/>
    <cellStyle name="Note 10 7 2 4 2 2" xfId="2327"/>
    <cellStyle name="Note 10 7 2 4 2 3" xfId="2328"/>
    <cellStyle name="Note 10 7 2 4 3" xfId="2329"/>
    <cellStyle name="Note 10 7 2 4 4" xfId="2330"/>
    <cellStyle name="Note 10 7 2 5" xfId="2331"/>
    <cellStyle name="Note 10 7 2 5 2" xfId="2332"/>
    <cellStyle name="Note 10 7 2 6" xfId="2333"/>
    <cellStyle name="Note 10 7 3" xfId="2334"/>
    <cellStyle name="Note 10 7 3 2" xfId="2335"/>
    <cellStyle name="Note 10 7 3 2 2" xfId="2336"/>
    <cellStyle name="Note 10 7 3 2 2 2" xfId="2337"/>
    <cellStyle name="Note 10 7 3 2 3" xfId="2338"/>
    <cellStyle name="Note 10 7 3 3" xfId="2339"/>
    <cellStyle name="Note 10 7 3 3 2" xfId="2340"/>
    <cellStyle name="Note 10 7 3 3 2 2" xfId="2341"/>
    <cellStyle name="Note 10 7 3 3 2 3" xfId="2342"/>
    <cellStyle name="Note 10 7 3 3 3" xfId="2343"/>
    <cellStyle name="Note 10 7 3 3 4" xfId="2344"/>
    <cellStyle name="Note 10 7 3 4" xfId="2345"/>
    <cellStyle name="Note 10 7 3 4 2" xfId="2346"/>
    <cellStyle name="Note 10 7 3 5" xfId="2347"/>
    <cellStyle name="Note 10 7 4" xfId="2348"/>
    <cellStyle name="Note 10 7 4 2" xfId="2349"/>
    <cellStyle name="Note 10 7 4 2 2" xfId="2350"/>
    <cellStyle name="Note 10 7 4 3" xfId="2351"/>
    <cellStyle name="Note 10 7 5" xfId="2352"/>
    <cellStyle name="Note 10 7 5 2" xfId="2353"/>
    <cellStyle name="Note 10 7 5 2 2" xfId="2354"/>
    <cellStyle name="Note 10 7 5 2 3" xfId="2355"/>
    <cellStyle name="Note 10 7 5 3" xfId="2356"/>
    <cellStyle name="Note 10 7 6" xfId="2357"/>
    <cellStyle name="Note 10 7 6 2" xfId="2358"/>
    <cellStyle name="Note 10 7 7" xfId="2359"/>
    <cellStyle name="Note 11 2" xfId="2360"/>
    <cellStyle name="Note 11 2 2" xfId="2361"/>
    <cellStyle name="Note 11 2 2 2" xfId="2362"/>
    <cellStyle name="Note 11 2 2 2 2" xfId="2363"/>
    <cellStyle name="Note 11 2 2 2 2 2" xfId="2364"/>
    <cellStyle name="Note 11 2 2 2 2 2 2" xfId="2365"/>
    <cellStyle name="Note 11 2 2 2 2 3" xfId="2366"/>
    <cellStyle name="Note 11 2 2 2 3" xfId="2367"/>
    <cellStyle name="Note 11 2 2 2 3 2" xfId="2368"/>
    <cellStyle name="Note 11 2 2 2 4" xfId="2369"/>
    <cellStyle name="Note 11 2 2 3" xfId="2370"/>
    <cellStyle name="Note 11 2 2 3 2" xfId="2371"/>
    <cellStyle name="Note 11 2 2 3 2 2" xfId="2372"/>
    <cellStyle name="Note 11 2 2 3 3" xfId="2373"/>
    <cellStyle name="Note 11 2 2 4" xfId="2374"/>
    <cellStyle name="Note 11 2 2 4 2" xfId="2375"/>
    <cellStyle name="Note 11 2 2 4 2 2" xfId="2376"/>
    <cellStyle name="Note 11 2 2 4 2 3" xfId="2377"/>
    <cellStyle name="Note 11 2 2 4 3" xfId="2378"/>
    <cellStyle name="Note 11 2 2 4 4" xfId="2379"/>
    <cellStyle name="Note 11 2 2 5" xfId="2380"/>
    <cellStyle name="Note 11 2 2 5 2" xfId="2381"/>
    <cellStyle name="Note 11 2 2 6" xfId="2382"/>
    <cellStyle name="Note 11 2 3" xfId="2383"/>
    <cellStyle name="Note 11 2 3 2" xfId="2384"/>
    <cellStyle name="Note 11 2 3 2 2" xfId="2385"/>
    <cellStyle name="Note 11 2 3 2 2 2" xfId="2386"/>
    <cellStyle name="Note 11 2 3 2 3" xfId="2387"/>
    <cellStyle name="Note 11 2 3 3" xfId="2388"/>
    <cellStyle name="Note 11 2 3 3 2" xfId="2389"/>
    <cellStyle name="Note 11 2 3 3 2 2" xfId="2390"/>
    <cellStyle name="Note 11 2 3 3 2 3" xfId="2391"/>
    <cellStyle name="Note 11 2 3 3 3" xfId="2392"/>
    <cellStyle name="Note 11 2 3 3 4" xfId="2393"/>
    <cellStyle name="Note 11 2 3 4" xfId="2394"/>
    <cellStyle name="Note 11 2 3 4 2" xfId="2395"/>
    <cellStyle name="Note 11 2 3 5" xfId="2396"/>
    <cellStyle name="Note 11 2 4" xfId="2397"/>
    <cellStyle name="Note 11 2 4 2" xfId="2398"/>
    <cellStyle name="Note 11 2 4 2 2" xfId="2399"/>
    <cellStyle name="Note 11 2 4 3" xfId="2400"/>
    <cellStyle name="Note 11 2 5" xfId="2401"/>
    <cellStyle name="Note 11 2 5 2" xfId="2402"/>
    <cellStyle name="Note 11 2 5 2 2" xfId="2403"/>
    <cellStyle name="Note 11 2 5 2 3" xfId="2404"/>
    <cellStyle name="Note 11 2 5 3" xfId="2405"/>
    <cellStyle name="Note 11 2 6" xfId="2406"/>
    <cellStyle name="Note 11 2 6 2" xfId="2407"/>
    <cellStyle name="Note 11 2 7" xfId="2408"/>
    <cellStyle name="Note 11 3" xfId="2409"/>
    <cellStyle name="Note 11 3 2" xfId="2410"/>
    <cellStyle name="Note 11 3 2 2" xfId="2411"/>
    <cellStyle name="Note 11 3 2 2 2" xfId="2412"/>
    <cellStyle name="Note 11 3 2 2 2 2" xfId="2413"/>
    <cellStyle name="Note 11 3 2 2 2 2 2" xfId="2414"/>
    <cellStyle name="Note 11 3 2 2 2 3" xfId="2415"/>
    <cellStyle name="Note 11 3 2 2 3" xfId="2416"/>
    <cellStyle name="Note 11 3 2 2 3 2" xfId="2417"/>
    <cellStyle name="Note 11 3 2 2 4" xfId="2418"/>
    <cellStyle name="Note 11 3 2 3" xfId="2419"/>
    <cellStyle name="Note 11 3 2 3 2" xfId="2420"/>
    <cellStyle name="Note 11 3 2 3 2 2" xfId="2421"/>
    <cellStyle name="Note 11 3 2 3 3" xfId="2422"/>
    <cellStyle name="Note 11 3 2 4" xfId="2423"/>
    <cellStyle name="Note 11 3 2 4 2" xfId="2424"/>
    <cellStyle name="Note 11 3 2 4 2 2" xfId="2425"/>
    <cellStyle name="Note 11 3 2 4 2 3" xfId="2426"/>
    <cellStyle name="Note 11 3 2 4 3" xfId="2427"/>
    <cellStyle name="Note 11 3 2 4 4" xfId="2428"/>
    <cellStyle name="Note 11 3 2 5" xfId="2429"/>
    <cellStyle name="Note 11 3 2 5 2" xfId="2430"/>
    <cellStyle name="Note 11 3 2 6" xfId="2431"/>
    <cellStyle name="Note 11 3 3" xfId="2432"/>
    <cellStyle name="Note 11 3 3 2" xfId="2433"/>
    <cellStyle name="Note 11 3 3 2 2" xfId="2434"/>
    <cellStyle name="Note 11 3 3 2 2 2" xfId="2435"/>
    <cellStyle name="Note 11 3 3 2 3" xfId="2436"/>
    <cellStyle name="Note 11 3 3 3" xfId="2437"/>
    <cellStyle name="Note 11 3 3 3 2" xfId="2438"/>
    <cellStyle name="Note 11 3 3 3 2 2" xfId="2439"/>
    <cellStyle name="Note 11 3 3 3 2 3" xfId="2440"/>
    <cellStyle name="Note 11 3 3 3 3" xfId="2441"/>
    <cellStyle name="Note 11 3 3 3 4" xfId="2442"/>
    <cellStyle name="Note 11 3 3 4" xfId="2443"/>
    <cellStyle name="Note 11 3 3 4 2" xfId="2444"/>
    <cellStyle name="Note 11 3 3 5" xfId="2445"/>
    <cellStyle name="Note 11 3 4" xfId="2446"/>
    <cellStyle name="Note 11 3 4 2" xfId="2447"/>
    <cellStyle name="Note 11 3 4 2 2" xfId="2448"/>
    <cellStyle name="Note 11 3 4 3" xfId="2449"/>
    <cellStyle name="Note 11 3 5" xfId="2450"/>
    <cellStyle name="Note 11 3 5 2" xfId="2451"/>
    <cellStyle name="Note 11 3 5 2 2" xfId="2452"/>
    <cellStyle name="Note 11 3 5 2 3" xfId="2453"/>
    <cellStyle name="Note 11 3 5 3" xfId="2454"/>
    <cellStyle name="Note 11 3 6" xfId="2455"/>
    <cellStyle name="Note 11 3 6 2" xfId="2456"/>
    <cellStyle name="Note 11 3 7" xfId="2457"/>
    <cellStyle name="Note 11 4" xfId="2458"/>
    <cellStyle name="Note 11 4 2" xfId="2459"/>
    <cellStyle name="Note 11 4 2 2" xfId="2460"/>
    <cellStyle name="Note 11 4 2 2 2" xfId="2461"/>
    <cellStyle name="Note 11 4 2 2 2 2" xfId="2462"/>
    <cellStyle name="Note 11 4 2 2 2 2 2" xfId="2463"/>
    <cellStyle name="Note 11 4 2 2 2 3" xfId="2464"/>
    <cellStyle name="Note 11 4 2 2 3" xfId="2465"/>
    <cellStyle name="Note 11 4 2 2 3 2" xfId="2466"/>
    <cellStyle name="Note 11 4 2 2 4" xfId="2467"/>
    <cellStyle name="Note 11 4 2 3" xfId="2468"/>
    <cellStyle name="Note 11 4 2 3 2" xfId="2469"/>
    <cellStyle name="Note 11 4 2 3 2 2" xfId="2470"/>
    <cellStyle name="Note 11 4 2 3 3" xfId="2471"/>
    <cellStyle name="Note 11 4 2 4" xfId="2472"/>
    <cellStyle name="Note 11 4 2 4 2" xfId="2473"/>
    <cellStyle name="Note 11 4 2 4 2 2" xfId="2474"/>
    <cellStyle name="Note 11 4 2 4 2 3" xfId="2475"/>
    <cellStyle name="Note 11 4 2 4 3" xfId="2476"/>
    <cellStyle name="Note 11 4 2 4 4" xfId="2477"/>
    <cellStyle name="Note 11 4 2 5" xfId="2478"/>
    <cellStyle name="Note 11 4 2 5 2" xfId="2479"/>
    <cellStyle name="Note 11 4 2 6" xfId="2480"/>
    <cellStyle name="Note 11 4 3" xfId="2481"/>
    <cellStyle name="Note 11 4 3 2" xfId="2482"/>
    <cellStyle name="Note 11 4 3 2 2" xfId="2483"/>
    <cellStyle name="Note 11 4 3 2 2 2" xfId="2484"/>
    <cellStyle name="Note 11 4 3 2 3" xfId="2485"/>
    <cellStyle name="Note 11 4 3 3" xfId="2486"/>
    <cellStyle name="Note 11 4 3 3 2" xfId="2487"/>
    <cellStyle name="Note 11 4 3 3 2 2" xfId="2488"/>
    <cellStyle name="Note 11 4 3 3 2 3" xfId="2489"/>
    <cellStyle name="Note 11 4 3 3 3" xfId="2490"/>
    <cellStyle name="Note 11 4 3 3 4" xfId="2491"/>
    <cellStyle name="Note 11 4 3 4" xfId="2492"/>
    <cellStyle name="Note 11 4 3 4 2" xfId="2493"/>
    <cellStyle name="Note 11 4 3 5" xfId="2494"/>
    <cellStyle name="Note 11 4 4" xfId="2495"/>
    <cellStyle name="Note 11 4 4 2" xfId="2496"/>
    <cellStyle name="Note 11 4 4 2 2" xfId="2497"/>
    <cellStyle name="Note 11 4 4 3" xfId="2498"/>
    <cellStyle name="Note 11 4 5" xfId="2499"/>
    <cellStyle name="Note 11 4 5 2" xfId="2500"/>
    <cellStyle name="Note 11 4 5 2 2" xfId="2501"/>
    <cellStyle name="Note 11 4 5 2 3" xfId="2502"/>
    <cellStyle name="Note 11 4 5 3" xfId="2503"/>
    <cellStyle name="Note 11 4 6" xfId="2504"/>
    <cellStyle name="Note 11 4 6 2" xfId="2505"/>
    <cellStyle name="Note 11 4 7" xfId="2506"/>
    <cellStyle name="Note 11 5" xfId="2507"/>
    <cellStyle name="Note 11 5 2" xfId="2508"/>
    <cellStyle name="Note 11 5 2 2" xfId="2509"/>
    <cellStyle name="Note 11 5 2 2 2" xfId="2510"/>
    <cellStyle name="Note 11 5 2 2 2 2" xfId="2511"/>
    <cellStyle name="Note 11 5 2 2 2 2 2" xfId="2512"/>
    <cellStyle name="Note 11 5 2 2 2 3" xfId="2513"/>
    <cellStyle name="Note 11 5 2 2 3" xfId="2514"/>
    <cellStyle name="Note 11 5 2 2 3 2" xfId="2515"/>
    <cellStyle name="Note 11 5 2 2 4" xfId="2516"/>
    <cellStyle name="Note 11 5 2 3" xfId="2517"/>
    <cellStyle name="Note 11 5 2 3 2" xfId="2518"/>
    <cellStyle name="Note 11 5 2 3 2 2" xfId="2519"/>
    <cellStyle name="Note 11 5 2 3 3" xfId="2520"/>
    <cellStyle name="Note 11 5 2 4" xfId="2521"/>
    <cellStyle name="Note 11 5 2 4 2" xfId="2522"/>
    <cellStyle name="Note 11 5 2 4 2 2" xfId="2523"/>
    <cellStyle name="Note 11 5 2 4 2 3" xfId="2524"/>
    <cellStyle name="Note 11 5 2 4 3" xfId="2525"/>
    <cellStyle name="Note 11 5 2 4 4" xfId="2526"/>
    <cellStyle name="Note 11 5 2 5" xfId="2527"/>
    <cellStyle name="Note 11 5 2 5 2" xfId="2528"/>
    <cellStyle name="Note 11 5 2 6" xfId="2529"/>
    <cellStyle name="Note 11 5 3" xfId="2530"/>
    <cellStyle name="Note 11 5 3 2" xfId="2531"/>
    <cellStyle name="Note 11 5 3 2 2" xfId="2532"/>
    <cellStyle name="Note 11 5 3 2 2 2" xfId="2533"/>
    <cellStyle name="Note 11 5 3 2 3" xfId="2534"/>
    <cellStyle name="Note 11 5 3 3" xfId="2535"/>
    <cellStyle name="Note 11 5 3 3 2" xfId="2536"/>
    <cellStyle name="Note 11 5 3 3 2 2" xfId="2537"/>
    <cellStyle name="Note 11 5 3 3 2 3" xfId="2538"/>
    <cellStyle name="Note 11 5 3 3 3" xfId="2539"/>
    <cellStyle name="Note 11 5 3 3 4" xfId="2540"/>
    <cellStyle name="Note 11 5 3 4" xfId="2541"/>
    <cellStyle name="Note 11 5 3 4 2" xfId="2542"/>
    <cellStyle name="Note 11 5 3 5" xfId="2543"/>
    <cellStyle name="Note 11 5 4" xfId="2544"/>
    <cellStyle name="Note 11 5 4 2" xfId="2545"/>
    <cellStyle name="Note 11 5 4 2 2" xfId="2546"/>
    <cellStyle name="Note 11 5 4 3" xfId="2547"/>
    <cellStyle name="Note 11 5 5" xfId="2548"/>
    <cellStyle name="Note 11 5 5 2" xfId="2549"/>
    <cellStyle name="Note 11 5 5 2 2" xfId="2550"/>
    <cellStyle name="Note 11 5 5 2 3" xfId="2551"/>
    <cellStyle name="Note 11 5 5 3" xfId="2552"/>
    <cellStyle name="Note 11 5 6" xfId="2553"/>
    <cellStyle name="Note 11 5 6 2" xfId="2554"/>
    <cellStyle name="Note 11 5 7" xfId="2555"/>
    <cellStyle name="Note 11 6" xfId="2556"/>
    <cellStyle name="Note 11 6 2" xfId="2557"/>
    <cellStyle name="Note 11 6 2 2" xfId="2558"/>
    <cellStyle name="Note 11 6 2 2 2" xfId="2559"/>
    <cellStyle name="Note 11 6 2 2 2 2" xfId="2560"/>
    <cellStyle name="Note 11 6 2 2 2 2 2" xfId="2561"/>
    <cellStyle name="Note 11 6 2 2 2 3" xfId="2562"/>
    <cellStyle name="Note 11 6 2 2 3" xfId="2563"/>
    <cellStyle name="Note 11 6 2 2 3 2" xfId="2564"/>
    <cellStyle name="Note 11 6 2 2 4" xfId="2565"/>
    <cellStyle name="Note 11 6 2 3" xfId="2566"/>
    <cellStyle name="Note 11 6 2 3 2" xfId="2567"/>
    <cellStyle name="Note 11 6 2 3 2 2" xfId="2568"/>
    <cellStyle name="Note 11 6 2 3 3" xfId="2569"/>
    <cellStyle name="Note 11 6 2 4" xfId="2570"/>
    <cellStyle name="Note 11 6 2 4 2" xfId="2571"/>
    <cellStyle name="Note 11 6 2 4 2 2" xfId="2572"/>
    <cellStyle name="Note 11 6 2 4 2 3" xfId="2573"/>
    <cellStyle name="Note 11 6 2 4 3" xfId="2574"/>
    <cellStyle name="Note 11 6 2 4 4" xfId="2575"/>
    <cellStyle name="Note 11 6 2 5" xfId="2576"/>
    <cellStyle name="Note 11 6 2 5 2" xfId="2577"/>
    <cellStyle name="Note 11 6 2 6" xfId="2578"/>
    <cellStyle name="Note 11 6 3" xfId="2579"/>
    <cellStyle name="Note 11 6 3 2" xfId="2580"/>
    <cellStyle name="Note 11 6 3 2 2" xfId="2581"/>
    <cellStyle name="Note 11 6 3 2 2 2" xfId="2582"/>
    <cellStyle name="Note 11 6 3 2 3" xfId="2583"/>
    <cellStyle name="Note 11 6 3 3" xfId="2584"/>
    <cellStyle name="Note 11 6 3 3 2" xfId="2585"/>
    <cellStyle name="Note 11 6 3 3 2 2" xfId="2586"/>
    <cellStyle name="Note 11 6 3 3 2 3" xfId="2587"/>
    <cellStyle name="Note 11 6 3 3 3" xfId="2588"/>
    <cellStyle name="Note 11 6 3 3 4" xfId="2589"/>
    <cellStyle name="Note 11 6 3 4" xfId="2590"/>
    <cellStyle name="Note 11 6 3 4 2" xfId="2591"/>
    <cellStyle name="Note 11 6 3 5" xfId="2592"/>
    <cellStyle name="Note 11 6 4" xfId="2593"/>
    <cellStyle name="Note 11 6 4 2" xfId="2594"/>
    <cellStyle name="Note 11 6 4 2 2" xfId="2595"/>
    <cellStyle name="Note 11 6 4 3" xfId="2596"/>
    <cellStyle name="Note 11 6 5" xfId="2597"/>
    <cellStyle name="Note 11 6 5 2" xfId="2598"/>
    <cellStyle name="Note 11 6 5 2 2" xfId="2599"/>
    <cellStyle name="Note 11 6 5 2 3" xfId="2600"/>
    <cellStyle name="Note 11 6 5 3" xfId="2601"/>
    <cellStyle name="Note 11 6 6" xfId="2602"/>
    <cellStyle name="Note 11 6 6 2" xfId="2603"/>
    <cellStyle name="Note 11 6 7" xfId="2604"/>
    <cellStyle name="Note 12 2" xfId="2605"/>
    <cellStyle name="Note 12 2 2" xfId="2606"/>
    <cellStyle name="Note 12 2 2 2" xfId="2607"/>
    <cellStyle name="Note 12 2 2 2 2" xfId="2608"/>
    <cellStyle name="Note 12 2 2 2 2 2" xfId="2609"/>
    <cellStyle name="Note 12 2 2 2 2 2 2" xfId="2610"/>
    <cellStyle name="Note 12 2 2 2 2 3" xfId="2611"/>
    <cellStyle name="Note 12 2 2 2 3" xfId="2612"/>
    <cellStyle name="Note 12 2 2 2 3 2" xfId="2613"/>
    <cellStyle name="Note 12 2 2 2 4" xfId="2614"/>
    <cellStyle name="Note 12 2 2 3" xfId="2615"/>
    <cellStyle name="Note 12 2 2 3 2" xfId="2616"/>
    <cellStyle name="Note 12 2 2 3 2 2" xfId="2617"/>
    <cellStyle name="Note 12 2 2 3 3" xfId="2618"/>
    <cellStyle name="Note 12 2 2 4" xfId="2619"/>
    <cellStyle name="Note 12 2 2 4 2" xfId="2620"/>
    <cellStyle name="Note 12 2 2 4 2 2" xfId="2621"/>
    <cellStyle name="Note 12 2 2 4 2 3" xfId="2622"/>
    <cellStyle name="Note 12 2 2 4 3" xfId="2623"/>
    <cellStyle name="Note 12 2 2 4 4" xfId="2624"/>
    <cellStyle name="Note 12 2 2 5" xfId="2625"/>
    <cellStyle name="Note 12 2 2 5 2" xfId="2626"/>
    <cellStyle name="Note 12 2 2 6" xfId="2627"/>
    <cellStyle name="Note 12 2 3" xfId="2628"/>
    <cellStyle name="Note 12 2 3 2" xfId="2629"/>
    <cellStyle name="Note 12 2 3 2 2" xfId="2630"/>
    <cellStyle name="Note 12 2 3 2 2 2" xfId="2631"/>
    <cellStyle name="Note 12 2 3 2 3" xfId="2632"/>
    <cellStyle name="Note 12 2 3 3" xfId="2633"/>
    <cellStyle name="Note 12 2 3 3 2" xfId="2634"/>
    <cellStyle name="Note 12 2 3 3 2 2" xfId="2635"/>
    <cellStyle name="Note 12 2 3 3 2 3" xfId="2636"/>
    <cellStyle name="Note 12 2 3 3 3" xfId="2637"/>
    <cellStyle name="Note 12 2 3 3 4" xfId="2638"/>
    <cellStyle name="Note 12 2 3 4" xfId="2639"/>
    <cellStyle name="Note 12 2 3 4 2" xfId="2640"/>
    <cellStyle name="Note 12 2 3 5" xfId="2641"/>
    <cellStyle name="Note 12 2 4" xfId="2642"/>
    <cellStyle name="Note 12 2 4 2" xfId="2643"/>
    <cellStyle name="Note 12 2 4 2 2" xfId="2644"/>
    <cellStyle name="Note 12 2 4 3" xfId="2645"/>
    <cellStyle name="Note 12 2 5" xfId="2646"/>
    <cellStyle name="Note 12 2 5 2" xfId="2647"/>
    <cellStyle name="Note 12 2 5 2 2" xfId="2648"/>
    <cellStyle name="Note 12 2 5 2 3" xfId="2649"/>
    <cellStyle name="Note 12 2 5 3" xfId="2650"/>
    <cellStyle name="Note 12 2 6" xfId="2651"/>
    <cellStyle name="Note 12 2 6 2" xfId="2652"/>
    <cellStyle name="Note 12 2 7" xfId="2653"/>
    <cellStyle name="Note 12 3" xfId="2654"/>
    <cellStyle name="Note 12 3 2" xfId="2655"/>
    <cellStyle name="Note 12 3 2 2" xfId="2656"/>
    <cellStyle name="Note 12 3 2 2 2" xfId="2657"/>
    <cellStyle name="Note 12 3 2 2 2 2" xfId="2658"/>
    <cellStyle name="Note 12 3 2 2 2 2 2" xfId="2659"/>
    <cellStyle name="Note 12 3 2 2 2 3" xfId="2660"/>
    <cellStyle name="Note 12 3 2 2 3" xfId="2661"/>
    <cellStyle name="Note 12 3 2 2 3 2" xfId="2662"/>
    <cellStyle name="Note 12 3 2 2 4" xfId="2663"/>
    <cellStyle name="Note 12 3 2 3" xfId="2664"/>
    <cellStyle name="Note 12 3 2 3 2" xfId="2665"/>
    <cellStyle name="Note 12 3 2 3 2 2" xfId="2666"/>
    <cellStyle name="Note 12 3 2 3 3" xfId="2667"/>
    <cellStyle name="Note 12 3 2 4" xfId="2668"/>
    <cellStyle name="Note 12 3 2 4 2" xfId="2669"/>
    <cellStyle name="Note 12 3 2 4 2 2" xfId="2670"/>
    <cellStyle name="Note 12 3 2 4 2 3" xfId="2671"/>
    <cellStyle name="Note 12 3 2 4 3" xfId="2672"/>
    <cellStyle name="Note 12 3 2 4 4" xfId="2673"/>
    <cellStyle name="Note 12 3 2 5" xfId="2674"/>
    <cellStyle name="Note 12 3 2 5 2" xfId="2675"/>
    <cellStyle name="Note 12 3 2 6" xfId="2676"/>
    <cellStyle name="Note 12 3 3" xfId="2677"/>
    <cellStyle name="Note 12 3 3 2" xfId="2678"/>
    <cellStyle name="Note 12 3 3 2 2" xfId="2679"/>
    <cellStyle name="Note 12 3 3 2 2 2" xfId="2680"/>
    <cellStyle name="Note 12 3 3 2 3" xfId="2681"/>
    <cellStyle name="Note 12 3 3 3" xfId="2682"/>
    <cellStyle name="Note 12 3 3 3 2" xfId="2683"/>
    <cellStyle name="Note 12 3 3 3 2 2" xfId="2684"/>
    <cellStyle name="Note 12 3 3 3 2 3" xfId="2685"/>
    <cellStyle name="Note 12 3 3 3 3" xfId="2686"/>
    <cellStyle name="Note 12 3 3 3 4" xfId="2687"/>
    <cellStyle name="Note 12 3 3 4" xfId="2688"/>
    <cellStyle name="Note 12 3 3 4 2" xfId="2689"/>
    <cellStyle name="Note 12 3 3 5" xfId="2690"/>
    <cellStyle name="Note 12 3 4" xfId="2691"/>
    <cellStyle name="Note 12 3 4 2" xfId="2692"/>
    <cellStyle name="Note 12 3 4 2 2" xfId="2693"/>
    <cellStyle name="Note 12 3 4 3" xfId="2694"/>
    <cellStyle name="Note 12 3 5" xfId="2695"/>
    <cellStyle name="Note 12 3 5 2" xfId="2696"/>
    <cellStyle name="Note 12 3 5 2 2" xfId="2697"/>
    <cellStyle name="Note 12 3 5 2 3" xfId="2698"/>
    <cellStyle name="Note 12 3 5 3" xfId="2699"/>
    <cellStyle name="Note 12 3 6" xfId="2700"/>
    <cellStyle name="Note 12 3 6 2" xfId="2701"/>
    <cellStyle name="Note 12 3 7" xfId="2702"/>
    <cellStyle name="Note 12 4" xfId="2703"/>
    <cellStyle name="Note 12 4 2" xfId="2704"/>
    <cellStyle name="Note 12 4 2 2" xfId="2705"/>
    <cellStyle name="Note 12 4 2 2 2" xfId="2706"/>
    <cellStyle name="Note 12 4 2 2 2 2" xfId="2707"/>
    <cellStyle name="Note 12 4 2 2 2 2 2" xfId="2708"/>
    <cellStyle name="Note 12 4 2 2 2 3" xfId="2709"/>
    <cellStyle name="Note 12 4 2 2 3" xfId="2710"/>
    <cellStyle name="Note 12 4 2 2 3 2" xfId="2711"/>
    <cellStyle name="Note 12 4 2 2 4" xfId="2712"/>
    <cellStyle name="Note 12 4 2 3" xfId="2713"/>
    <cellStyle name="Note 12 4 2 3 2" xfId="2714"/>
    <cellStyle name="Note 12 4 2 3 2 2" xfId="2715"/>
    <cellStyle name="Note 12 4 2 3 3" xfId="2716"/>
    <cellStyle name="Note 12 4 2 4" xfId="2717"/>
    <cellStyle name="Note 12 4 2 4 2" xfId="2718"/>
    <cellStyle name="Note 12 4 2 4 2 2" xfId="2719"/>
    <cellStyle name="Note 12 4 2 4 2 3" xfId="2720"/>
    <cellStyle name="Note 12 4 2 4 3" xfId="2721"/>
    <cellStyle name="Note 12 4 2 4 4" xfId="2722"/>
    <cellStyle name="Note 12 4 2 5" xfId="2723"/>
    <cellStyle name="Note 12 4 2 5 2" xfId="2724"/>
    <cellStyle name="Note 12 4 2 6" xfId="2725"/>
    <cellStyle name="Note 12 4 3" xfId="2726"/>
    <cellStyle name="Note 12 4 3 2" xfId="2727"/>
    <cellStyle name="Note 12 4 3 2 2" xfId="2728"/>
    <cellStyle name="Note 12 4 3 2 2 2" xfId="2729"/>
    <cellStyle name="Note 12 4 3 2 3" xfId="2730"/>
    <cellStyle name="Note 12 4 3 3" xfId="2731"/>
    <cellStyle name="Note 12 4 3 3 2" xfId="2732"/>
    <cellStyle name="Note 12 4 3 3 2 2" xfId="2733"/>
    <cellStyle name="Note 12 4 3 3 2 3" xfId="2734"/>
    <cellStyle name="Note 12 4 3 3 3" xfId="2735"/>
    <cellStyle name="Note 12 4 3 3 4" xfId="2736"/>
    <cellStyle name="Note 12 4 3 4" xfId="2737"/>
    <cellStyle name="Note 12 4 3 4 2" xfId="2738"/>
    <cellStyle name="Note 12 4 3 5" xfId="2739"/>
    <cellStyle name="Note 12 4 4" xfId="2740"/>
    <cellStyle name="Note 12 4 4 2" xfId="2741"/>
    <cellStyle name="Note 12 4 4 2 2" xfId="2742"/>
    <cellStyle name="Note 12 4 4 3" xfId="2743"/>
    <cellStyle name="Note 12 4 5" xfId="2744"/>
    <cellStyle name="Note 12 4 5 2" xfId="2745"/>
    <cellStyle name="Note 12 4 5 2 2" xfId="2746"/>
    <cellStyle name="Note 12 4 5 2 3" xfId="2747"/>
    <cellStyle name="Note 12 4 5 3" xfId="2748"/>
    <cellStyle name="Note 12 4 6" xfId="2749"/>
    <cellStyle name="Note 12 4 6 2" xfId="2750"/>
    <cellStyle name="Note 12 4 7" xfId="2751"/>
    <cellStyle name="Note 12 5" xfId="2752"/>
    <cellStyle name="Note 12 5 2" xfId="2753"/>
    <cellStyle name="Note 12 5 2 2" xfId="2754"/>
    <cellStyle name="Note 12 5 2 2 2" xfId="2755"/>
    <cellStyle name="Note 12 5 2 2 2 2" xfId="2756"/>
    <cellStyle name="Note 12 5 2 2 2 2 2" xfId="2757"/>
    <cellStyle name="Note 12 5 2 2 2 3" xfId="2758"/>
    <cellStyle name="Note 12 5 2 2 3" xfId="2759"/>
    <cellStyle name="Note 12 5 2 2 3 2" xfId="2760"/>
    <cellStyle name="Note 12 5 2 2 4" xfId="2761"/>
    <cellStyle name="Note 12 5 2 3" xfId="2762"/>
    <cellStyle name="Note 12 5 2 3 2" xfId="2763"/>
    <cellStyle name="Note 12 5 2 3 2 2" xfId="2764"/>
    <cellStyle name="Note 12 5 2 3 3" xfId="2765"/>
    <cellStyle name="Note 12 5 2 4" xfId="2766"/>
    <cellStyle name="Note 12 5 2 4 2" xfId="2767"/>
    <cellStyle name="Note 12 5 2 4 2 2" xfId="2768"/>
    <cellStyle name="Note 12 5 2 4 2 3" xfId="2769"/>
    <cellStyle name="Note 12 5 2 4 3" xfId="2770"/>
    <cellStyle name="Note 12 5 2 4 4" xfId="2771"/>
    <cellStyle name="Note 12 5 2 5" xfId="2772"/>
    <cellStyle name="Note 12 5 2 5 2" xfId="2773"/>
    <cellStyle name="Note 12 5 2 6" xfId="2774"/>
    <cellStyle name="Note 12 5 3" xfId="2775"/>
    <cellStyle name="Note 12 5 3 2" xfId="2776"/>
    <cellStyle name="Note 12 5 3 2 2" xfId="2777"/>
    <cellStyle name="Note 12 5 3 2 2 2" xfId="2778"/>
    <cellStyle name="Note 12 5 3 2 3" xfId="2779"/>
    <cellStyle name="Note 12 5 3 3" xfId="2780"/>
    <cellStyle name="Note 12 5 3 3 2" xfId="2781"/>
    <cellStyle name="Note 12 5 3 3 2 2" xfId="2782"/>
    <cellStyle name="Note 12 5 3 3 2 3" xfId="2783"/>
    <cellStyle name="Note 12 5 3 3 3" xfId="2784"/>
    <cellStyle name="Note 12 5 3 3 4" xfId="2785"/>
    <cellStyle name="Note 12 5 3 4" xfId="2786"/>
    <cellStyle name="Note 12 5 3 4 2" xfId="2787"/>
    <cellStyle name="Note 12 5 3 5" xfId="2788"/>
    <cellStyle name="Note 12 5 4" xfId="2789"/>
    <cellStyle name="Note 12 5 4 2" xfId="2790"/>
    <cellStyle name="Note 12 5 4 2 2" xfId="2791"/>
    <cellStyle name="Note 12 5 4 3" xfId="2792"/>
    <cellStyle name="Note 12 5 5" xfId="2793"/>
    <cellStyle name="Note 12 5 5 2" xfId="2794"/>
    <cellStyle name="Note 12 5 5 2 2" xfId="2795"/>
    <cellStyle name="Note 12 5 5 2 3" xfId="2796"/>
    <cellStyle name="Note 12 5 5 3" xfId="2797"/>
    <cellStyle name="Note 12 5 6" xfId="2798"/>
    <cellStyle name="Note 12 5 6 2" xfId="2799"/>
    <cellStyle name="Note 12 5 7" xfId="2800"/>
    <cellStyle name="Note 13 2" xfId="2801"/>
    <cellStyle name="Note 13 2 2" xfId="2802"/>
    <cellStyle name="Note 13 2 2 2" xfId="2803"/>
    <cellStyle name="Note 13 2 2 2 2" xfId="2804"/>
    <cellStyle name="Note 13 2 2 2 2 2" xfId="2805"/>
    <cellStyle name="Note 13 2 2 2 2 2 2" xfId="2806"/>
    <cellStyle name="Note 13 2 2 2 2 3" xfId="2807"/>
    <cellStyle name="Note 13 2 2 2 3" xfId="2808"/>
    <cellStyle name="Note 13 2 2 2 3 2" xfId="2809"/>
    <cellStyle name="Note 13 2 2 2 4" xfId="2810"/>
    <cellStyle name="Note 13 2 2 3" xfId="2811"/>
    <cellStyle name="Note 13 2 2 3 2" xfId="2812"/>
    <cellStyle name="Note 13 2 2 3 2 2" xfId="2813"/>
    <cellStyle name="Note 13 2 2 3 3" xfId="2814"/>
    <cellStyle name="Note 13 2 2 4" xfId="2815"/>
    <cellStyle name="Note 13 2 2 4 2" xfId="2816"/>
    <cellStyle name="Note 13 2 2 4 2 2" xfId="2817"/>
    <cellStyle name="Note 13 2 2 4 2 3" xfId="2818"/>
    <cellStyle name="Note 13 2 2 4 3" xfId="2819"/>
    <cellStyle name="Note 13 2 2 4 4" xfId="2820"/>
    <cellStyle name="Note 13 2 2 5" xfId="2821"/>
    <cellStyle name="Note 13 2 2 5 2" xfId="2822"/>
    <cellStyle name="Note 13 2 2 6" xfId="2823"/>
    <cellStyle name="Note 13 2 3" xfId="2824"/>
    <cellStyle name="Note 13 2 3 2" xfId="2825"/>
    <cellStyle name="Note 13 2 3 2 2" xfId="2826"/>
    <cellStyle name="Note 13 2 3 2 2 2" xfId="2827"/>
    <cellStyle name="Note 13 2 3 2 3" xfId="2828"/>
    <cellStyle name="Note 13 2 3 3" xfId="2829"/>
    <cellStyle name="Note 13 2 3 3 2" xfId="2830"/>
    <cellStyle name="Note 13 2 3 3 2 2" xfId="2831"/>
    <cellStyle name="Note 13 2 3 3 2 3" xfId="2832"/>
    <cellStyle name="Note 13 2 3 3 3" xfId="2833"/>
    <cellStyle name="Note 13 2 3 3 4" xfId="2834"/>
    <cellStyle name="Note 13 2 3 4" xfId="2835"/>
    <cellStyle name="Note 13 2 3 4 2" xfId="2836"/>
    <cellStyle name="Note 13 2 3 5" xfId="2837"/>
    <cellStyle name="Note 13 2 4" xfId="2838"/>
    <cellStyle name="Note 13 2 4 2" xfId="2839"/>
    <cellStyle name="Note 13 2 4 2 2" xfId="2840"/>
    <cellStyle name="Note 13 2 4 3" xfId="2841"/>
    <cellStyle name="Note 13 2 5" xfId="2842"/>
    <cellStyle name="Note 13 2 5 2" xfId="2843"/>
    <cellStyle name="Note 13 2 5 2 2" xfId="2844"/>
    <cellStyle name="Note 13 2 5 2 3" xfId="2845"/>
    <cellStyle name="Note 13 2 5 3" xfId="2846"/>
    <cellStyle name="Note 13 2 6" xfId="2847"/>
    <cellStyle name="Note 13 2 6 2" xfId="2848"/>
    <cellStyle name="Note 13 2 7" xfId="2849"/>
    <cellStyle name="Note 14 2" xfId="2850"/>
    <cellStyle name="Note 14 2 2" xfId="2851"/>
    <cellStyle name="Note 14 2 2 2" xfId="2852"/>
    <cellStyle name="Note 14 2 2 2 2" xfId="2853"/>
    <cellStyle name="Note 14 2 2 2 2 2" xfId="2854"/>
    <cellStyle name="Note 14 2 2 2 2 2 2" xfId="2855"/>
    <cellStyle name="Note 14 2 2 2 2 3" xfId="2856"/>
    <cellStyle name="Note 14 2 2 2 3" xfId="2857"/>
    <cellStyle name="Note 14 2 2 2 3 2" xfId="2858"/>
    <cellStyle name="Note 14 2 2 2 4" xfId="2859"/>
    <cellStyle name="Note 14 2 2 3" xfId="2860"/>
    <cellStyle name="Note 14 2 2 3 2" xfId="2861"/>
    <cellStyle name="Note 14 2 2 3 2 2" xfId="2862"/>
    <cellStyle name="Note 14 2 2 3 3" xfId="2863"/>
    <cellStyle name="Note 14 2 2 4" xfId="2864"/>
    <cellStyle name="Note 14 2 2 4 2" xfId="2865"/>
    <cellStyle name="Note 14 2 2 4 2 2" xfId="2866"/>
    <cellStyle name="Note 14 2 2 4 2 3" xfId="2867"/>
    <cellStyle name="Note 14 2 2 4 3" xfId="2868"/>
    <cellStyle name="Note 14 2 2 4 4" xfId="2869"/>
    <cellStyle name="Note 14 2 2 5" xfId="2870"/>
    <cellStyle name="Note 14 2 2 5 2" xfId="2871"/>
    <cellStyle name="Note 14 2 2 6" xfId="2872"/>
    <cellStyle name="Note 14 2 3" xfId="2873"/>
    <cellStyle name="Note 14 2 3 2" xfId="2874"/>
    <cellStyle name="Note 14 2 3 2 2" xfId="2875"/>
    <cellStyle name="Note 14 2 3 2 2 2" xfId="2876"/>
    <cellStyle name="Note 14 2 3 2 3" xfId="2877"/>
    <cellStyle name="Note 14 2 3 3" xfId="2878"/>
    <cellStyle name="Note 14 2 3 3 2" xfId="2879"/>
    <cellStyle name="Note 14 2 3 3 2 2" xfId="2880"/>
    <cellStyle name="Note 14 2 3 3 2 3" xfId="2881"/>
    <cellStyle name="Note 14 2 3 3 3" xfId="2882"/>
    <cellStyle name="Note 14 2 3 3 4" xfId="2883"/>
    <cellStyle name="Note 14 2 3 4" xfId="2884"/>
    <cellStyle name="Note 14 2 3 4 2" xfId="2885"/>
    <cellStyle name="Note 14 2 3 5" xfId="2886"/>
    <cellStyle name="Note 14 2 4" xfId="2887"/>
    <cellStyle name="Note 14 2 4 2" xfId="2888"/>
    <cellStyle name="Note 14 2 4 2 2" xfId="2889"/>
    <cellStyle name="Note 14 2 4 3" xfId="2890"/>
    <cellStyle name="Note 14 2 5" xfId="2891"/>
    <cellStyle name="Note 14 2 5 2" xfId="2892"/>
    <cellStyle name="Note 14 2 5 2 2" xfId="2893"/>
    <cellStyle name="Note 14 2 5 2 3" xfId="2894"/>
    <cellStyle name="Note 14 2 5 3" xfId="2895"/>
    <cellStyle name="Note 14 2 6" xfId="2896"/>
    <cellStyle name="Note 14 2 6 2" xfId="2897"/>
    <cellStyle name="Note 14 2 7" xfId="2898"/>
    <cellStyle name="Note 15 2" xfId="2899"/>
    <cellStyle name="Note 15 2 2" xfId="2900"/>
    <cellStyle name="Note 15 2 2 2" xfId="2901"/>
    <cellStyle name="Note 15 2 2 2 2" xfId="2902"/>
    <cellStyle name="Note 15 2 2 2 2 2" xfId="2903"/>
    <cellStyle name="Note 15 2 2 2 2 2 2" xfId="2904"/>
    <cellStyle name="Note 15 2 2 2 2 3" xfId="2905"/>
    <cellStyle name="Note 15 2 2 2 3" xfId="2906"/>
    <cellStyle name="Note 15 2 2 2 3 2" xfId="2907"/>
    <cellStyle name="Note 15 2 2 2 4" xfId="2908"/>
    <cellStyle name="Note 15 2 2 3" xfId="2909"/>
    <cellStyle name="Note 15 2 2 3 2" xfId="2910"/>
    <cellStyle name="Note 15 2 2 3 2 2" xfId="2911"/>
    <cellStyle name="Note 15 2 2 3 3" xfId="2912"/>
    <cellStyle name="Note 15 2 2 4" xfId="2913"/>
    <cellStyle name="Note 15 2 2 4 2" xfId="2914"/>
    <cellStyle name="Note 15 2 2 4 2 2" xfId="2915"/>
    <cellStyle name="Note 15 2 2 4 2 3" xfId="2916"/>
    <cellStyle name="Note 15 2 2 4 3" xfId="2917"/>
    <cellStyle name="Note 15 2 2 4 4" xfId="2918"/>
    <cellStyle name="Note 15 2 2 5" xfId="2919"/>
    <cellStyle name="Note 15 2 2 5 2" xfId="2920"/>
    <cellStyle name="Note 15 2 2 6" xfId="2921"/>
    <cellStyle name="Note 15 2 3" xfId="2922"/>
    <cellStyle name="Note 15 2 3 2" xfId="2923"/>
    <cellStyle name="Note 15 2 3 2 2" xfId="2924"/>
    <cellStyle name="Note 15 2 3 2 2 2" xfId="2925"/>
    <cellStyle name="Note 15 2 3 2 3" xfId="2926"/>
    <cellStyle name="Note 15 2 3 3" xfId="2927"/>
    <cellStyle name="Note 15 2 3 3 2" xfId="2928"/>
    <cellStyle name="Note 15 2 3 3 2 2" xfId="2929"/>
    <cellStyle name="Note 15 2 3 3 2 3" xfId="2930"/>
    <cellStyle name="Note 15 2 3 3 3" xfId="2931"/>
    <cellStyle name="Note 15 2 3 3 4" xfId="2932"/>
    <cellStyle name="Note 15 2 3 4" xfId="2933"/>
    <cellStyle name="Note 15 2 3 4 2" xfId="2934"/>
    <cellStyle name="Note 15 2 3 5" xfId="2935"/>
    <cellStyle name="Note 15 2 4" xfId="2936"/>
    <cellStyle name="Note 15 2 4 2" xfId="2937"/>
    <cellStyle name="Note 15 2 4 2 2" xfId="2938"/>
    <cellStyle name="Note 15 2 4 3" xfId="2939"/>
    <cellStyle name="Note 15 2 5" xfId="2940"/>
    <cellStyle name="Note 15 2 5 2" xfId="2941"/>
    <cellStyle name="Note 15 2 5 2 2" xfId="2942"/>
    <cellStyle name="Note 15 2 5 2 3" xfId="2943"/>
    <cellStyle name="Note 15 2 5 3" xfId="2944"/>
    <cellStyle name="Note 15 2 6" xfId="2945"/>
    <cellStyle name="Note 15 2 6 2" xfId="2946"/>
    <cellStyle name="Note 15 2 7" xfId="2947"/>
    <cellStyle name="Note 2" xfId="2948"/>
    <cellStyle name="Note 2 10" xfId="2949"/>
    <cellStyle name="Note 2 10 2" xfId="2950"/>
    <cellStyle name="Note 2 11" xfId="2951"/>
    <cellStyle name="Note 2 12" xfId="2952"/>
    <cellStyle name="Note 2 13" xfId="2953"/>
    <cellStyle name="Note 2 14" xfId="2954"/>
    <cellStyle name="Note 2 15" xfId="2955"/>
    <cellStyle name="Note 2 16" xfId="2956"/>
    <cellStyle name="Note 2 17" xfId="2957"/>
    <cellStyle name="Note 2 18" xfId="2958"/>
    <cellStyle name="Note 2 18 2" xfId="2959"/>
    <cellStyle name="Note 2 2" xfId="2960"/>
    <cellStyle name="Note 2 2 2" xfId="2961"/>
    <cellStyle name="Note 2 2 2 2" xfId="2962"/>
    <cellStyle name="Note 2 2 2 2 2" xfId="2963"/>
    <cellStyle name="Note 2 2 2 2 2 2" xfId="2964"/>
    <cellStyle name="Note 2 2 2 2 2 2 2" xfId="2965"/>
    <cellStyle name="Note 2 2 2 2 2 3" xfId="2966"/>
    <cellStyle name="Note 2 2 2 2 3" xfId="2967"/>
    <cellStyle name="Note 2 2 2 2 3 2" xfId="2968"/>
    <cellStyle name="Note 2 2 2 2 4" xfId="2969"/>
    <cellStyle name="Note 2 2 2 3" xfId="2970"/>
    <cellStyle name="Note 2 2 2 3 2" xfId="2971"/>
    <cellStyle name="Note 2 2 2 3 2 2" xfId="2972"/>
    <cellStyle name="Note 2 2 2 3 3" xfId="2973"/>
    <cellStyle name="Note 2 2 2 4" xfId="2974"/>
    <cellStyle name="Note 2 2 2 4 2" xfId="2975"/>
    <cellStyle name="Note 2 2 2 4 2 2" xfId="2976"/>
    <cellStyle name="Note 2 2 2 4 2 3" xfId="2977"/>
    <cellStyle name="Note 2 2 2 4 3" xfId="2978"/>
    <cellStyle name="Note 2 2 2 4 4" xfId="2979"/>
    <cellStyle name="Note 2 2 2 5" xfId="2980"/>
    <cellStyle name="Note 2 2 2 5 2" xfId="2981"/>
    <cellStyle name="Note 2 2 2 6" xfId="2982"/>
    <cellStyle name="Note 2 2 3" xfId="2983"/>
    <cellStyle name="Note 2 2 3 2" xfId="2984"/>
    <cellStyle name="Note 2 2 3 2 2" xfId="2985"/>
    <cellStyle name="Note 2 2 3 2 2 2" xfId="2986"/>
    <cellStyle name="Note 2 2 3 2 3" xfId="2987"/>
    <cellStyle name="Note 2 2 3 3" xfId="2988"/>
    <cellStyle name="Note 2 2 3 3 2" xfId="2989"/>
    <cellStyle name="Note 2 2 3 3 2 2" xfId="2990"/>
    <cellStyle name="Note 2 2 3 3 2 3" xfId="2991"/>
    <cellStyle name="Note 2 2 3 3 3" xfId="2992"/>
    <cellStyle name="Note 2 2 3 3 4" xfId="2993"/>
    <cellStyle name="Note 2 2 3 4" xfId="2994"/>
    <cellStyle name="Note 2 2 3 4 2" xfId="2995"/>
    <cellStyle name="Note 2 2 3 5" xfId="2996"/>
    <cellStyle name="Note 2 2 4" xfId="2997"/>
    <cellStyle name="Note 2 2 4 2" xfId="2998"/>
    <cellStyle name="Note 2 2 4 2 2" xfId="2999"/>
    <cellStyle name="Note 2 2 4 3" xfId="3000"/>
    <cellStyle name="Note 2 2 5" xfId="3001"/>
    <cellStyle name="Note 2 2 5 2" xfId="3002"/>
    <cellStyle name="Note 2 2 5 2 2" xfId="3003"/>
    <cellStyle name="Note 2 2 5 2 3" xfId="3004"/>
    <cellStyle name="Note 2 2 5 3" xfId="3005"/>
    <cellStyle name="Note 2 2 6" xfId="3006"/>
    <cellStyle name="Note 2 2 6 2" xfId="3007"/>
    <cellStyle name="Note 2 2 7" xfId="3008"/>
    <cellStyle name="Note 2 3" xfId="3009"/>
    <cellStyle name="Note 2 3 2" xfId="3010"/>
    <cellStyle name="Note 2 3 2 2" xfId="3011"/>
    <cellStyle name="Note 2 3 2 2 2" xfId="3012"/>
    <cellStyle name="Note 2 3 2 2 2 2" xfId="3013"/>
    <cellStyle name="Note 2 3 2 2 2 2 2" xfId="3014"/>
    <cellStyle name="Note 2 3 2 2 2 3" xfId="3015"/>
    <cellStyle name="Note 2 3 2 2 3" xfId="3016"/>
    <cellStyle name="Note 2 3 2 2 3 2" xfId="3017"/>
    <cellStyle name="Note 2 3 2 2 4" xfId="3018"/>
    <cellStyle name="Note 2 3 2 3" xfId="3019"/>
    <cellStyle name="Note 2 3 2 3 2" xfId="3020"/>
    <cellStyle name="Note 2 3 2 3 2 2" xfId="3021"/>
    <cellStyle name="Note 2 3 2 3 3" xfId="3022"/>
    <cellStyle name="Note 2 3 2 4" xfId="3023"/>
    <cellStyle name="Note 2 3 2 4 2" xfId="3024"/>
    <cellStyle name="Note 2 3 2 4 2 2" xfId="3025"/>
    <cellStyle name="Note 2 3 2 4 2 3" xfId="3026"/>
    <cellStyle name="Note 2 3 2 4 3" xfId="3027"/>
    <cellStyle name="Note 2 3 2 4 4" xfId="3028"/>
    <cellStyle name="Note 2 3 2 5" xfId="3029"/>
    <cellStyle name="Note 2 3 2 5 2" xfId="3030"/>
    <cellStyle name="Note 2 3 2 6" xfId="3031"/>
    <cellStyle name="Note 2 3 3" xfId="3032"/>
    <cellStyle name="Note 2 3 3 2" xfId="3033"/>
    <cellStyle name="Note 2 3 3 2 2" xfId="3034"/>
    <cellStyle name="Note 2 3 3 2 2 2" xfId="3035"/>
    <cellStyle name="Note 2 3 3 2 3" xfId="3036"/>
    <cellStyle name="Note 2 3 3 3" xfId="3037"/>
    <cellStyle name="Note 2 3 3 3 2" xfId="3038"/>
    <cellStyle name="Note 2 3 3 3 2 2" xfId="3039"/>
    <cellStyle name="Note 2 3 3 3 2 3" xfId="3040"/>
    <cellStyle name="Note 2 3 3 3 3" xfId="3041"/>
    <cellStyle name="Note 2 3 3 3 4" xfId="3042"/>
    <cellStyle name="Note 2 3 3 4" xfId="3043"/>
    <cellStyle name="Note 2 3 3 4 2" xfId="3044"/>
    <cellStyle name="Note 2 3 3 5" xfId="3045"/>
    <cellStyle name="Note 2 3 4" xfId="3046"/>
    <cellStyle name="Note 2 3 4 2" xfId="3047"/>
    <cellStyle name="Note 2 3 4 2 2" xfId="3048"/>
    <cellStyle name="Note 2 3 4 3" xfId="3049"/>
    <cellStyle name="Note 2 3 5" xfId="3050"/>
    <cellStyle name="Note 2 3 5 2" xfId="3051"/>
    <cellStyle name="Note 2 3 5 2 2" xfId="3052"/>
    <cellStyle name="Note 2 3 5 2 3" xfId="3053"/>
    <cellStyle name="Note 2 3 5 3" xfId="3054"/>
    <cellStyle name="Note 2 3 6" xfId="3055"/>
    <cellStyle name="Note 2 3 6 2" xfId="3056"/>
    <cellStyle name="Note 2 3 7" xfId="3057"/>
    <cellStyle name="Note 2 4" xfId="3058"/>
    <cellStyle name="Note 2 4 2" xfId="3059"/>
    <cellStyle name="Note 2 4 2 2" xfId="3060"/>
    <cellStyle name="Note 2 4 2 2 2" xfId="3061"/>
    <cellStyle name="Note 2 4 2 2 2 2" xfId="3062"/>
    <cellStyle name="Note 2 4 2 2 2 2 2" xfId="3063"/>
    <cellStyle name="Note 2 4 2 2 2 3" xfId="3064"/>
    <cellStyle name="Note 2 4 2 2 3" xfId="3065"/>
    <cellStyle name="Note 2 4 2 2 3 2" xfId="3066"/>
    <cellStyle name="Note 2 4 2 2 4" xfId="3067"/>
    <cellStyle name="Note 2 4 2 3" xfId="3068"/>
    <cellStyle name="Note 2 4 2 3 2" xfId="3069"/>
    <cellStyle name="Note 2 4 2 3 2 2" xfId="3070"/>
    <cellStyle name="Note 2 4 2 3 3" xfId="3071"/>
    <cellStyle name="Note 2 4 2 4" xfId="3072"/>
    <cellStyle name="Note 2 4 2 4 2" xfId="3073"/>
    <cellStyle name="Note 2 4 2 4 2 2" xfId="3074"/>
    <cellStyle name="Note 2 4 2 4 2 3" xfId="3075"/>
    <cellStyle name="Note 2 4 2 4 3" xfId="3076"/>
    <cellStyle name="Note 2 4 2 4 4" xfId="3077"/>
    <cellStyle name="Note 2 4 2 5" xfId="3078"/>
    <cellStyle name="Note 2 4 2 5 2" xfId="3079"/>
    <cellStyle name="Note 2 4 2 6" xfId="3080"/>
    <cellStyle name="Note 2 4 3" xfId="3081"/>
    <cellStyle name="Note 2 4 3 2" xfId="3082"/>
    <cellStyle name="Note 2 4 3 2 2" xfId="3083"/>
    <cellStyle name="Note 2 4 3 2 2 2" xfId="3084"/>
    <cellStyle name="Note 2 4 3 2 3" xfId="3085"/>
    <cellStyle name="Note 2 4 3 3" xfId="3086"/>
    <cellStyle name="Note 2 4 3 3 2" xfId="3087"/>
    <cellStyle name="Note 2 4 3 3 2 2" xfId="3088"/>
    <cellStyle name="Note 2 4 3 3 2 3" xfId="3089"/>
    <cellStyle name="Note 2 4 3 3 3" xfId="3090"/>
    <cellStyle name="Note 2 4 3 3 4" xfId="3091"/>
    <cellStyle name="Note 2 4 3 4" xfId="3092"/>
    <cellStyle name="Note 2 4 3 4 2" xfId="3093"/>
    <cellStyle name="Note 2 4 3 5" xfId="3094"/>
    <cellStyle name="Note 2 4 4" xfId="3095"/>
    <cellStyle name="Note 2 4 4 2" xfId="3096"/>
    <cellStyle name="Note 2 4 4 2 2" xfId="3097"/>
    <cellStyle name="Note 2 4 4 3" xfId="3098"/>
    <cellStyle name="Note 2 4 5" xfId="3099"/>
    <cellStyle name="Note 2 4 5 2" xfId="3100"/>
    <cellStyle name="Note 2 4 5 2 2" xfId="3101"/>
    <cellStyle name="Note 2 4 5 2 3" xfId="3102"/>
    <cellStyle name="Note 2 4 5 3" xfId="3103"/>
    <cellStyle name="Note 2 4 6" xfId="3104"/>
    <cellStyle name="Note 2 4 6 2" xfId="3105"/>
    <cellStyle name="Note 2 4 7" xfId="3106"/>
    <cellStyle name="Note 2 5" xfId="3107"/>
    <cellStyle name="Note 2 5 2" xfId="3108"/>
    <cellStyle name="Note 2 5 2 2" xfId="3109"/>
    <cellStyle name="Note 2 5 2 2 2" xfId="3110"/>
    <cellStyle name="Note 2 5 2 2 2 2" xfId="3111"/>
    <cellStyle name="Note 2 5 2 2 2 2 2" xfId="3112"/>
    <cellStyle name="Note 2 5 2 2 2 3" xfId="3113"/>
    <cellStyle name="Note 2 5 2 2 3" xfId="3114"/>
    <cellStyle name="Note 2 5 2 2 3 2" xfId="3115"/>
    <cellStyle name="Note 2 5 2 2 4" xfId="3116"/>
    <cellStyle name="Note 2 5 2 3" xfId="3117"/>
    <cellStyle name="Note 2 5 2 3 2" xfId="3118"/>
    <cellStyle name="Note 2 5 2 3 2 2" xfId="3119"/>
    <cellStyle name="Note 2 5 2 3 3" xfId="3120"/>
    <cellStyle name="Note 2 5 2 4" xfId="3121"/>
    <cellStyle name="Note 2 5 2 4 2" xfId="3122"/>
    <cellStyle name="Note 2 5 2 4 2 2" xfId="3123"/>
    <cellStyle name="Note 2 5 2 4 2 3" xfId="3124"/>
    <cellStyle name="Note 2 5 2 4 3" xfId="3125"/>
    <cellStyle name="Note 2 5 2 4 4" xfId="3126"/>
    <cellStyle name="Note 2 5 2 5" xfId="3127"/>
    <cellStyle name="Note 2 5 2 5 2" xfId="3128"/>
    <cellStyle name="Note 2 5 2 6" xfId="3129"/>
    <cellStyle name="Note 2 5 3" xfId="3130"/>
    <cellStyle name="Note 2 5 3 2" xfId="3131"/>
    <cellStyle name="Note 2 5 3 2 2" xfId="3132"/>
    <cellStyle name="Note 2 5 3 2 2 2" xfId="3133"/>
    <cellStyle name="Note 2 5 3 2 3" xfId="3134"/>
    <cellStyle name="Note 2 5 3 3" xfId="3135"/>
    <cellStyle name="Note 2 5 3 3 2" xfId="3136"/>
    <cellStyle name="Note 2 5 3 3 2 2" xfId="3137"/>
    <cellStyle name="Note 2 5 3 3 2 3" xfId="3138"/>
    <cellStyle name="Note 2 5 3 3 3" xfId="3139"/>
    <cellStyle name="Note 2 5 3 3 4" xfId="3140"/>
    <cellStyle name="Note 2 5 3 4" xfId="3141"/>
    <cellStyle name="Note 2 5 3 4 2" xfId="3142"/>
    <cellStyle name="Note 2 5 3 5" xfId="3143"/>
    <cellStyle name="Note 2 5 4" xfId="3144"/>
    <cellStyle name="Note 2 5 4 2" xfId="3145"/>
    <cellStyle name="Note 2 5 4 2 2" xfId="3146"/>
    <cellStyle name="Note 2 5 4 3" xfId="3147"/>
    <cellStyle name="Note 2 5 5" xfId="3148"/>
    <cellStyle name="Note 2 5 5 2" xfId="3149"/>
    <cellStyle name="Note 2 5 5 2 2" xfId="3150"/>
    <cellStyle name="Note 2 5 5 2 3" xfId="3151"/>
    <cellStyle name="Note 2 5 5 3" xfId="3152"/>
    <cellStyle name="Note 2 5 6" xfId="3153"/>
    <cellStyle name="Note 2 5 6 2" xfId="3154"/>
    <cellStyle name="Note 2 5 7" xfId="3155"/>
    <cellStyle name="Note 2 6" xfId="3156"/>
    <cellStyle name="Note 2 6 2" xfId="3157"/>
    <cellStyle name="Note 2 6 2 2" xfId="3158"/>
    <cellStyle name="Note 2 6 2 2 2" xfId="3159"/>
    <cellStyle name="Note 2 6 2 2 2 2" xfId="3160"/>
    <cellStyle name="Note 2 6 2 2 2 2 2" xfId="3161"/>
    <cellStyle name="Note 2 6 2 2 2 3" xfId="3162"/>
    <cellStyle name="Note 2 6 2 2 3" xfId="3163"/>
    <cellStyle name="Note 2 6 2 2 3 2" xfId="3164"/>
    <cellStyle name="Note 2 6 2 2 4" xfId="3165"/>
    <cellStyle name="Note 2 6 2 3" xfId="3166"/>
    <cellStyle name="Note 2 6 2 3 2" xfId="3167"/>
    <cellStyle name="Note 2 6 2 3 2 2" xfId="3168"/>
    <cellStyle name="Note 2 6 2 3 3" xfId="3169"/>
    <cellStyle name="Note 2 6 2 4" xfId="3170"/>
    <cellStyle name="Note 2 6 2 4 2" xfId="3171"/>
    <cellStyle name="Note 2 6 2 4 2 2" xfId="3172"/>
    <cellStyle name="Note 2 6 2 4 2 3" xfId="3173"/>
    <cellStyle name="Note 2 6 2 4 3" xfId="3174"/>
    <cellStyle name="Note 2 6 2 4 4" xfId="3175"/>
    <cellStyle name="Note 2 6 2 5" xfId="3176"/>
    <cellStyle name="Note 2 6 2 5 2" xfId="3177"/>
    <cellStyle name="Note 2 6 2 6" xfId="3178"/>
    <cellStyle name="Note 2 6 3" xfId="3179"/>
    <cellStyle name="Note 2 6 3 2" xfId="3180"/>
    <cellStyle name="Note 2 6 3 2 2" xfId="3181"/>
    <cellStyle name="Note 2 6 3 2 2 2" xfId="3182"/>
    <cellStyle name="Note 2 6 3 2 3" xfId="3183"/>
    <cellStyle name="Note 2 6 3 3" xfId="3184"/>
    <cellStyle name="Note 2 6 3 3 2" xfId="3185"/>
    <cellStyle name="Note 2 6 3 3 2 2" xfId="3186"/>
    <cellStyle name="Note 2 6 3 3 2 3" xfId="3187"/>
    <cellStyle name="Note 2 6 3 3 3" xfId="3188"/>
    <cellStyle name="Note 2 6 3 3 4" xfId="3189"/>
    <cellStyle name="Note 2 6 3 4" xfId="3190"/>
    <cellStyle name="Note 2 6 3 4 2" xfId="3191"/>
    <cellStyle name="Note 2 6 3 5" xfId="3192"/>
    <cellStyle name="Note 2 6 4" xfId="3193"/>
    <cellStyle name="Note 2 6 4 2" xfId="3194"/>
    <cellStyle name="Note 2 6 4 2 2" xfId="3195"/>
    <cellStyle name="Note 2 6 4 3" xfId="3196"/>
    <cellStyle name="Note 2 6 5" xfId="3197"/>
    <cellStyle name="Note 2 6 5 2" xfId="3198"/>
    <cellStyle name="Note 2 6 5 2 2" xfId="3199"/>
    <cellStyle name="Note 2 6 5 2 3" xfId="3200"/>
    <cellStyle name="Note 2 6 5 3" xfId="3201"/>
    <cellStyle name="Note 2 6 6" xfId="3202"/>
    <cellStyle name="Note 2 6 6 2" xfId="3203"/>
    <cellStyle name="Note 2 6 7" xfId="3204"/>
    <cellStyle name="Note 2 7" xfId="3205"/>
    <cellStyle name="Note 2 7 2" xfId="3206"/>
    <cellStyle name="Note 2 7 2 2" xfId="3207"/>
    <cellStyle name="Note 2 7 2 2 2" xfId="3208"/>
    <cellStyle name="Note 2 7 2 2 2 2" xfId="3209"/>
    <cellStyle name="Note 2 7 2 2 2 2 2" xfId="3210"/>
    <cellStyle name="Note 2 7 2 2 2 3" xfId="3211"/>
    <cellStyle name="Note 2 7 2 2 3" xfId="3212"/>
    <cellStyle name="Note 2 7 2 2 3 2" xfId="3213"/>
    <cellStyle name="Note 2 7 2 2 4" xfId="3214"/>
    <cellStyle name="Note 2 7 2 3" xfId="3215"/>
    <cellStyle name="Note 2 7 2 3 2" xfId="3216"/>
    <cellStyle name="Note 2 7 2 3 2 2" xfId="3217"/>
    <cellStyle name="Note 2 7 2 3 3" xfId="3218"/>
    <cellStyle name="Note 2 7 2 4" xfId="3219"/>
    <cellStyle name="Note 2 7 2 4 2" xfId="3220"/>
    <cellStyle name="Note 2 7 2 4 2 2" xfId="3221"/>
    <cellStyle name="Note 2 7 2 4 2 3" xfId="3222"/>
    <cellStyle name="Note 2 7 2 4 3" xfId="3223"/>
    <cellStyle name="Note 2 7 2 4 4" xfId="3224"/>
    <cellStyle name="Note 2 7 2 5" xfId="3225"/>
    <cellStyle name="Note 2 7 2 5 2" xfId="3226"/>
    <cellStyle name="Note 2 7 2 6" xfId="3227"/>
    <cellStyle name="Note 2 7 3" xfId="3228"/>
    <cellStyle name="Note 2 7 3 2" xfId="3229"/>
    <cellStyle name="Note 2 7 3 2 2" xfId="3230"/>
    <cellStyle name="Note 2 7 3 2 2 2" xfId="3231"/>
    <cellStyle name="Note 2 7 3 2 3" xfId="3232"/>
    <cellStyle name="Note 2 7 3 3" xfId="3233"/>
    <cellStyle name="Note 2 7 3 3 2" xfId="3234"/>
    <cellStyle name="Note 2 7 3 3 2 2" xfId="3235"/>
    <cellStyle name="Note 2 7 3 3 2 3" xfId="3236"/>
    <cellStyle name="Note 2 7 3 3 3" xfId="3237"/>
    <cellStyle name="Note 2 7 3 3 4" xfId="3238"/>
    <cellStyle name="Note 2 7 3 4" xfId="3239"/>
    <cellStyle name="Note 2 7 3 4 2" xfId="3240"/>
    <cellStyle name="Note 2 7 3 5" xfId="3241"/>
    <cellStyle name="Note 2 7 4" xfId="3242"/>
    <cellStyle name="Note 2 7 4 2" xfId="3243"/>
    <cellStyle name="Note 2 7 4 2 2" xfId="3244"/>
    <cellStyle name="Note 2 7 4 3" xfId="3245"/>
    <cellStyle name="Note 2 7 5" xfId="3246"/>
    <cellStyle name="Note 2 7 5 2" xfId="3247"/>
    <cellStyle name="Note 2 7 5 2 2" xfId="3248"/>
    <cellStyle name="Note 2 7 5 2 3" xfId="3249"/>
    <cellStyle name="Note 2 7 5 3" xfId="3250"/>
    <cellStyle name="Note 2 7 6" xfId="3251"/>
    <cellStyle name="Note 2 7 6 2" xfId="3252"/>
    <cellStyle name="Note 2 7 7" xfId="3253"/>
    <cellStyle name="Note 2 8" xfId="3254"/>
    <cellStyle name="Note 2 8 2" xfId="3255"/>
    <cellStyle name="Note 2 8 2 2" xfId="3256"/>
    <cellStyle name="Note 2 8 2 2 2" xfId="3257"/>
    <cellStyle name="Note 2 8 2 2 2 2" xfId="3258"/>
    <cellStyle name="Note 2 8 2 2 2 2 2" xfId="3259"/>
    <cellStyle name="Note 2 8 2 2 2 3" xfId="3260"/>
    <cellStyle name="Note 2 8 2 2 3" xfId="3261"/>
    <cellStyle name="Note 2 8 2 2 3 2" xfId="3262"/>
    <cellStyle name="Note 2 8 2 2 4" xfId="3263"/>
    <cellStyle name="Note 2 8 2 3" xfId="3264"/>
    <cellStyle name="Note 2 8 2 3 2" xfId="3265"/>
    <cellStyle name="Note 2 8 2 3 2 2" xfId="3266"/>
    <cellStyle name="Note 2 8 2 3 3" xfId="3267"/>
    <cellStyle name="Note 2 8 2 4" xfId="3268"/>
    <cellStyle name="Note 2 8 2 4 2" xfId="3269"/>
    <cellStyle name="Note 2 8 2 4 2 2" xfId="3270"/>
    <cellStyle name="Note 2 8 2 4 2 3" xfId="3271"/>
    <cellStyle name="Note 2 8 2 4 3" xfId="3272"/>
    <cellStyle name="Note 2 8 2 4 4" xfId="3273"/>
    <cellStyle name="Note 2 8 2 5" xfId="3274"/>
    <cellStyle name="Note 2 8 2 5 2" xfId="3275"/>
    <cellStyle name="Note 2 8 2 6" xfId="3276"/>
    <cellStyle name="Note 2 8 3" xfId="3277"/>
    <cellStyle name="Note 2 8 3 2" xfId="3278"/>
    <cellStyle name="Note 2 8 3 2 2" xfId="3279"/>
    <cellStyle name="Note 2 8 3 2 2 2" xfId="3280"/>
    <cellStyle name="Note 2 8 3 2 3" xfId="3281"/>
    <cellStyle name="Note 2 8 3 3" xfId="3282"/>
    <cellStyle name="Note 2 8 3 3 2" xfId="3283"/>
    <cellStyle name="Note 2 8 3 3 2 2" xfId="3284"/>
    <cellStyle name="Note 2 8 3 3 2 3" xfId="3285"/>
    <cellStyle name="Note 2 8 3 3 3" xfId="3286"/>
    <cellStyle name="Note 2 8 3 3 4" xfId="3287"/>
    <cellStyle name="Note 2 8 3 4" xfId="3288"/>
    <cellStyle name="Note 2 8 3 4 2" xfId="3289"/>
    <cellStyle name="Note 2 8 3 5" xfId="3290"/>
    <cellStyle name="Note 2 8 4" xfId="3291"/>
    <cellStyle name="Note 2 8 4 2" xfId="3292"/>
    <cellStyle name="Note 2 8 4 2 2" xfId="3293"/>
    <cellStyle name="Note 2 8 4 3" xfId="3294"/>
    <cellStyle name="Note 2 8 5" xfId="3295"/>
    <cellStyle name="Note 2 8 5 2" xfId="3296"/>
    <cellStyle name="Note 2 8 5 2 2" xfId="3297"/>
    <cellStyle name="Note 2 8 5 2 3" xfId="3298"/>
    <cellStyle name="Note 2 8 5 3" xfId="3299"/>
    <cellStyle name="Note 2 8 6" xfId="3300"/>
    <cellStyle name="Note 2 8 6 2" xfId="3301"/>
    <cellStyle name="Note 2 8 7" xfId="3302"/>
    <cellStyle name="Note 2 9" xfId="3303"/>
    <cellStyle name="Note 2 9 2" xfId="3304"/>
    <cellStyle name="Note 2 9 3" xfId="3305"/>
    <cellStyle name="Note 3" xfId="3306"/>
    <cellStyle name="Note 3 10" xfId="3307"/>
    <cellStyle name="Note 3 11" xfId="3308"/>
    <cellStyle name="Note 3 2" xfId="3309"/>
    <cellStyle name="Note 3 2 2" xfId="3310"/>
    <cellStyle name="Note 3 2 2 2" xfId="3311"/>
    <cellStyle name="Note 3 2 2 2 2" xfId="3312"/>
    <cellStyle name="Note 3 2 2 2 2 2" xfId="3313"/>
    <cellStyle name="Note 3 2 2 2 2 2 2" xfId="3314"/>
    <cellStyle name="Note 3 2 2 2 2 3" xfId="3315"/>
    <cellStyle name="Note 3 2 2 2 3" xfId="3316"/>
    <cellStyle name="Note 3 2 2 2 3 2" xfId="3317"/>
    <cellStyle name="Note 3 2 2 2 4" xfId="3318"/>
    <cellStyle name="Note 3 2 2 3" xfId="3319"/>
    <cellStyle name="Note 3 2 2 3 2" xfId="3320"/>
    <cellStyle name="Note 3 2 2 3 2 2" xfId="3321"/>
    <cellStyle name="Note 3 2 2 3 3" xfId="3322"/>
    <cellStyle name="Note 3 2 2 4" xfId="3323"/>
    <cellStyle name="Note 3 2 2 4 2" xfId="3324"/>
    <cellStyle name="Note 3 2 2 4 2 2" xfId="3325"/>
    <cellStyle name="Note 3 2 2 4 2 3" xfId="3326"/>
    <cellStyle name="Note 3 2 2 4 3" xfId="3327"/>
    <cellStyle name="Note 3 2 2 4 4" xfId="3328"/>
    <cellStyle name="Note 3 2 2 5" xfId="3329"/>
    <cellStyle name="Note 3 2 2 5 2" xfId="3330"/>
    <cellStyle name="Note 3 2 2 6" xfId="3331"/>
    <cellStyle name="Note 3 2 3" xfId="3332"/>
    <cellStyle name="Note 3 2 3 2" xfId="3333"/>
    <cellStyle name="Note 3 2 3 2 2" xfId="3334"/>
    <cellStyle name="Note 3 2 3 2 2 2" xfId="3335"/>
    <cellStyle name="Note 3 2 3 2 3" xfId="3336"/>
    <cellStyle name="Note 3 2 3 3" xfId="3337"/>
    <cellStyle name="Note 3 2 3 3 2" xfId="3338"/>
    <cellStyle name="Note 3 2 3 3 2 2" xfId="3339"/>
    <cellStyle name="Note 3 2 3 3 2 3" xfId="3340"/>
    <cellStyle name="Note 3 2 3 3 3" xfId="3341"/>
    <cellStyle name="Note 3 2 3 3 4" xfId="3342"/>
    <cellStyle name="Note 3 2 3 4" xfId="3343"/>
    <cellStyle name="Note 3 2 3 4 2" xfId="3344"/>
    <cellStyle name="Note 3 2 3 5" xfId="3345"/>
    <cellStyle name="Note 3 2 4" xfId="3346"/>
    <cellStyle name="Note 3 2 4 2" xfId="3347"/>
    <cellStyle name="Note 3 2 4 2 2" xfId="3348"/>
    <cellStyle name="Note 3 2 4 3" xfId="3349"/>
    <cellStyle name="Note 3 2 5" xfId="3350"/>
    <cellStyle name="Note 3 2 5 2" xfId="3351"/>
    <cellStyle name="Note 3 2 5 2 2" xfId="3352"/>
    <cellStyle name="Note 3 2 5 2 3" xfId="3353"/>
    <cellStyle name="Note 3 2 5 3" xfId="3354"/>
    <cellStyle name="Note 3 2 6" xfId="3355"/>
    <cellStyle name="Note 3 2 6 2" xfId="3356"/>
    <cellStyle name="Note 3 2 7" xfId="3357"/>
    <cellStyle name="Note 3 3" xfId="3358"/>
    <cellStyle name="Note 3 3 2" xfId="3359"/>
    <cellStyle name="Note 3 3 2 2" xfId="3360"/>
    <cellStyle name="Note 3 3 2 2 2" xfId="3361"/>
    <cellStyle name="Note 3 3 2 2 2 2" xfId="3362"/>
    <cellStyle name="Note 3 3 2 2 2 2 2" xfId="3363"/>
    <cellStyle name="Note 3 3 2 2 2 3" xfId="3364"/>
    <cellStyle name="Note 3 3 2 2 3" xfId="3365"/>
    <cellStyle name="Note 3 3 2 2 3 2" xfId="3366"/>
    <cellStyle name="Note 3 3 2 2 4" xfId="3367"/>
    <cellStyle name="Note 3 3 2 3" xfId="3368"/>
    <cellStyle name="Note 3 3 2 3 2" xfId="3369"/>
    <cellStyle name="Note 3 3 2 3 2 2" xfId="3370"/>
    <cellStyle name="Note 3 3 2 3 3" xfId="3371"/>
    <cellStyle name="Note 3 3 2 4" xfId="3372"/>
    <cellStyle name="Note 3 3 2 4 2" xfId="3373"/>
    <cellStyle name="Note 3 3 2 4 2 2" xfId="3374"/>
    <cellStyle name="Note 3 3 2 4 2 3" xfId="3375"/>
    <cellStyle name="Note 3 3 2 4 3" xfId="3376"/>
    <cellStyle name="Note 3 3 2 4 4" xfId="3377"/>
    <cellStyle name="Note 3 3 2 5" xfId="3378"/>
    <cellStyle name="Note 3 3 2 5 2" xfId="3379"/>
    <cellStyle name="Note 3 3 2 6" xfId="3380"/>
    <cellStyle name="Note 3 3 3" xfId="3381"/>
    <cellStyle name="Note 3 3 3 2" xfId="3382"/>
    <cellStyle name="Note 3 3 3 2 2" xfId="3383"/>
    <cellStyle name="Note 3 3 3 2 2 2" xfId="3384"/>
    <cellStyle name="Note 3 3 3 2 3" xfId="3385"/>
    <cellStyle name="Note 3 3 3 3" xfId="3386"/>
    <cellStyle name="Note 3 3 3 3 2" xfId="3387"/>
    <cellStyle name="Note 3 3 3 3 2 2" xfId="3388"/>
    <cellStyle name="Note 3 3 3 3 2 3" xfId="3389"/>
    <cellStyle name="Note 3 3 3 3 3" xfId="3390"/>
    <cellStyle name="Note 3 3 3 3 4" xfId="3391"/>
    <cellStyle name="Note 3 3 3 4" xfId="3392"/>
    <cellStyle name="Note 3 3 3 4 2" xfId="3393"/>
    <cellStyle name="Note 3 3 3 5" xfId="3394"/>
    <cellStyle name="Note 3 3 4" xfId="3395"/>
    <cellStyle name="Note 3 3 4 2" xfId="3396"/>
    <cellStyle name="Note 3 3 4 2 2" xfId="3397"/>
    <cellStyle name="Note 3 3 4 3" xfId="3398"/>
    <cellStyle name="Note 3 3 5" xfId="3399"/>
    <cellStyle name="Note 3 3 5 2" xfId="3400"/>
    <cellStyle name="Note 3 3 5 2 2" xfId="3401"/>
    <cellStyle name="Note 3 3 5 2 3" xfId="3402"/>
    <cellStyle name="Note 3 3 5 3" xfId="3403"/>
    <cellStyle name="Note 3 3 6" xfId="3404"/>
    <cellStyle name="Note 3 3 6 2" xfId="3405"/>
    <cellStyle name="Note 3 3 7" xfId="3406"/>
    <cellStyle name="Note 3 4" xfId="3407"/>
    <cellStyle name="Note 3 4 2" xfId="3408"/>
    <cellStyle name="Note 3 4 2 2" xfId="3409"/>
    <cellStyle name="Note 3 4 2 2 2" xfId="3410"/>
    <cellStyle name="Note 3 4 2 2 2 2" xfId="3411"/>
    <cellStyle name="Note 3 4 2 2 2 2 2" xfId="3412"/>
    <cellStyle name="Note 3 4 2 2 2 3" xfId="3413"/>
    <cellStyle name="Note 3 4 2 2 3" xfId="3414"/>
    <cellStyle name="Note 3 4 2 2 3 2" xfId="3415"/>
    <cellStyle name="Note 3 4 2 2 4" xfId="3416"/>
    <cellStyle name="Note 3 4 2 3" xfId="3417"/>
    <cellStyle name="Note 3 4 2 3 2" xfId="3418"/>
    <cellStyle name="Note 3 4 2 3 2 2" xfId="3419"/>
    <cellStyle name="Note 3 4 2 3 3" xfId="3420"/>
    <cellStyle name="Note 3 4 2 4" xfId="3421"/>
    <cellStyle name="Note 3 4 2 4 2" xfId="3422"/>
    <cellStyle name="Note 3 4 2 4 2 2" xfId="3423"/>
    <cellStyle name="Note 3 4 2 4 2 3" xfId="3424"/>
    <cellStyle name="Note 3 4 2 4 3" xfId="3425"/>
    <cellStyle name="Note 3 4 2 4 4" xfId="3426"/>
    <cellStyle name="Note 3 4 2 5" xfId="3427"/>
    <cellStyle name="Note 3 4 2 5 2" xfId="3428"/>
    <cellStyle name="Note 3 4 2 6" xfId="3429"/>
    <cellStyle name="Note 3 4 3" xfId="3430"/>
    <cellStyle name="Note 3 4 3 2" xfId="3431"/>
    <cellStyle name="Note 3 4 3 2 2" xfId="3432"/>
    <cellStyle name="Note 3 4 3 2 2 2" xfId="3433"/>
    <cellStyle name="Note 3 4 3 2 3" xfId="3434"/>
    <cellStyle name="Note 3 4 3 3" xfId="3435"/>
    <cellStyle name="Note 3 4 3 3 2" xfId="3436"/>
    <cellStyle name="Note 3 4 3 3 2 2" xfId="3437"/>
    <cellStyle name="Note 3 4 3 3 2 3" xfId="3438"/>
    <cellStyle name="Note 3 4 3 3 3" xfId="3439"/>
    <cellStyle name="Note 3 4 3 3 4" xfId="3440"/>
    <cellStyle name="Note 3 4 3 4" xfId="3441"/>
    <cellStyle name="Note 3 4 3 4 2" xfId="3442"/>
    <cellStyle name="Note 3 4 3 5" xfId="3443"/>
    <cellStyle name="Note 3 4 4" xfId="3444"/>
    <cellStyle name="Note 3 4 4 2" xfId="3445"/>
    <cellStyle name="Note 3 4 4 2 2" xfId="3446"/>
    <cellStyle name="Note 3 4 4 3" xfId="3447"/>
    <cellStyle name="Note 3 4 5" xfId="3448"/>
    <cellStyle name="Note 3 4 5 2" xfId="3449"/>
    <cellStyle name="Note 3 4 5 2 2" xfId="3450"/>
    <cellStyle name="Note 3 4 5 2 3" xfId="3451"/>
    <cellStyle name="Note 3 4 5 3" xfId="3452"/>
    <cellStyle name="Note 3 4 6" xfId="3453"/>
    <cellStyle name="Note 3 4 6 2" xfId="3454"/>
    <cellStyle name="Note 3 4 7" xfId="3455"/>
    <cellStyle name="Note 3 5" xfId="3456"/>
    <cellStyle name="Note 3 5 2" xfId="3457"/>
    <cellStyle name="Note 3 5 2 2" xfId="3458"/>
    <cellStyle name="Note 3 5 2 2 2" xfId="3459"/>
    <cellStyle name="Note 3 5 2 2 2 2" xfId="3460"/>
    <cellStyle name="Note 3 5 2 2 2 2 2" xfId="3461"/>
    <cellStyle name="Note 3 5 2 2 2 3" xfId="3462"/>
    <cellStyle name="Note 3 5 2 2 3" xfId="3463"/>
    <cellStyle name="Note 3 5 2 2 3 2" xfId="3464"/>
    <cellStyle name="Note 3 5 2 2 4" xfId="3465"/>
    <cellStyle name="Note 3 5 2 3" xfId="3466"/>
    <cellStyle name="Note 3 5 2 3 2" xfId="3467"/>
    <cellStyle name="Note 3 5 2 3 2 2" xfId="3468"/>
    <cellStyle name="Note 3 5 2 3 3" xfId="3469"/>
    <cellStyle name="Note 3 5 2 4" xfId="3470"/>
    <cellStyle name="Note 3 5 2 4 2" xfId="3471"/>
    <cellStyle name="Note 3 5 2 4 2 2" xfId="3472"/>
    <cellStyle name="Note 3 5 2 4 2 3" xfId="3473"/>
    <cellStyle name="Note 3 5 2 4 3" xfId="3474"/>
    <cellStyle name="Note 3 5 2 4 4" xfId="3475"/>
    <cellStyle name="Note 3 5 2 5" xfId="3476"/>
    <cellStyle name="Note 3 5 2 5 2" xfId="3477"/>
    <cellStyle name="Note 3 5 2 6" xfId="3478"/>
    <cellStyle name="Note 3 5 3" xfId="3479"/>
    <cellStyle name="Note 3 5 3 2" xfId="3480"/>
    <cellStyle name="Note 3 5 3 2 2" xfId="3481"/>
    <cellStyle name="Note 3 5 3 2 2 2" xfId="3482"/>
    <cellStyle name="Note 3 5 3 2 3" xfId="3483"/>
    <cellStyle name="Note 3 5 3 3" xfId="3484"/>
    <cellStyle name="Note 3 5 3 3 2" xfId="3485"/>
    <cellStyle name="Note 3 5 3 3 2 2" xfId="3486"/>
    <cellStyle name="Note 3 5 3 3 2 3" xfId="3487"/>
    <cellStyle name="Note 3 5 3 3 3" xfId="3488"/>
    <cellStyle name="Note 3 5 3 3 4" xfId="3489"/>
    <cellStyle name="Note 3 5 3 4" xfId="3490"/>
    <cellStyle name="Note 3 5 3 4 2" xfId="3491"/>
    <cellStyle name="Note 3 5 3 5" xfId="3492"/>
    <cellStyle name="Note 3 5 4" xfId="3493"/>
    <cellStyle name="Note 3 5 4 2" xfId="3494"/>
    <cellStyle name="Note 3 5 4 2 2" xfId="3495"/>
    <cellStyle name="Note 3 5 4 3" xfId="3496"/>
    <cellStyle name="Note 3 5 5" xfId="3497"/>
    <cellStyle name="Note 3 5 5 2" xfId="3498"/>
    <cellStyle name="Note 3 5 5 2 2" xfId="3499"/>
    <cellStyle name="Note 3 5 5 2 3" xfId="3500"/>
    <cellStyle name="Note 3 5 5 3" xfId="3501"/>
    <cellStyle name="Note 3 5 6" xfId="3502"/>
    <cellStyle name="Note 3 5 6 2" xfId="3503"/>
    <cellStyle name="Note 3 5 7" xfId="3504"/>
    <cellStyle name="Note 3 6" xfId="3505"/>
    <cellStyle name="Note 3 6 2" xfId="3506"/>
    <cellStyle name="Note 3 6 2 2" xfId="3507"/>
    <cellStyle name="Note 3 6 2 2 2" xfId="3508"/>
    <cellStyle name="Note 3 6 2 2 2 2" xfId="3509"/>
    <cellStyle name="Note 3 6 2 2 2 2 2" xfId="3510"/>
    <cellStyle name="Note 3 6 2 2 2 3" xfId="3511"/>
    <cellStyle name="Note 3 6 2 2 3" xfId="3512"/>
    <cellStyle name="Note 3 6 2 2 3 2" xfId="3513"/>
    <cellStyle name="Note 3 6 2 2 4" xfId="3514"/>
    <cellStyle name="Note 3 6 2 3" xfId="3515"/>
    <cellStyle name="Note 3 6 2 3 2" xfId="3516"/>
    <cellStyle name="Note 3 6 2 3 2 2" xfId="3517"/>
    <cellStyle name="Note 3 6 2 3 3" xfId="3518"/>
    <cellStyle name="Note 3 6 2 4" xfId="3519"/>
    <cellStyle name="Note 3 6 2 4 2" xfId="3520"/>
    <cellStyle name="Note 3 6 2 4 2 2" xfId="3521"/>
    <cellStyle name="Note 3 6 2 4 2 3" xfId="3522"/>
    <cellStyle name="Note 3 6 2 4 3" xfId="3523"/>
    <cellStyle name="Note 3 6 2 4 4" xfId="3524"/>
    <cellStyle name="Note 3 6 2 5" xfId="3525"/>
    <cellStyle name="Note 3 6 2 5 2" xfId="3526"/>
    <cellStyle name="Note 3 6 2 6" xfId="3527"/>
    <cellStyle name="Note 3 6 3" xfId="3528"/>
    <cellStyle name="Note 3 6 3 2" xfId="3529"/>
    <cellStyle name="Note 3 6 3 2 2" xfId="3530"/>
    <cellStyle name="Note 3 6 3 2 2 2" xfId="3531"/>
    <cellStyle name="Note 3 6 3 2 3" xfId="3532"/>
    <cellStyle name="Note 3 6 3 3" xfId="3533"/>
    <cellStyle name="Note 3 6 3 3 2" xfId="3534"/>
    <cellStyle name="Note 3 6 3 3 2 2" xfId="3535"/>
    <cellStyle name="Note 3 6 3 3 2 3" xfId="3536"/>
    <cellStyle name="Note 3 6 3 3 3" xfId="3537"/>
    <cellStyle name="Note 3 6 3 3 4" xfId="3538"/>
    <cellStyle name="Note 3 6 3 4" xfId="3539"/>
    <cellStyle name="Note 3 6 3 4 2" xfId="3540"/>
    <cellStyle name="Note 3 6 3 5" xfId="3541"/>
    <cellStyle name="Note 3 6 4" xfId="3542"/>
    <cellStyle name="Note 3 6 4 2" xfId="3543"/>
    <cellStyle name="Note 3 6 4 2 2" xfId="3544"/>
    <cellStyle name="Note 3 6 4 3" xfId="3545"/>
    <cellStyle name="Note 3 6 5" xfId="3546"/>
    <cellStyle name="Note 3 6 5 2" xfId="3547"/>
    <cellStyle name="Note 3 6 5 2 2" xfId="3548"/>
    <cellStyle name="Note 3 6 5 2 3" xfId="3549"/>
    <cellStyle name="Note 3 6 5 3" xfId="3550"/>
    <cellStyle name="Note 3 6 6" xfId="3551"/>
    <cellStyle name="Note 3 6 6 2" xfId="3552"/>
    <cellStyle name="Note 3 6 7" xfId="3553"/>
    <cellStyle name="Note 3 7" xfId="3554"/>
    <cellStyle name="Note 3 7 2" xfId="3555"/>
    <cellStyle name="Note 3 7 2 2" xfId="3556"/>
    <cellStyle name="Note 3 7 2 2 2" xfId="3557"/>
    <cellStyle name="Note 3 7 2 2 2 2" xfId="3558"/>
    <cellStyle name="Note 3 7 2 2 2 2 2" xfId="3559"/>
    <cellStyle name="Note 3 7 2 2 2 3" xfId="3560"/>
    <cellStyle name="Note 3 7 2 2 3" xfId="3561"/>
    <cellStyle name="Note 3 7 2 2 3 2" xfId="3562"/>
    <cellStyle name="Note 3 7 2 2 4" xfId="3563"/>
    <cellStyle name="Note 3 7 2 3" xfId="3564"/>
    <cellStyle name="Note 3 7 2 3 2" xfId="3565"/>
    <cellStyle name="Note 3 7 2 3 2 2" xfId="3566"/>
    <cellStyle name="Note 3 7 2 3 3" xfId="3567"/>
    <cellStyle name="Note 3 7 2 4" xfId="3568"/>
    <cellStyle name="Note 3 7 2 4 2" xfId="3569"/>
    <cellStyle name="Note 3 7 2 4 2 2" xfId="3570"/>
    <cellStyle name="Note 3 7 2 4 2 3" xfId="3571"/>
    <cellStyle name="Note 3 7 2 4 3" xfId="3572"/>
    <cellStyle name="Note 3 7 2 4 4" xfId="3573"/>
    <cellStyle name="Note 3 7 2 5" xfId="3574"/>
    <cellStyle name="Note 3 7 2 5 2" xfId="3575"/>
    <cellStyle name="Note 3 7 2 6" xfId="3576"/>
    <cellStyle name="Note 3 7 3" xfId="3577"/>
    <cellStyle name="Note 3 7 3 2" xfId="3578"/>
    <cellStyle name="Note 3 7 3 2 2" xfId="3579"/>
    <cellStyle name="Note 3 7 3 2 2 2" xfId="3580"/>
    <cellStyle name="Note 3 7 3 2 3" xfId="3581"/>
    <cellStyle name="Note 3 7 3 3" xfId="3582"/>
    <cellStyle name="Note 3 7 3 3 2" xfId="3583"/>
    <cellStyle name="Note 3 7 3 3 2 2" xfId="3584"/>
    <cellStyle name="Note 3 7 3 3 2 3" xfId="3585"/>
    <cellStyle name="Note 3 7 3 3 3" xfId="3586"/>
    <cellStyle name="Note 3 7 3 3 4" xfId="3587"/>
    <cellStyle name="Note 3 7 3 4" xfId="3588"/>
    <cellStyle name="Note 3 7 3 4 2" xfId="3589"/>
    <cellStyle name="Note 3 7 3 5" xfId="3590"/>
    <cellStyle name="Note 3 7 4" xfId="3591"/>
    <cellStyle name="Note 3 7 4 2" xfId="3592"/>
    <cellStyle name="Note 3 7 4 2 2" xfId="3593"/>
    <cellStyle name="Note 3 7 4 3" xfId="3594"/>
    <cellStyle name="Note 3 7 5" xfId="3595"/>
    <cellStyle name="Note 3 7 5 2" xfId="3596"/>
    <cellStyle name="Note 3 7 5 2 2" xfId="3597"/>
    <cellStyle name="Note 3 7 5 2 3" xfId="3598"/>
    <cellStyle name="Note 3 7 5 3" xfId="3599"/>
    <cellStyle name="Note 3 7 6" xfId="3600"/>
    <cellStyle name="Note 3 7 6 2" xfId="3601"/>
    <cellStyle name="Note 3 7 7" xfId="3602"/>
    <cellStyle name="Note 3 8" xfId="3603"/>
    <cellStyle name="Note 3 8 2" xfId="3604"/>
    <cellStyle name="Note 3 8 2 2" xfId="3605"/>
    <cellStyle name="Note 3 8 2 2 2" xfId="3606"/>
    <cellStyle name="Note 3 8 2 2 2 2" xfId="3607"/>
    <cellStyle name="Note 3 8 2 2 2 2 2" xfId="3608"/>
    <cellStyle name="Note 3 8 2 2 2 3" xfId="3609"/>
    <cellStyle name="Note 3 8 2 2 3" xfId="3610"/>
    <cellStyle name="Note 3 8 2 2 3 2" xfId="3611"/>
    <cellStyle name="Note 3 8 2 2 4" xfId="3612"/>
    <cellStyle name="Note 3 8 2 3" xfId="3613"/>
    <cellStyle name="Note 3 8 2 3 2" xfId="3614"/>
    <cellStyle name="Note 3 8 2 3 2 2" xfId="3615"/>
    <cellStyle name="Note 3 8 2 3 3" xfId="3616"/>
    <cellStyle name="Note 3 8 2 4" xfId="3617"/>
    <cellStyle name="Note 3 8 2 4 2" xfId="3618"/>
    <cellStyle name="Note 3 8 2 4 2 2" xfId="3619"/>
    <cellStyle name="Note 3 8 2 4 2 3" xfId="3620"/>
    <cellStyle name="Note 3 8 2 4 3" xfId="3621"/>
    <cellStyle name="Note 3 8 2 4 4" xfId="3622"/>
    <cellStyle name="Note 3 8 2 5" xfId="3623"/>
    <cellStyle name="Note 3 8 2 5 2" xfId="3624"/>
    <cellStyle name="Note 3 8 2 6" xfId="3625"/>
    <cellStyle name="Note 3 8 3" xfId="3626"/>
    <cellStyle name="Note 3 8 3 2" xfId="3627"/>
    <cellStyle name="Note 3 8 3 2 2" xfId="3628"/>
    <cellStyle name="Note 3 8 3 2 2 2" xfId="3629"/>
    <cellStyle name="Note 3 8 3 2 3" xfId="3630"/>
    <cellStyle name="Note 3 8 3 3" xfId="3631"/>
    <cellStyle name="Note 3 8 3 3 2" xfId="3632"/>
    <cellStyle name="Note 3 8 3 3 2 2" xfId="3633"/>
    <cellStyle name="Note 3 8 3 3 2 3" xfId="3634"/>
    <cellStyle name="Note 3 8 3 3 3" xfId="3635"/>
    <cellStyle name="Note 3 8 3 3 4" xfId="3636"/>
    <cellStyle name="Note 3 8 3 4" xfId="3637"/>
    <cellStyle name="Note 3 8 3 4 2" xfId="3638"/>
    <cellStyle name="Note 3 8 3 5" xfId="3639"/>
    <cellStyle name="Note 3 8 4" xfId="3640"/>
    <cellStyle name="Note 3 8 4 2" xfId="3641"/>
    <cellStyle name="Note 3 8 4 2 2" xfId="3642"/>
    <cellStyle name="Note 3 8 4 3" xfId="3643"/>
    <cellStyle name="Note 3 8 5" xfId="3644"/>
    <cellStyle name="Note 3 8 5 2" xfId="3645"/>
    <cellStyle name="Note 3 8 5 2 2" xfId="3646"/>
    <cellStyle name="Note 3 8 5 2 3" xfId="3647"/>
    <cellStyle name="Note 3 8 5 3" xfId="3648"/>
    <cellStyle name="Note 3 8 6" xfId="3649"/>
    <cellStyle name="Note 3 8 6 2" xfId="3650"/>
    <cellStyle name="Note 3 8 7" xfId="3651"/>
    <cellStyle name="Note 3 9" xfId="3652"/>
    <cellStyle name="Note 4" xfId="3653"/>
    <cellStyle name="Note 4 10" xfId="3654"/>
    <cellStyle name="Note 4 11" xfId="3655"/>
    <cellStyle name="Note 4 2" xfId="3656"/>
    <cellStyle name="Note 4 2 2" xfId="3657"/>
    <cellStyle name="Note 4 2 2 2" xfId="3658"/>
    <cellStyle name="Note 4 2 2 2 2" xfId="3659"/>
    <cellStyle name="Note 4 2 2 2 2 2" xfId="3660"/>
    <cellStyle name="Note 4 2 2 2 2 2 2" xfId="3661"/>
    <cellStyle name="Note 4 2 2 2 2 3" xfId="3662"/>
    <cellStyle name="Note 4 2 2 2 3" xfId="3663"/>
    <cellStyle name="Note 4 2 2 2 3 2" xfId="3664"/>
    <cellStyle name="Note 4 2 2 2 4" xfId="3665"/>
    <cellStyle name="Note 4 2 2 3" xfId="3666"/>
    <cellStyle name="Note 4 2 2 3 2" xfId="3667"/>
    <cellStyle name="Note 4 2 2 3 2 2" xfId="3668"/>
    <cellStyle name="Note 4 2 2 3 3" xfId="3669"/>
    <cellStyle name="Note 4 2 2 4" xfId="3670"/>
    <cellStyle name="Note 4 2 2 4 2" xfId="3671"/>
    <cellStyle name="Note 4 2 2 4 2 2" xfId="3672"/>
    <cellStyle name="Note 4 2 2 4 2 3" xfId="3673"/>
    <cellStyle name="Note 4 2 2 4 3" xfId="3674"/>
    <cellStyle name="Note 4 2 2 4 4" xfId="3675"/>
    <cellStyle name="Note 4 2 2 5" xfId="3676"/>
    <cellStyle name="Note 4 2 2 5 2" xfId="3677"/>
    <cellStyle name="Note 4 2 2 6" xfId="3678"/>
    <cellStyle name="Note 4 2 3" xfId="3679"/>
    <cellStyle name="Note 4 2 3 2" xfId="3680"/>
    <cellStyle name="Note 4 2 3 2 2" xfId="3681"/>
    <cellStyle name="Note 4 2 3 2 2 2" xfId="3682"/>
    <cellStyle name="Note 4 2 3 2 3" xfId="3683"/>
    <cellStyle name="Note 4 2 3 3" xfId="3684"/>
    <cellStyle name="Note 4 2 3 3 2" xfId="3685"/>
    <cellStyle name="Note 4 2 3 3 2 2" xfId="3686"/>
    <cellStyle name="Note 4 2 3 3 2 3" xfId="3687"/>
    <cellStyle name="Note 4 2 3 3 3" xfId="3688"/>
    <cellStyle name="Note 4 2 3 3 4" xfId="3689"/>
    <cellStyle name="Note 4 2 3 4" xfId="3690"/>
    <cellStyle name="Note 4 2 3 4 2" xfId="3691"/>
    <cellStyle name="Note 4 2 3 5" xfId="3692"/>
    <cellStyle name="Note 4 2 4" xfId="3693"/>
    <cellStyle name="Note 4 2 4 2" xfId="3694"/>
    <cellStyle name="Note 4 2 4 2 2" xfId="3695"/>
    <cellStyle name="Note 4 2 4 3" xfId="3696"/>
    <cellStyle name="Note 4 2 5" xfId="3697"/>
    <cellStyle name="Note 4 2 5 2" xfId="3698"/>
    <cellStyle name="Note 4 2 5 2 2" xfId="3699"/>
    <cellStyle name="Note 4 2 5 2 3" xfId="3700"/>
    <cellStyle name="Note 4 2 5 3" xfId="3701"/>
    <cellStyle name="Note 4 2 6" xfId="3702"/>
    <cellStyle name="Note 4 2 6 2" xfId="3703"/>
    <cellStyle name="Note 4 2 7" xfId="3704"/>
    <cellStyle name="Note 4 3" xfId="3705"/>
    <cellStyle name="Note 4 3 2" xfId="3706"/>
    <cellStyle name="Note 4 3 2 2" xfId="3707"/>
    <cellStyle name="Note 4 3 2 2 2" xfId="3708"/>
    <cellStyle name="Note 4 3 2 2 2 2" xfId="3709"/>
    <cellStyle name="Note 4 3 2 2 2 2 2" xfId="3710"/>
    <cellStyle name="Note 4 3 2 2 2 3" xfId="3711"/>
    <cellStyle name="Note 4 3 2 2 3" xfId="3712"/>
    <cellStyle name="Note 4 3 2 2 3 2" xfId="3713"/>
    <cellStyle name="Note 4 3 2 2 4" xfId="3714"/>
    <cellStyle name="Note 4 3 2 3" xfId="3715"/>
    <cellStyle name="Note 4 3 2 3 2" xfId="3716"/>
    <cellStyle name="Note 4 3 2 3 2 2" xfId="3717"/>
    <cellStyle name="Note 4 3 2 3 3" xfId="3718"/>
    <cellStyle name="Note 4 3 2 4" xfId="3719"/>
    <cellStyle name="Note 4 3 2 4 2" xfId="3720"/>
    <cellStyle name="Note 4 3 2 4 2 2" xfId="3721"/>
    <cellStyle name="Note 4 3 2 4 2 3" xfId="3722"/>
    <cellStyle name="Note 4 3 2 4 3" xfId="3723"/>
    <cellStyle name="Note 4 3 2 4 4" xfId="3724"/>
    <cellStyle name="Note 4 3 2 5" xfId="3725"/>
    <cellStyle name="Note 4 3 2 5 2" xfId="3726"/>
    <cellStyle name="Note 4 3 2 6" xfId="3727"/>
    <cellStyle name="Note 4 3 3" xfId="3728"/>
    <cellStyle name="Note 4 3 3 2" xfId="3729"/>
    <cellStyle name="Note 4 3 3 2 2" xfId="3730"/>
    <cellStyle name="Note 4 3 3 2 2 2" xfId="3731"/>
    <cellStyle name="Note 4 3 3 2 3" xfId="3732"/>
    <cellStyle name="Note 4 3 3 3" xfId="3733"/>
    <cellStyle name="Note 4 3 3 3 2" xfId="3734"/>
    <cellStyle name="Note 4 3 3 3 2 2" xfId="3735"/>
    <cellStyle name="Note 4 3 3 3 2 3" xfId="3736"/>
    <cellStyle name="Note 4 3 3 3 3" xfId="3737"/>
    <cellStyle name="Note 4 3 3 3 4" xfId="3738"/>
    <cellStyle name="Note 4 3 3 4" xfId="3739"/>
    <cellStyle name="Note 4 3 3 4 2" xfId="3740"/>
    <cellStyle name="Note 4 3 3 5" xfId="3741"/>
    <cellStyle name="Note 4 3 4" xfId="3742"/>
    <cellStyle name="Note 4 3 4 2" xfId="3743"/>
    <cellStyle name="Note 4 3 4 2 2" xfId="3744"/>
    <cellStyle name="Note 4 3 4 3" xfId="3745"/>
    <cellStyle name="Note 4 3 5" xfId="3746"/>
    <cellStyle name="Note 4 3 5 2" xfId="3747"/>
    <cellStyle name="Note 4 3 5 2 2" xfId="3748"/>
    <cellStyle name="Note 4 3 5 2 3" xfId="3749"/>
    <cellStyle name="Note 4 3 5 3" xfId="3750"/>
    <cellStyle name="Note 4 3 6" xfId="3751"/>
    <cellStyle name="Note 4 3 6 2" xfId="3752"/>
    <cellStyle name="Note 4 3 7" xfId="3753"/>
    <cellStyle name="Note 4 4" xfId="3754"/>
    <cellStyle name="Note 4 4 2" xfId="3755"/>
    <cellStyle name="Note 4 4 2 2" xfId="3756"/>
    <cellStyle name="Note 4 4 2 2 2" xfId="3757"/>
    <cellStyle name="Note 4 4 2 2 2 2" xfId="3758"/>
    <cellStyle name="Note 4 4 2 2 2 2 2" xfId="3759"/>
    <cellStyle name="Note 4 4 2 2 2 3" xfId="3760"/>
    <cellStyle name="Note 4 4 2 2 3" xfId="3761"/>
    <cellStyle name="Note 4 4 2 2 3 2" xfId="3762"/>
    <cellStyle name="Note 4 4 2 2 4" xfId="3763"/>
    <cellStyle name="Note 4 4 2 3" xfId="3764"/>
    <cellStyle name="Note 4 4 2 3 2" xfId="3765"/>
    <cellStyle name="Note 4 4 2 3 2 2" xfId="3766"/>
    <cellStyle name="Note 4 4 2 3 3" xfId="3767"/>
    <cellStyle name="Note 4 4 2 4" xfId="3768"/>
    <cellStyle name="Note 4 4 2 4 2" xfId="3769"/>
    <cellStyle name="Note 4 4 2 4 2 2" xfId="3770"/>
    <cellStyle name="Note 4 4 2 4 2 3" xfId="3771"/>
    <cellStyle name="Note 4 4 2 4 3" xfId="3772"/>
    <cellStyle name="Note 4 4 2 4 4" xfId="3773"/>
    <cellStyle name="Note 4 4 2 5" xfId="3774"/>
    <cellStyle name="Note 4 4 2 5 2" xfId="3775"/>
    <cellStyle name="Note 4 4 2 6" xfId="3776"/>
    <cellStyle name="Note 4 4 3" xfId="3777"/>
    <cellStyle name="Note 4 4 3 2" xfId="3778"/>
    <cellStyle name="Note 4 4 3 2 2" xfId="3779"/>
    <cellStyle name="Note 4 4 3 2 2 2" xfId="3780"/>
    <cellStyle name="Note 4 4 3 2 3" xfId="3781"/>
    <cellStyle name="Note 4 4 3 3" xfId="3782"/>
    <cellStyle name="Note 4 4 3 3 2" xfId="3783"/>
    <cellStyle name="Note 4 4 3 3 2 2" xfId="3784"/>
    <cellStyle name="Note 4 4 3 3 2 3" xfId="3785"/>
    <cellStyle name="Note 4 4 3 3 3" xfId="3786"/>
    <cellStyle name="Note 4 4 3 3 4" xfId="3787"/>
    <cellStyle name="Note 4 4 3 4" xfId="3788"/>
    <cellStyle name="Note 4 4 3 4 2" xfId="3789"/>
    <cellStyle name="Note 4 4 3 5" xfId="3790"/>
    <cellStyle name="Note 4 4 4" xfId="3791"/>
    <cellStyle name="Note 4 4 4 2" xfId="3792"/>
    <cellStyle name="Note 4 4 4 2 2" xfId="3793"/>
    <cellStyle name="Note 4 4 4 3" xfId="3794"/>
    <cellStyle name="Note 4 4 5" xfId="3795"/>
    <cellStyle name="Note 4 4 5 2" xfId="3796"/>
    <cellStyle name="Note 4 4 5 2 2" xfId="3797"/>
    <cellStyle name="Note 4 4 5 2 3" xfId="3798"/>
    <cellStyle name="Note 4 4 5 3" xfId="3799"/>
    <cellStyle name="Note 4 4 6" xfId="3800"/>
    <cellStyle name="Note 4 4 6 2" xfId="3801"/>
    <cellStyle name="Note 4 4 7" xfId="3802"/>
    <cellStyle name="Note 4 5" xfId="3803"/>
    <cellStyle name="Note 4 5 2" xfId="3804"/>
    <cellStyle name="Note 4 5 2 2" xfId="3805"/>
    <cellStyle name="Note 4 5 2 2 2" xfId="3806"/>
    <cellStyle name="Note 4 5 2 2 2 2" xfId="3807"/>
    <cellStyle name="Note 4 5 2 2 2 2 2" xfId="3808"/>
    <cellStyle name="Note 4 5 2 2 2 3" xfId="3809"/>
    <cellStyle name="Note 4 5 2 2 3" xfId="3810"/>
    <cellStyle name="Note 4 5 2 2 3 2" xfId="3811"/>
    <cellStyle name="Note 4 5 2 2 4" xfId="3812"/>
    <cellStyle name="Note 4 5 2 3" xfId="3813"/>
    <cellStyle name="Note 4 5 2 3 2" xfId="3814"/>
    <cellStyle name="Note 4 5 2 3 2 2" xfId="3815"/>
    <cellStyle name="Note 4 5 2 3 3" xfId="3816"/>
    <cellStyle name="Note 4 5 2 4" xfId="3817"/>
    <cellStyle name="Note 4 5 2 4 2" xfId="3818"/>
    <cellStyle name="Note 4 5 2 4 2 2" xfId="3819"/>
    <cellStyle name="Note 4 5 2 4 2 3" xfId="3820"/>
    <cellStyle name="Note 4 5 2 4 3" xfId="3821"/>
    <cellStyle name="Note 4 5 2 4 4" xfId="3822"/>
    <cellStyle name="Note 4 5 2 5" xfId="3823"/>
    <cellStyle name="Note 4 5 2 5 2" xfId="3824"/>
    <cellStyle name="Note 4 5 2 6" xfId="3825"/>
    <cellStyle name="Note 4 5 3" xfId="3826"/>
    <cellStyle name="Note 4 5 3 2" xfId="3827"/>
    <cellStyle name="Note 4 5 3 2 2" xfId="3828"/>
    <cellStyle name="Note 4 5 3 2 2 2" xfId="3829"/>
    <cellStyle name="Note 4 5 3 2 3" xfId="3830"/>
    <cellStyle name="Note 4 5 3 3" xfId="3831"/>
    <cellStyle name="Note 4 5 3 3 2" xfId="3832"/>
    <cellStyle name="Note 4 5 3 3 2 2" xfId="3833"/>
    <cellStyle name="Note 4 5 3 3 2 3" xfId="3834"/>
    <cellStyle name="Note 4 5 3 3 3" xfId="3835"/>
    <cellStyle name="Note 4 5 3 3 4" xfId="3836"/>
    <cellStyle name="Note 4 5 3 4" xfId="3837"/>
    <cellStyle name="Note 4 5 3 4 2" xfId="3838"/>
    <cellStyle name="Note 4 5 3 5" xfId="3839"/>
    <cellStyle name="Note 4 5 4" xfId="3840"/>
    <cellStyle name="Note 4 5 4 2" xfId="3841"/>
    <cellStyle name="Note 4 5 4 2 2" xfId="3842"/>
    <cellStyle name="Note 4 5 4 3" xfId="3843"/>
    <cellStyle name="Note 4 5 5" xfId="3844"/>
    <cellStyle name="Note 4 5 5 2" xfId="3845"/>
    <cellStyle name="Note 4 5 5 2 2" xfId="3846"/>
    <cellStyle name="Note 4 5 5 2 3" xfId="3847"/>
    <cellStyle name="Note 4 5 5 3" xfId="3848"/>
    <cellStyle name="Note 4 5 6" xfId="3849"/>
    <cellStyle name="Note 4 5 6 2" xfId="3850"/>
    <cellStyle name="Note 4 5 7" xfId="3851"/>
    <cellStyle name="Note 4 6" xfId="3852"/>
    <cellStyle name="Note 4 6 2" xfId="3853"/>
    <cellStyle name="Note 4 6 2 2" xfId="3854"/>
    <cellStyle name="Note 4 6 2 2 2" xfId="3855"/>
    <cellStyle name="Note 4 6 2 2 2 2" xfId="3856"/>
    <cellStyle name="Note 4 6 2 2 2 2 2" xfId="3857"/>
    <cellStyle name="Note 4 6 2 2 2 3" xfId="3858"/>
    <cellStyle name="Note 4 6 2 2 3" xfId="3859"/>
    <cellStyle name="Note 4 6 2 2 3 2" xfId="3860"/>
    <cellStyle name="Note 4 6 2 2 4" xfId="3861"/>
    <cellStyle name="Note 4 6 2 3" xfId="3862"/>
    <cellStyle name="Note 4 6 2 3 2" xfId="3863"/>
    <cellStyle name="Note 4 6 2 3 2 2" xfId="3864"/>
    <cellStyle name="Note 4 6 2 3 3" xfId="3865"/>
    <cellStyle name="Note 4 6 2 4" xfId="3866"/>
    <cellStyle name="Note 4 6 2 4 2" xfId="3867"/>
    <cellStyle name="Note 4 6 2 4 2 2" xfId="3868"/>
    <cellStyle name="Note 4 6 2 4 2 3" xfId="3869"/>
    <cellStyle name="Note 4 6 2 4 3" xfId="3870"/>
    <cellStyle name="Note 4 6 2 4 4" xfId="3871"/>
    <cellStyle name="Note 4 6 2 5" xfId="3872"/>
    <cellStyle name="Note 4 6 2 5 2" xfId="3873"/>
    <cellStyle name="Note 4 6 2 6" xfId="3874"/>
    <cellStyle name="Note 4 6 3" xfId="3875"/>
    <cellStyle name="Note 4 6 3 2" xfId="3876"/>
    <cellStyle name="Note 4 6 3 2 2" xfId="3877"/>
    <cellStyle name="Note 4 6 3 2 2 2" xfId="3878"/>
    <cellStyle name="Note 4 6 3 2 3" xfId="3879"/>
    <cellStyle name="Note 4 6 3 3" xfId="3880"/>
    <cellStyle name="Note 4 6 3 3 2" xfId="3881"/>
    <cellStyle name="Note 4 6 3 3 2 2" xfId="3882"/>
    <cellStyle name="Note 4 6 3 3 2 3" xfId="3883"/>
    <cellStyle name="Note 4 6 3 3 3" xfId="3884"/>
    <cellStyle name="Note 4 6 3 3 4" xfId="3885"/>
    <cellStyle name="Note 4 6 3 4" xfId="3886"/>
    <cellStyle name="Note 4 6 3 4 2" xfId="3887"/>
    <cellStyle name="Note 4 6 3 5" xfId="3888"/>
    <cellStyle name="Note 4 6 4" xfId="3889"/>
    <cellStyle name="Note 4 6 4 2" xfId="3890"/>
    <cellStyle name="Note 4 6 4 2 2" xfId="3891"/>
    <cellStyle name="Note 4 6 4 3" xfId="3892"/>
    <cellStyle name="Note 4 6 5" xfId="3893"/>
    <cellStyle name="Note 4 6 5 2" xfId="3894"/>
    <cellStyle name="Note 4 6 5 2 2" xfId="3895"/>
    <cellStyle name="Note 4 6 5 2 3" xfId="3896"/>
    <cellStyle name="Note 4 6 5 3" xfId="3897"/>
    <cellStyle name="Note 4 6 6" xfId="3898"/>
    <cellStyle name="Note 4 6 6 2" xfId="3899"/>
    <cellStyle name="Note 4 6 7" xfId="3900"/>
    <cellStyle name="Note 4 7" xfId="3901"/>
    <cellStyle name="Note 4 7 2" xfId="3902"/>
    <cellStyle name="Note 4 7 2 2" xfId="3903"/>
    <cellStyle name="Note 4 7 2 2 2" xfId="3904"/>
    <cellStyle name="Note 4 7 2 2 2 2" xfId="3905"/>
    <cellStyle name="Note 4 7 2 2 2 2 2" xfId="3906"/>
    <cellStyle name="Note 4 7 2 2 2 3" xfId="3907"/>
    <cellStyle name="Note 4 7 2 2 3" xfId="3908"/>
    <cellStyle name="Note 4 7 2 2 3 2" xfId="3909"/>
    <cellStyle name="Note 4 7 2 2 4" xfId="3910"/>
    <cellStyle name="Note 4 7 2 3" xfId="3911"/>
    <cellStyle name="Note 4 7 2 3 2" xfId="3912"/>
    <cellStyle name="Note 4 7 2 3 2 2" xfId="3913"/>
    <cellStyle name="Note 4 7 2 3 3" xfId="3914"/>
    <cellStyle name="Note 4 7 2 4" xfId="3915"/>
    <cellStyle name="Note 4 7 2 4 2" xfId="3916"/>
    <cellStyle name="Note 4 7 2 4 2 2" xfId="3917"/>
    <cellStyle name="Note 4 7 2 4 2 3" xfId="3918"/>
    <cellStyle name="Note 4 7 2 4 3" xfId="3919"/>
    <cellStyle name="Note 4 7 2 4 4" xfId="3920"/>
    <cellStyle name="Note 4 7 2 5" xfId="3921"/>
    <cellStyle name="Note 4 7 2 5 2" xfId="3922"/>
    <cellStyle name="Note 4 7 2 6" xfId="3923"/>
    <cellStyle name="Note 4 7 3" xfId="3924"/>
    <cellStyle name="Note 4 7 3 2" xfId="3925"/>
    <cellStyle name="Note 4 7 3 2 2" xfId="3926"/>
    <cellStyle name="Note 4 7 3 2 2 2" xfId="3927"/>
    <cellStyle name="Note 4 7 3 2 3" xfId="3928"/>
    <cellStyle name="Note 4 7 3 3" xfId="3929"/>
    <cellStyle name="Note 4 7 3 3 2" xfId="3930"/>
    <cellStyle name="Note 4 7 3 3 2 2" xfId="3931"/>
    <cellStyle name="Note 4 7 3 3 2 3" xfId="3932"/>
    <cellStyle name="Note 4 7 3 3 3" xfId="3933"/>
    <cellStyle name="Note 4 7 3 3 4" xfId="3934"/>
    <cellStyle name="Note 4 7 3 4" xfId="3935"/>
    <cellStyle name="Note 4 7 3 4 2" xfId="3936"/>
    <cellStyle name="Note 4 7 3 5" xfId="3937"/>
    <cellStyle name="Note 4 7 4" xfId="3938"/>
    <cellStyle name="Note 4 7 4 2" xfId="3939"/>
    <cellStyle name="Note 4 7 4 2 2" xfId="3940"/>
    <cellStyle name="Note 4 7 4 3" xfId="3941"/>
    <cellStyle name="Note 4 7 5" xfId="3942"/>
    <cellStyle name="Note 4 7 5 2" xfId="3943"/>
    <cellStyle name="Note 4 7 5 2 2" xfId="3944"/>
    <cellStyle name="Note 4 7 5 2 3" xfId="3945"/>
    <cellStyle name="Note 4 7 5 3" xfId="3946"/>
    <cellStyle name="Note 4 7 6" xfId="3947"/>
    <cellStyle name="Note 4 7 6 2" xfId="3948"/>
    <cellStyle name="Note 4 7 7" xfId="3949"/>
    <cellStyle name="Note 4 8" xfId="3950"/>
    <cellStyle name="Note 4 8 2" xfId="3951"/>
    <cellStyle name="Note 4 8 2 2" xfId="3952"/>
    <cellStyle name="Note 4 8 2 2 2" xfId="3953"/>
    <cellStyle name="Note 4 8 2 2 2 2" xfId="3954"/>
    <cellStyle name="Note 4 8 2 2 2 2 2" xfId="3955"/>
    <cellStyle name="Note 4 8 2 2 2 3" xfId="3956"/>
    <cellStyle name="Note 4 8 2 2 3" xfId="3957"/>
    <cellStyle name="Note 4 8 2 2 3 2" xfId="3958"/>
    <cellStyle name="Note 4 8 2 2 4" xfId="3959"/>
    <cellStyle name="Note 4 8 2 3" xfId="3960"/>
    <cellStyle name="Note 4 8 2 3 2" xfId="3961"/>
    <cellStyle name="Note 4 8 2 3 2 2" xfId="3962"/>
    <cellStyle name="Note 4 8 2 3 3" xfId="3963"/>
    <cellStyle name="Note 4 8 2 4" xfId="3964"/>
    <cellStyle name="Note 4 8 2 4 2" xfId="3965"/>
    <cellStyle name="Note 4 8 2 4 2 2" xfId="3966"/>
    <cellStyle name="Note 4 8 2 4 2 3" xfId="3967"/>
    <cellStyle name="Note 4 8 2 4 3" xfId="3968"/>
    <cellStyle name="Note 4 8 2 4 4" xfId="3969"/>
    <cellStyle name="Note 4 8 2 5" xfId="3970"/>
    <cellStyle name="Note 4 8 2 5 2" xfId="3971"/>
    <cellStyle name="Note 4 8 2 6" xfId="3972"/>
    <cellStyle name="Note 4 8 3" xfId="3973"/>
    <cellStyle name="Note 4 8 3 2" xfId="3974"/>
    <cellStyle name="Note 4 8 3 2 2" xfId="3975"/>
    <cellStyle name="Note 4 8 3 2 2 2" xfId="3976"/>
    <cellStyle name="Note 4 8 3 2 3" xfId="3977"/>
    <cellStyle name="Note 4 8 3 3" xfId="3978"/>
    <cellStyle name="Note 4 8 3 3 2" xfId="3979"/>
    <cellStyle name="Note 4 8 3 3 2 2" xfId="3980"/>
    <cellStyle name="Note 4 8 3 3 2 3" xfId="3981"/>
    <cellStyle name="Note 4 8 3 3 3" xfId="3982"/>
    <cellStyle name="Note 4 8 3 3 4" xfId="3983"/>
    <cellStyle name="Note 4 8 3 4" xfId="3984"/>
    <cellStyle name="Note 4 8 3 4 2" xfId="3985"/>
    <cellStyle name="Note 4 8 3 5" xfId="3986"/>
    <cellStyle name="Note 4 8 4" xfId="3987"/>
    <cellStyle name="Note 4 8 4 2" xfId="3988"/>
    <cellStyle name="Note 4 8 4 2 2" xfId="3989"/>
    <cellStyle name="Note 4 8 4 3" xfId="3990"/>
    <cellStyle name="Note 4 8 5" xfId="3991"/>
    <cellStyle name="Note 4 8 5 2" xfId="3992"/>
    <cellStyle name="Note 4 8 5 2 2" xfId="3993"/>
    <cellStyle name="Note 4 8 5 2 3" xfId="3994"/>
    <cellStyle name="Note 4 8 5 3" xfId="3995"/>
    <cellStyle name="Note 4 8 6" xfId="3996"/>
    <cellStyle name="Note 4 8 6 2" xfId="3997"/>
    <cellStyle name="Note 4 8 7" xfId="3998"/>
    <cellStyle name="Note 4 9" xfId="3999"/>
    <cellStyle name="Note 5" xfId="4000"/>
    <cellStyle name="Note 5 10" xfId="4001"/>
    <cellStyle name="Note 5 11" xfId="4002"/>
    <cellStyle name="Note 5 2" xfId="4003"/>
    <cellStyle name="Note 5 2 2" xfId="4004"/>
    <cellStyle name="Note 5 2 2 2" xfId="4005"/>
    <cellStyle name="Note 5 2 2 2 2" xfId="4006"/>
    <cellStyle name="Note 5 2 2 2 2 2" xfId="4007"/>
    <cellStyle name="Note 5 2 2 2 2 2 2" xfId="4008"/>
    <cellStyle name="Note 5 2 2 2 2 3" xfId="4009"/>
    <cellStyle name="Note 5 2 2 2 3" xfId="4010"/>
    <cellStyle name="Note 5 2 2 2 3 2" xfId="4011"/>
    <cellStyle name="Note 5 2 2 2 4" xfId="4012"/>
    <cellStyle name="Note 5 2 2 3" xfId="4013"/>
    <cellStyle name="Note 5 2 2 3 2" xfId="4014"/>
    <cellStyle name="Note 5 2 2 3 2 2" xfId="4015"/>
    <cellStyle name="Note 5 2 2 3 3" xfId="4016"/>
    <cellStyle name="Note 5 2 2 4" xfId="4017"/>
    <cellStyle name="Note 5 2 2 4 2" xfId="4018"/>
    <cellStyle name="Note 5 2 2 4 2 2" xfId="4019"/>
    <cellStyle name="Note 5 2 2 4 2 3" xfId="4020"/>
    <cellStyle name="Note 5 2 2 4 3" xfId="4021"/>
    <cellStyle name="Note 5 2 2 4 4" xfId="4022"/>
    <cellStyle name="Note 5 2 2 5" xfId="4023"/>
    <cellStyle name="Note 5 2 2 5 2" xfId="4024"/>
    <cellStyle name="Note 5 2 2 6" xfId="4025"/>
    <cellStyle name="Note 5 2 3" xfId="4026"/>
    <cellStyle name="Note 5 2 3 2" xfId="4027"/>
    <cellStyle name="Note 5 2 3 2 2" xfId="4028"/>
    <cellStyle name="Note 5 2 3 2 2 2" xfId="4029"/>
    <cellStyle name="Note 5 2 3 2 3" xfId="4030"/>
    <cellStyle name="Note 5 2 3 3" xfId="4031"/>
    <cellStyle name="Note 5 2 3 3 2" xfId="4032"/>
    <cellStyle name="Note 5 2 3 3 2 2" xfId="4033"/>
    <cellStyle name="Note 5 2 3 3 2 3" xfId="4034"/>
    <cellStyle name="Note 5 2 3 3 3" xfId="4035"/>
    <cellStyle name="Note 5 2 3 3 4" xfId="4036"/>
    <cellStyle name="Note 5 2 3 4" xfId="4037"/>
    <cellStyle name="Note 5 2 3 4 2" xfId="4038"/>
    <cellStyle name="Note 5 2 3 5" xfId="4039"/>
    <cellStyle name="Note 5 2 4" xfId="4040"/>
    <cellStyle name="Note 5 2 4 2" xfId="4041"/>
    <cellStyle name="Note 5 2 4 2 2" xfId="4042"/>
    <cellStyle name="Note 5 2 4 3" xfId="4043"/>
    <cellStyle name="Note 5 2 5" xfId="4044"/>
    <cellStyle name="Note 5 2 5 2" xfId="4045"/>
    <cellStyle name="Note 5 2 5 2 2" xfId="4046"/>
    <cellStyle name="Note 5 2 5 2 3" xfId="4047"/>
    <cellStyle name="Note 5 2 5 3" xfId="4048"/>
    <cellStyle name="Note 5 2 6" xfId="4049"/>
    <cellStyle name="Note 5 2 6 2" xfId="4050"/>
    <cellStyle name="Note 5 2 7" xfId="4051"/>
    <cellStyle name="Note 5 3" xfId="4052"/>
    <cellStyle name="Note 5 3 2" xfId="4053"/>
    <cellStyle name="Note 5 3 2 2" xfId="4054"/>
    <cellStyle name="Note 5 3 2 2 2" xfId="4055"/>
    <cellStyle name="Note 5 3 2 2 2 2" xfId="4056"/>
    <cellStyle name="Note 5 3 2 2 2 2 2" xfId="4057"/>
    <cellStyle name="Note 5 3 2 2 2 3" xfId="4058"/>
    <cellStyle name="Note 5 3 2 2 3" xfId="4059"/>
    <cellStyle name="Note 5 3 2 2 3 2" xfId="4060"/>
    <cellStyle name="Note 5 3 2 2 4" xfId="4061"/>
    <cellStyle name="Note 5 3 2 3" xfId="4062"/>
    <cellStyle name="Note 5 3 2 3 2" xfId="4063"/>
    <cellStyle name="Note 5 3 2 3 2 2" xfId="4064"/>
    <cellStyle name="Note 5 3 2 3 3" xfId="4065"/>
    <cellStyle name="Note 5 3 2 4" xfId="4066"/>
    <cellStyle name="Note 5 3 2 4 2" xfId="4067"/>
    <cellStyle name="Note 5 3 2 4 2 2" xfId="4068"/>
    <cellStyle name="Note 5 3 2 4 2 3" xfId="4069"/>
    <cellStyle name="Note 5 3 2 4 3" xfId="4070"/>
    <cellStyle name="Note 5 3 2 4 4" xfId="4071"/>
    <cellStyle name="Note 5 3 2 5" xfId="4072"/>
    <cellStyle name="Note 5 3 2 5 2" xfId="4073"/>
    <cellStyle name="Note 5 3 2 6" xfId="4074"/>
    <cellStyle name="Note 5 3 3" xfId="4075"/>
    <cellStyle name="Note 5 3 3 2" xfId="4076"/>
    <cellStyle name="Note 5 3 3 2 2" xfId="4077"/>
    <cellStyle name="Note 5 3 3 2 2 2" xfId="4078"/>
    <cellStyle name="Note 5 3 3 2 3" xfId="4079"/>
    <cellStyle name="Note 5 3 3 3" xfId="4080"/>
    <cellStyle name="Note 5 3 3 3 2" xfId="4081"/>
    <cellStyle name="Note 5 3 3 3 2 2" xfId="4082"/>
    <cellStyle name="Note 5 3 3 3 2 3" xfId="4083"/>
    <cellStyle name="Note 5 3 3 3 3" xfId="4084"/>
    <cellStyle name="Note 5 3 3 3 4" xfId="4085"/>
    <cellStyle name="Note 5 3 3 4" xfId="4086"/>
    <cellStyle name="Note 5 3 3 4 2" xfId="4087"/>
    <cellStyle name="Note 5 3 3 5" xfId="4088"/>
    <cellStyle name="Note 5 3 4" xfId="4089"/>
    <cellStyle name="Note 5 3 4 2" xfId="4090"/>
    <cellStyle name="Note 5 3 4 2 2" xfId="4091"/>
    <cellStyle name="Note 5 3 4 3" xfId="4092"/>
    <cellStyle name="Note 5 3 5" xfId="4093"/>
    <cellStyle name="Note 5 3 5 2" xfId="4094"/>
    <cellStyle name="Note 5 3 5 2 2" xfId="4095"/>
    <cellStyle name="Note 5 3 5 2 3" xfId="4096"/>
    <cellStyle name="Note 5 3 5 3" xfId="4097"/>
    <cellStyle name="Note 5 3 6" xfId="4098"/>
    <cellStyle name="Note 5 3 6 2" xfId="4099"/>
    <cellStyle name="Note 5 3 7" xfId="4100"/>
    <cellStyle name="Note 5 4" xfId="4101"/>
    <cellStyle name="Note 5 4 2" xfId="4102"/>
    <cellStyle name="Note 5 4 2 2" xfId="4103"/>
    <cellStyle name="Note 5 4 2 2 2" xfId="4104"/>
    <cellStyle name="Note 5 4 2 2 2 2" xfId="4105"/>
    <cellStyle name="Note 5 4 2 2 2 2 2" xfId="4106"/>
    <cellStyle name="Note 5 4 2 2 2 3" xfId="4107"/>
    <cellStyle name="Note 5 4 2 2 3" xfId="4108"/>
    <cellStyle name="Note 5 4 2 2 3 2" xfId="4109"/>
    <cellStyle name="Note 5 4 2 2 4" xfId="4110"/>
    <cellStyle name="Note 5 4 2 3" xfId="4111"/>
    <cellStyle name="Note 5 4 2 3 2" xfId="4112"/>
    <cellStyle name="Note 5 4 2 3 2 2" xfId="4113"/>
    <cellStyle name="Note 5 4 2 3 3" xfId="4114"/>
    <cellStyle name="Note 5 4 2 4" xfId="4115"/>
    <cellStyle name="Note 5 4 2 4 2" xfId="4116"/>
    <cellStyle name="Note 5 4 2 4 2 2" xfId="4117"/>
    <cellStyle name="Note 5 4 2 4 2 3" xfId="4118"/>
    <cellStyle name="Note 5 4 2 4 3" xfId="4119"/>
    <cellStyle name="Note 5 4 2 4 4" xfId="4120"/>
    <cellStyle name="Note 5 4 2 5" xfId="4121"/>
    <cellStyle name="Note 5 4 2 5 2" xfId="4122"/>
    <cellStyle name="Note 5 4 2 6" xfId="4123"/>
    <cellStyle name="Note 5 4 3" xfId="4124"/>
    <cellStyle name="Note 5 4 3 2" xfId="4125"/>
    <cellStyle name="Note 5 4 3 2 2" xfId="4126"/>
    <cellStyle name="Note 5 4 3 2 2 2" xfId="4127"/>
    <cellStyle name="Note 5 4 3 2 3" xfId="4128"/>
    <cellStyle name="Note 5 4 3 3" xfId="4129"/>
    <cellStyle name="Note 5 4 3 3 2" xfId="4130"/>
    <cellStyle name="Note 5 4 3 3 2 2" xfId="4131"/>
    <cellStyle name="Note 5 4 3 3 2 3" xfId="4132"/>
    <cellStyle name="Note 5 4 3 3 3" xfId="4133"/>
    <cellStyle name="Note 5 4 3 3 4" xfId="4134"/>
    <cellStyle name="Note 5 4 3 4" xfId="4135"/>
    <cellStyle name="Note 5 4 3 4 2" xfId="4136"/>
    <cellStyle name="Note 5 4 3 5" xfId="4137"/>
    <cellStyle name="Note 5 4 4" xfId="4138"/>
    <cellStyle name="Note 5 4 4 2" xfId="4139"/>
    <cellStyle name="Note 5 4 4 2 2" xfId="4140"/>
    <cellStyle name="Note 5 4 4 3" xfId="4141"/>
    <cellStyle name="Note 5 4 5" xfId="4142"/>
    <cellStyle name="Note 5 4 5 2" xfId="4143"/>
    <cellStyle name="Note 5 4 5 2 2" xfId="4144"/>
    <cellStyle name="Note 5 4 5 2 3" xfId="4145"/>
    <cellStyle name="Note 5 4 5 3" xfId="4146"/>
    <cellStyle name="Note 5 4 6" xfId="4147"/>
    <cellStyle name="Note 5 4 6 2" xfId="4148"/>
    <cellStyle name="Note 5 4 7" xfId="4149"/>
    <cellStyle name="Note 5 5" xfId="4150"/>
    <cellStyle name="Note 5 5 2" xfId="4151"/>
    <cellStyle name="Note 5 5 2 2" xfId="4152"/>
    <cellStyle name="Note 5 5 2 2 2" xfId="4153"/>
    <cellStyle name="Note 5 5 2 2 2 2" xfId="4154"/>
    <cellStyle name="Note 5 5 2 2 2 2 2" xfId="4155"/>
    <cellStyle name="Note 5 5 2 2 2 3" xfId="4156"/>
    <cellStyle name="Note 5 5 2 2 3" xfId="4157"/>
    <cellStyle name="Note 5 5 2 2 3 2" xfId="4158"/>
    <cellStyle name="Note 5 5 2 2 4" xfId="4159"/>
    <cellStyle name="Note 5 5 2 3" xfId="4160"/>
    <cellStyle name="Note 5 5 2 3 2" xfId="4161"/>
    <cellStyle name="Note 5 5 2 3 2 2" xfId="4162"/>
    <cellStyle name="Note 5 5 2 3 3" xfId="4163"/>
    <cellStyle name="Note 5 5 2 4" xfId="4164"/>
    <cellStyle name="Note 5 5 2 4 2" xfId="4165"/>
    <cellStyle name="Note 5 5 2 4 2 2" xfId="4166"/>
    <cellStyle name="Note 5 5 2 4 2 3" xfId="4167"/>
    <cellStyle name="Note 5 5 2 4 3" xfId="4168"/>
    <cellStyle name="Note 5 5 2 4 4" xfId="4169"/>
    <cellStyle name="Note 5 5 2 5" xfId="4170"/>
    <cellStyle name="Note 5 5 2 5 2" xfId="4171"/>
    <cellStyle name="Note 5 5 2 6" xfId="4172"/>
    <cellStyle name="Note 5 5 3" xfId="4173"/>
    <cellStyle name="Note 5 5 3 2" xfId="4174"/>
    <cellStyle name="Note 5 5 3 2 2" xfId="4175"/>
    <cellStyle name="Note 5 5 3 2 2 2" xfId="4176"/>
    <cellStyle name="Note 5 5 3 2 3" xfId="4177"/>
    <cellStyle name="Note 5 5 3 3" xfId="4178"/>
    <cellStyle name="Note 5 5 3 3 2" xfId="4179"/>
    <cellStyle name="Note 5 5 3 3 2 2" xfId="4180"/>
    <cellStyle name="Note 5 5 3 3 2 3" xfId="4181"/>
    <cellStyle name="Note 5 5 3 3 3" xfId="4182"/>
    <cellStyle name="Note 5 5 3 3 4" xfId="4183"/>
    <cellStyle name="Note 5 5 3 4" xfId="4184"/>
    <cellStyle name="Note 5 5 3 4 2" xfId="4185"/>
    <cellStyle name="Note 5 5 3 5" xfId="4186"/>
    <cellStyle name="Note 5 5 4" xfId="4187"/>
    <cellStyle name="Note 5 5 4 2" xfId="4188"/>
    <cellStyle name="Note 5 5 4 2 2" xfId="4189"/>
    <cellStyle name="Note 5 5 4 3" xfId="4190"/>
    <cellStyle name="Note 5 5 5" xfId="4191"/>
    <cellStyle name="Note 5 5 5 2" xfId="4192"/>
    <cellStyle name="Note 5 5 5 2 2" xfId="4193"/>
    <cellStyle name="Note 5 5 5 2 3" xfId="4194"/>
    <cellStyle name="Note 5 5 5 3" xfId="4195"/>
    <cellStyle name="Note 5 5 6" xfId="4196"/>
    <cellStyle name="Note 5 5 6 2" xfId="4197"/>
    <cellStyle name="Note 5 5 7" xfId="4198"/>
    <cellStyle name="Note 5 6" xfId="4199"/>
    <cellStyle name="Note 5 6 2" xfId="4200"/>
    <cellStyle name="Note 5 6 2 2" xfId="4201"/>
    <cellStyle name="Note 5 6 2 2 2" xfId="4202"/>
    <cellStyle name="Note 5 6 2 2 2 2" xfId="4203"/>
    <cellStyle name="Note 5 6 2 2 2 2 2" xfId="4204"/>
    <cellStyle name="Note 5 6 2 2 2 3" xfId="4205"/>
    <cellStyle name="Note 5 6 2 2 3" xfId="4206"/>
    <cellStyle name="Note 5 6 2 2 3 2" xfId="4207"/>
    <cellStyle name="Note 5 6 2 2 4" xfId="4208"/>
    <cellStyle name="Note 5 6 2 3" xfId="4209"/>
    <cellStyle name="Note 5 6 2 3 2" xfId="4210"/>
    <cellStyle name="Note 5 6 2 3 2 2" xfId="4211"/>
    <cellStyle name="Note 5 6 2 3 3" xfId="4212"/>
    <cellStyle name="Note 5 6 2 4" xfId="4213"/>
    <cellStyle name="Note 5 6 2 4 2" xfId="4214"/>
    <cellStyle name="Note 5 6 2 4 2 2" xfId="4215"/>
    <cellStyle name="Note 5 6 2 4 2 3" xfId="4216"/>
    <cellStyle name="Note 5 6 2 4 3" xfId="4217"/>
    <cellStyle name="Note 5 6 2 4 4" xfId="4218"/>
    <cellStyle name="Note 5 6 2 5" xfId="4219"/>
    <cellStyle name="Note 5 6 2 5 2" xfId="4220"/>
    <cellStyle name="Note 5 6 2 6" xfId="4221"/>
    <cellStyle name="Note 5 6 3" xfId="4222"/>
    <cellStyle name="Note 5 6 3 2" xfId="4223"/>
    <cellStyle name="Note 5 6 3 2 2" xfId="4224"/>
    <cellStyle name="Note 5 6 3 2 2 2" xfId="4225"/>
    <cellStyle name="Note 5 6 3 2 3" xfId="4226"/>
    <cellStyle name="Note 5 6 3 3" xfId="4227"/>
    <cellStyle name="Note 5 6 3 3 2" xfId="4228"/>
    <cellStyle name="Note 5 6 3 3 2 2" xfId="4229"/>
    <cellStyle name="Note 5 6 3 3 2 3" xfId="4230"/>
    <cellStyle name="Note 5 6 3 3 3" xfId="4231"/>
    <cellStyle name="Note 5 6 3 3 4" xfId="4232"/>
    <cellStyle name="Note 5 6 3 4" xfId="4233"/>
    <cellStyle name="Note 5 6 3 4 2" xfId="4234"/>
    <cellStyle name="Note 5 6 3 5" xfId="4235"/>
    <cellStyle name="Note 5 6 4" xfId="4236"/>
    <cellStyle name="Note 5 6 4 2" xfId="4237"/>
    <cellStyle name="Note 5 6 4 2 2" xfId="4238"/>
    <cellStyle name="Note 5 6 4 3" xfId="4239"/>
    <cellStyle name="Note 5 6 5" xfId="4240"/>
    <cellStyle name="Note 5 6 5 2" xfId="4241"/>
    <cellStyle name="Note 5 6 5 2 2" xfId="4242"/>
    <cellStyle name="Note 5 6 5 2 3" xfId="4243"/>
    <cellStyle name="Note 5 6 5 3" xfId="4244"/>
    <cellStyle name="Note 5 6 6" xfId="4245"/>
    <cellStyle name="Note 5 6 6 2" xfId="4246"/>
    <cellStyle name="Note 5 6 7" xfId="4247"/>
    <cellStyle name="Note 5 7" xfId="4248"/>
    <cellStyle name="Note 5 7 2" xfId="4249"/>
    <cellStyle name="Note 5 7 2 2" xfId="4250"/>
    <cellStyle name="Note 5 7 2 2 2" xfId="4251"/>
    <cellStyle name="Note 5 7 2 2 2 2" xfId="4252"/>
    <cellStyle name="Note 5 7 2 2 2 2 2" xfId="4253"/>
    <cellStyle name="Note 5 7 2 2 2 3" xfId="4254"/>
    <cellStyle name="Note 5 7 2 2 3" xfId="4255"/>
    <cellStyle name="Note 5 7 2 2 3 2" xfId="4256"/>
    <cellStyle name="Note 5 7 2 2 4" xfId="4257"/>
    <cellStyle name="Note 5 7 2 3" xfId="4258"/>
    <cellStyle name="Note 5 7 2 3 2" xfId="4259"/>
    <cellStyle name="Note 5 7 2 3 2 2" xfId="4260"/>
    <cellStyle name="Note 5 7 2 3 3" xfId="4261"/>
    <cellStyle name="Note 5 7 2 4" xfId="4262"/>
    <cellStyle name="Note 5 7 2 4 2" xfId="4263"/>
    <cellStyle name="Note 5 7 2 4 2 2" xfId="4264"/>
    <cellStyle name="Note 5 7 2 4 2 3" xfId="4265"/>
    <cellStyle name="Note 5 7 2 4 3" xfId="4266"/>
    <cellStyle name="Note 5 7 2 4 4" xfId="4267"/>
    <cellStyle name="Note 5 7 2 5" xfId="4268"/>
    <cellStyle name="Note 5 7 2 5 2" xfId="4269"/>
    <cellStyle name="Note 5 7 2 6" xfId="4270"/>
    <cellStyle name="Note 5 7 3" xfId="4271"/>
    <cellStyle name="Note 5 7 3 2" xfId="4272"/>
    <cellStyle name="Note 5 7 3 2 2" xfId="4273"/>
    <cellStyle name="Note 5 7 3 2 2 2" xfId="4274"/>
    <cellStyle name="Note 5 7 3 2 3" xfId="4275"/>
    <cellStyle name="Note 5 7 3 3" xfId="4276"/>
    <cellStyle name="Note 5 7 3 3 2" xfId="4277"/>
    <cellStyle name="Note 5 7 3 3 2 2" xfId="4278"/>
    <cellStyle name="Note 5 7 3 3 2 3" xfId="4279"/>
    <cellStyle name="Note 5 7 3 3 3" xfId="4280"/>
    <cellStyle name="Note 5 7 3 3 4" xfId="4281"/>
    <cellStyle name="Note 5 7 3 4" xfId="4282"/>
    <cellStyle name="Note 5 7 3 4 2" xfId="4283"/>
    <cellStyle name="Note 5 7 3 5" xfId="4284"/>
    <cellStyle name="Note 5 7 4" xfId="4285"/>
    <cellStyle name="Note 5 7 4 2" xfId="4286"/>
    <cellStyle name="Note 5 7 4 2 2" xfId="4287"/>
    <cellStyle name="Note 5 7 4 3" xfId="4288"/>
    <cellStyle name="Note 5 7 5" xfId="4289"/>
    <cellStyle name="Note 5 7 5 2" xfId="4290"/>
    <cellStyle name="Note 5 7 5 2 2" xfId="4291"/>
    <cellStyle name="Note 5 7 5 2 3" xfId="4292"/>
    <cellStyle name="Note 5 7 5 3" xfId="4293"/>
    <cellStyle name="Note 5 7 6" xfId="4294"/>
    <cellStyle name="Note 5 7 6 2" xfId="4295"/>
    <cellStyle name="Note 5 7 7" xfId="4296"/>
    <cellStyle name="Note 5 8" xfId="4297"/>
    <cellStyle name="Note 5 8 2" xfId="4298"/>
    <cellStyle name="Note 5 8 2 2" xfId="4299"/>
    <cellStyle name="Note 5 8 2 2 2" xfId="4300"/>
    <cellStyle name="Note 5 8 2 2 2 2" xfId="4301"/>
    <cellStyle name="Note 5 8 2 2 2 2 2" xfId="4302"/>
    <cellStyle name="Note 5 8 2 2 2 3" xfId="4303"/>
    <cellStyle name="Note 5 8 2 2 3" xfId="4304"/>
    <cellStyle name="Note 5 8 2 2 3 2" xfId="4305"/>
    <cellStyle name="Note 5 8 2 2 4" xfId="4306"/>
    <cellStyle name="Note 5 8 2 3" xfId="4307"/>
    <cellStyle name="Note 5 8 2 3 2" xfId="4308"/>
    <cellStyle name="Note 5 8 2 3 2 2" xfId="4309"/>
    <cellStyle name="Note 5 8 2 3 3" xfId="4310"/>
    <cellStyle name="Note 5 8 2 4" xfId="4311"/>
    <cellStyle name="Note 5 8 2 4 2" xfId="4312"/>
    <cellStyle name="Note 5 8 2 4 2 2" xfId="4313"/>
    <cellStyle name="Note 5 8 2 4 2 3" xfId="4314"/>
    <cellStyle name="Note 5 8 2 4 3" xfId="4315"/>
    <cellStyle name="Note 5 8 2 4 4" xfId="4316"/>
    <cellStyle name="Note 5 8 2 5" xfId="4317"/>
    <cellStyle name="Note 5 8 2 5 2" xfId="4318"/>
    <cellStyle name="Note 5 8 2 6" xfId="4319"/>
    <cellStyle name="Note 5 8 3" xfId="4320"/>
    <cellStyle name="Note 5 8 3 2" xfId="4321"/>
    <cellStyle name="Note 5 8 3 2 2" xfId="4322"/>
    <cellStyle name="Note 5 8 3 2 2 2" xfId="4323"/>
    <cellStyle name="Note 5 8 3 2 3" xfId="4324"/>
    <cellStyle name="Note 5 8 3 3" xfId="4325"/>
    <cellStyle name="Note 5 8 3 3 2" xfId="4326"/>
    <cellStyle name="Note 5 8 3 3 2 2" xfId="4327"/>
    <cellStyle name="Note 5 8 3 3 2 3" xfId="4328"/>
    <cellStyle name="Note 5 8 3 3 3" xfId="4329"/>
    <cellStyle name="Note 5 8 3 3 4" xfId="4330"/>
    <cellStyle name="Note 5 8 3 4" xfId="4331"/>
    <cellStyle name="Note 5 8 3 4 2" xfId="4332"/>
    <cellStyle name="Note 5 8 3 5" xfId="4333"/>
    <cellStyle name="Note 5 8 4" xfId="4334"/>
    <cellStyle name="Note 5 8 4 2" xfId="4335"/>
    <cellStyle name="Note 5 8 4 2 2" xfId="4336"/>
    <cellStyle name="Note 5 8 4 3" xfId="4337"/>
    <cellStyle name="Note 5 8 5" xfId="4338"/>
    <cellStyle name="Note 5 8 5 2" xfId="4339"/>
    <cellStyle name="Note 5 8 5 2 2" xfId="4340"/>
    <cellStyle name="Note 5 8 5 2 3" xfId="4341"/>
    <cellStyle name="Note 5 8 5 3" xfId="4342"/>
    <cellStyle name="Note 5 8 6" xfId="4343"/>
    <cellStyle name="Note 5 8 6 2" xfId="4344"/>
    <cellStyle name="Note 5 8 7" xfId="4345"/>
    <cellStyle name="Note 5 9" xfId="4346"/>
    <cellStyle name="Note 6" xfId="4347"/>
    <cellStyle name="Note 6 10" xfId="4348"/>
    <cellStyle name="Note 6 2" xfId="4349"/>
    <cellStyle name="Note 6 2 2" xfId="4350"/>
    <cellStyle name="Note 6 2 2 2" xfId="4351"/>
    <cellStyle name="Note 6 2 2 2 2" xfId="4352"/>
    <cellStyle name="Note 6 2 2 2 2 2" xfId="4353"/>
    <cellStyle name="Note 6 2 2 2 2 2 2" xfId="4354"/>
    <cellStyle name="Note 6 2 2 2 2 3" xfId="4355"/>
    <cellStyle name="Note 6 2 2 2 3" xfId="4356"/>
    <cellStyle name="Note 6 2 2 2 3 2" xfId="4357"/>
    <cellStyle name="Note 6 2 2 2 4" xfId="4358"/>
    <cellStyle name="Note 6 2 2 3" xfId="4359"/>
    <cellStyle name="Note 6 2 2 3 2" xfId="4360"/>
    <cellStyle name="Note 6 2 2 3 2 2" xfId="4361"/>
    <cellStyle name="Note 6 2 2 3 3" xfId="4362"/>
    <cellStyle name="Note 6 2 2 4" xfId="4363"/>
    <cellStyle name="Note 6 2 2 4 2" xfId="4364"/>
    <cellStyle name="Note 6 2 2 4 2 2" xfId="4365"/>
    <cellStyle name="Note 6 2 2 4 2 3" xfId="4366"/>
    <cellStyle name="Note 6 2 2 4 3" xfId="4367"/>
    <cellStyle name="Note 6 2 2 4 4" xfId="4368"/>
    <cellStyle name="Note 6 2 2 5" xfId="4369"/>
    <cellStyle name="Note 6 2 2 5 2" xfId="4370"/>
    <cellStyle name="Note 6 2 2 6" xfId="4371"/>
    <cellStyle name="Note 6 2 3" xfId="4372"/>
    <cellStyle name="Note 6 2 3 2" xfId="4373"/>
    <cellStyle name="Note 6 2 3 2 2" xfId="4374"/>
    <cellStyle name="Note 6 2 3 2 2 2" xfId="4375"/>
    <cellStyle name="Note 6 2 3 2 3" xfId="4376"/>
    <cellStyle name="Note 6 2 3 3" xfId="4377"/>
    <cellStyle name="Note 6 2 3 3 2" xfId="4378"/>
    <cellStyle name="Note 6 2 3 3 2 2" xfId="4379"/>
    <cellStyle name="Note 6 2 3 3 2 3" xfId="4380"/>
    <cellStyle name="Note 6 2 3 3 3" xfId="4381"/>
    <cellStyle name="Note 6 2 3 3 4" xfId="4382"/>
    <cellStyle name="Note 6 2 3 4" xfId="4383"/>
    <cellStyle name="Note 6 2 3 4 2" xfId="4384"/>
    <cellStyle name="Note 6 2 3 5" xfId="4385"/>
    <cellStyle name="Note 6 2 4" xfId="4386"/>
    <cellStyle name="Note 6 2 4 2" xfId="4387"/>
    <cellStyle name="Note 6 2 4 2 2" xfId="4388"/>
    <cellStyle name="Note 6 2 4 3" xfId="4389"/>
    <cellStyle name="Note 6 2 5" xfId="4390"/>
    <cellStyle name="Note 6 2 5 2" xfId="4391"/>
    <cellStyle name="Note 6 2 5 2 2" xfId="4392"/>
    <cellStyle name="Note 6 2 5 2 3" xfId="4393"/>
    <cellStyle name="Note 6 2 5 3" xfId="4394"/>
    <cellStyle name="Note 6 2 6" xfId="4395"/>
    <cellStyle name="Note 6 2 6 2" xfId="4396"/>
    <cellStyle name="Note 6 2 7" xfId="4397"/>
    <cellStyle name="Note 6 3" xfId="4398"/>
    <cellStyle name="Note 6 3 2" xfId="4399"/>
    <cellStyle name="Note 6 3 2 2" xfId="4400"/>
    <cellStyle name="Note 6 3 2 2 2" xfId="4401"/>
    <cellStyle name="Note 6 3 2 2 2 2" xfId="4402"/>
    <cellStyle name="Note 6 3 2 2 2 2 2" xfId="4403"/>
    <cellStyle name="Note 6 3 2 2 2 3" xfId="4404"/>
    <cellStyle name="Note 6 3 2 2 3" xfId="4405"/>
    <cellStyle name="Note 6 3 2 2 3 2" xfId="4406"/>
    <cellStyle name="Note 6 3 2 2 4" xfId="4407"/>
    <cellStyle name="Note 6 3 2 3" xfId="4408"/>
    <cellStyle name="Note 6 3 2 3 2" xfId="4409"/>
    <cellStyle name="Note 6 3 2 3 2 2" xfId="4410"/>
    <cellStyle name="Note 6 3 2 3 3" xfId="4411"/>
    <cellStyle name="Note 6 3 2 4" xfId="4412"/>
    <cellStyle name="Note 6 3 2 4 2" xfId="4413"/>
    <cellStyle name="Note 6 3 2 4 2 2" xfId="4414"/>
    <cellStyle name="Note 6 3 2 4 2 3" xfId="4415"/>
    <cellStyle name="Note 6 3 2 4 3" xfId="4416"/>
    <cellStyle name="Note 6 3 2 4 4" xfId="4417"/>
    <cellStyle name="Note 6 3 2 5" xfId="4418"/>
    <cellStyle name="Note 6 3 2 5 2" xfId="4419"/>
    <cellStyle name="Note 6 3 2 6" xfId="4420"/>
    <cellStyle name="Note 6 3 3" xfId="4421"/>
    <cellStyle name="Note 6 3 3 2" xfId="4422"/>
    <cellStyle name="Note 6 3 3 2 2" xfId="4423"/>
    <cellStyle name="Note 6 3 3 2 2 2" xfId="4424"/>
    <cellStyle name="Note 6 3 3 2 3" xfId="4425"/>
    <cellStyle name="Note 6 3 3 3" xfId="4426"/>
    <cellStyle name="Note 6 3 3 3 2" xfId="4427"/>
    <cellStyle name="Note 6 3 3 3 2 2" xfId="4428"/>
    <cellStyle name="Note 6 3 3 3 2 3" xfId="4429"/>
    <cellStyle name="Note 6 3 3 3 3" xfId="4430"/>
    <cellStyle name="Note 6 3 3 3 4" xfId="4431"/>
    <cellStyle name="Note 6 3 3 4" xfId="4432"/>
    <cellStyle name="Note 6 3 3 4 2" xfId="4433"/>
    <cellStyle name="Note 6 3 3 5" xfId="4434"/>
    <cellStyle name="Note 6 3 4" xfId="4435"/>
    <cellStyle name="Note 6 3 4 2" xfId="4436"/>
    <cellStyle name="Note 6 3 4 2 2" xfId="4437"/>
    <cellStyle name="Note 6 3 4 3" xfId="4438"/>
    <cellStyle name="Note 6 3 5" xfId="4439"/>
    <cellStyle name="Note 6 3 5 2" xfId="4440"/>
    <cellStyle name="Note 6 3 5 2 2" xfId="4441"/>
    <cellStyle name="Note 6 3 5 2 3" xfId="4442"/>
    <cellStyle name="Note 6 3 5 3" xfId="4443"/>
    <cellStyle name="Note 6 3 6" xfId="4444"/>
    <cellStyle name="Note 6 3 6 2" xfId="4445"/>
    <cellStyle name="Note 6 3 7" xfId="4446"/>
    <cellStyle name="Note 6 4" xfId="4447"/>
    <cellStyle name="Note 6 4 2" xfId="4448"/>
    <cellStyle name="Note 6 4 2 2" xfId="4449"/>
    <cellStyle name="Note 6 4 2 2 2" xfId="4450"/>
    <cellStyle name="Note 6 4 2 2 2 2" xfId="4451"/>
    <cellStyle name="Note 6 4 2 2 2 2 2" xfId="4452"/>
    <cellStyle name="Note 6 4 2 2 2 3" xfId="4453"/>
    <cellStyle name="Note 6 4 2 2 3" xfId="4454"/>
    <cellStyle name="Note 6 4 2 2 3 2" xfId="4455"/>
    <cellStyle name="Note 6 4 2 2 4" xfId="4456"/>
    <cellStyle name="Note 6 4 2 3" xfId="4457"/>
    <cellStyle name="Note 6 4 2 3 2" xfId="4458"/>
    <cellStyle name="Note 6 4 2 3 2 2" xfId="4459"/>
    <cellStyle name="Note 6 4 2 3 3" xfId="4460"/>
    <cellStyle name="Note 6 4 2 4" xfId="4461"/>
    <cellStyle name="Note 6 4 2 4 2" xfId="4462"/>
    <cellStyle name="Note 6 4 2 4 2 2" xfId="4463"/>
    <cellStyle name="Note 6 4 2 4 2 3" xfId="4464"/>
    <cellStyle name="Note 6 4 2 4 3" xfId="4465"/>
    <cellStyle name="Note 6 4 2 4 4" xfId="4466"/>
    <cellStyle name="Note 6 4 2 5" xfId="4467"/>
    <cellStyle name="Note 6 4 2 5 2" xfId="4468"/>
    <cellStyle name="Note 6 4 2 6" xfId="4469"/>
    <cellStyle name="Note 6 4 3" xfId="4470"/>
    <cellStyle name="Note 6 4 3 2" xfId="4471"/>
    <cellStyle name="Note 6 4 3 2 2" xfId="4472"/>
    <cellStyle name="Note 6 4 3 2 2 2" xfId="4473"/>
    <cellStyle name="Note 6 4 3 2 3" xfId="4474"/>
    <cellStyle name="Note 6 4 3 3" xfId="4475"/>
    <cellStyle name="Note 6 4 3 3 2" xfId="4476"/>
    <cellStyle name="Note 6 4 3 3 2 2" xfId="4477"/>
    <cellStyle name="Note 6 4 3 3 2 3" xfId="4478"/>
    <cellStyle name="Note 6 4 3 3 3" xfId="4479"/>
    <cellStyle name="Note 6 4 3 3 4" xfId="4480"/>
    <cellStyle name="Note 6 4 3 4" xfId="4481"/>
    <cellStyle name="Note 6 4 3 4 2" xfId="4482"/>
    <cellStyle name="Note 6 4 3 5" xfId="4483"/>
    <cellStyle name="Note 6 4 4" xfId="4484"/>
    <cellStyle name="Note 6 4 4 2" xfId="4485"/>
    <cellStyle name="Note 6 4 4 2 2" xfId="4486"/>
    <cellStyle name="Note 6 4 4 3" xfId="4487"/>
    <cellStyle name="Note 6 4 5" xfId="4488"/>
    <cellStyle name="Note 6 4 5 2" xfId="4489"/>
    <cellStyle name="Note 6 4 5 2 2" xfId="4490"/>
    <cellStyle name="Note 6 4 5 2 3" xfId="4491"/>
    <cellStyle name="Note 6 4 5 3" xfId="4492"/>
    <cellStyle name="Note 6 4 6" xfId="4493"/>
    <cellStyle name="Note 6 4 6 2" xfId="4494"/>
    <cellStyle name="Note 6 4 7" xfId="4495"/>
    <cellStyle name="Note 6 5" xfId="4496"/>
    <cellStyle name="Note 6 5 2" xfId="4497"/>
    <cellStyle name="Note 6 5 2 2" xfId="4498"/>
    <cellStyle name="Note 6 5 2 2 2" xfId="4499"/>
    <cellStyle name="Note 6 5 2 2 2 2" xfId="4500"/>
    <cellStyle name="Note 6 5 2 2 2 2 2" xfId="4501"/>
    <cellStyle name="Note 6 5 2 2 2 3" xfId="4502"/>
    <cellStyle name="Note 6 5 2 2 3" xfId="4503"/>
    <cellStyle name="Note 6 5 2 2 3 2" xfId="4504"/>
    <cellStyle name="Note 6 5 2 2 4" xfId="4505"/>
    <cellStyle name="Note 6 5 2 3" xfId="4506"/>
    <cellStyle name="Note 6 5 2 3 2" xfId="4507"/>
    <cellStyle name="Note 6 5 2 3 2 2" xfId="4508"/>
    <cellStyle name="Note 6 5 2 3 3" xfId="4509"/>
    <cellStyle name="Note 6 5 2 4" xfId="4510"/>
    <cellStyle name="Note 6 5 2 4 2" xfId="4511"/>
    <cellStyle name="Note 6 5 2 4 2 2" xfId="4512"/>
    <cellStyle name="Note 6 5 2 4 2 3" xfId="4513"/>
    <cellStyle name="Note 6 5 2 4 3" xfId="4514"/>
    <cellStyle name="Note 6 5 2 4 4" xfId="4515"/>
    <cellStyle name="Note 6 5 2 5" xfId="4516"/>
    <cellStyle name="Note 6 5 2 5 2" xfId="4517"/>
    <cellStyle name="Note 6 5 2 6" xfId="4518"/>
    <cellStyle name="Note 6 5 3" xfId="4519"/>
    <cellStyle name="Note 6 5 3 2" xfId="4520"/>
    <cellStyle name="Note 6 5 3 2 2" xfId="4521"/>
    <cellStyle name="Note 6 5 3 2 2 2" xfId="4522"/>
    <cellStyle name="Note 6 5 3 2 3" xfId="4523"/>
    <cellStyle name="Note 6 5 3 3" xfId="4524"/>
    <cellStyle name="Note 6 5 3 3 2" xfId="4525"/>
    <cellStyle name="Note 6 5 3 3 2 2" xfId="4526"/>
    <cellStyle name="Note 6 5 3 3 2 3" xfId="4527"/>
    <cellStyle name="Note 6 5 3 3 3" xfId="4528"/>
    <cellStyle name="Note 6 5 3 3 4" xfId="4529"/>
    <cellStyle name="Note 6 5 3 4" xfId="4530"/>
    <cellStyle name="Note 6 5 3 4 2" xfId="4531"/>
    <cellStyle name="Note 6 5 3 5" xfId="4532"/>
    <cellStyle name="Note 6 5 4" xfId="4533"/>
    <cellStyle name="Note 6 5 4 2" xfId="4534"/>
    <cellStyle name="Note 6 5 4 2 2" xfId="4535"/>
    <cellStyle name="Note 6 5 4 3" xfId="4536"/>
    <cellStyle name="Note 6 5 5" xfId="4537"/>
    <cellStyle name="Note 6 5 5 2" xfId="4538"/>
    <cellStyle name="Note 6 5 5 2 2" xfId="4539"/>
    <cellStyle name="Note 6 5 5 2 3" xfId="4540"/>
    <cellStyle name="Note 6 5 5 3" xfId="4541"/>
    <cellStyle name="Note 6 5 6" xfId="4542"/>
    <cellStyle name="Note 6 5 6 2" xfId="4543"/>
    <cellStyle name="Note 6 5 7" xfId="4544"/>
    <cellStyle name="Note 6 6" xfId="4545"/>
    <cellStyle name="Note 6 6 2" xfId="4546"/>
    <cellStyle name="Note 6 6 2 2" xfId="4547"/>
    <cellStyle name="Note 6 6 2 2 2" xfId="4548"/>
    <cellStyle name="Note 6 6 2 2 2 2" xfId="4549"/>
    <cellStyle name="Note 6 6 2 2 2 2 2" xfId="4550"/>
    <cellStyle name="Note 6 6 2 2 2 3" xfId="4551"/>
    <cellStyle name="Note 6 6 2 2 3" xfId="4552"/>
    <cellStyle name="Note 6 6 2 2 3 2" xfId="4553"/>
    <cellStyle name="Note 6 6 2 2 4" xfId="4554"/>
    <cellStyle name="Note 6 6 2 3" xfId="4555"/>
    <cellStyle name="Note 6 6 2 3 2" xfId="4556"/>
    <cellStyle name="Note 6 6 2 3 2 2" xfId="4557"/>
    <cellStyle name="Note 6 6 2 3 3" xfId="4558"/>
    <cellStyle name="Note 6 6 2 4" xfId="4559"/>
    <cellStyle name="Note 6 6 2 4 2" xfId="4560"/>
    <cellStyle name="Note 6 6 2 4 2 2" xfId="4561"/>
    <cellStyle name="Note 6 6 2 4 2 3" xfId="4562"/>
    <cellStyle name="Note 6 6 2 4 3" xfId="4563"/>
    <cellStyle name="Note 6 6 2 4 4" xfId="4564"/>
    <cellStyle name="Note 6 6 2 5" xfId="4565"/>
    <cellStyle name="Note 6 6 2 5 2" xfId="4566"/>
    <cellStyle name="Note 6 6 2 6" xfId="4567"/>
    <cellStyle name="Note 6 6 3" xfId="4568"/>
    <cellStyle name="Note 6 6 3 2" xfId="4569"/>
    <cellStyle name="Note 6 6 3 2 2" xfId="4570"/>
    <cellStyle name="Note 6 6 3 2 2 2" xfId="4571"/>
    <cellStyle name="Note 6 6 3 2 3" xfId="4572"/>
    <cellStyle name="Note 6 6 3 3" xfId="4573"/>
    <cellStyle name="Note 6 6 3 3 2" xfId="4574"/>
    <cellStyle name="Note 6 6 3 3 2 2" xfId="4575"/>
    <cellStyle name="Note 6 6 3 3 2 3" xfId="4576"/>
    <cellStyle name="Note 6 6 3 3 3" xfId="4577"/>
    <cellStyle name="Note 6 6 3 3 4" xfId="4578"/>
    <cellStyle name="Note 6 6 3 4" xfId="4579"/>
    <cellStyle name="Note 6 6 3 4 2" xfId="4580"/>
    <cellStyle name="Note 6 6 3 5" xfId="4581"/>
    <cellStyle name="Note 6 6 4" xfId="4582"/>
    <cellStyle name="Note 6 6 4 2" xfId="4583"/>
    <cellStyle name="Note 6 6 4 2 2" xfId="4584"/>
    <cellStyle name="Note 6 6 4 3" xfId="4585"/>
    <cellStyle name="Note 6 6 5" xfId="4586"/>
    <cellStyle name="Note 6 6 5 2" xfId="4587"/>
    <cellStyle name="Note 6 6 5 2 2" xfId="4588"/>
    <cellStyle name="Note 6 6 5 2 3" xfId="4589"/>
    <cellStyle name="Note 6 6 5 3" xfId="4590"/>
    <cellStyle name="Note 6 6 6" xfId="4591"/>
    <cellStyle name="Note 6 6 6 2" xfId="4592"/>
    <cellStyle name="Note 6 6 7" xfId="4593"/>
    <cellStyle name="Note 6 7" xfId="4594"/>
    <cellStyle name="Note 6 7 2" xfId="4595"/>
    <cellStyle name="Note 6 7 2 2" xfId="4596"/>
    <cellStyle name="Note 6 7 2 2 2" xfId="4597"/>
    <cellStyle name="Note 6 7 2 2 2 2" xfId="4598"/>
    <cellStyle name="Note 6 7 2 2 2 2 2" xfId="4599"/>
    <cellStyle name="Note 6 7 2 2 2 3" xfId="4600"/>
    <cellStyle name="Note 6 7 2 2 3" xfId="4601"/>
    <cellStyle name="Note 6 7 2 2 3 2" xfId="4602"/>
    <cellStyle name="Note 6 7 2 2 4" xfId="4603"/>
    <cellStyle name="Note 6 7 2 3" xfId="4604"/>
    <cellStyle name="Note 6 7 2 3 2" xfId="4605"/>
    <cellStyle name="Note 6 7 2 3 2 2" xfId="4606"/>
    <cellStyle name="Note 6 7 2 3 3" xfId="4607"/>
    <cellStyle name="Note 6 7 2 4" xfId="4608"/>
    <cellStyle name="Note 6 7 2 4 2" xfId="4609"/>
    <cellStyle name="Note 6 7 2 4 2 2" xfId="4610"/>
    <cellStyle name="Note 6 7 2 4 2 3" xfId="4611"/>
    <cellStyle name="Note 6 7 2 4 3" xfId="4612"/>
    <cellStyle name="Note 6 7 2 4 4" xfId="4613"/>
    <cellStyle name="Note 6 7 2 5" xfId="4614"/>
    <cellStyle name="Note 6 7 2 5 2" xfId="4615"/>
    <cellStyle name="Note 6 7 2 6" xfId="4616"/>
    <cellStyle name="Note 6 7 3" xfId="4617"/>
    <cellStyle name="Note 6 7 3 2" xfId="4618"/>
    <cellStyle name="Note 6 7 3 2 2" xfId="4619"/>
    <cellStyle name="Note 6 7 3 2 2 2" xfId="4620"/>
    <cellStyle name="Note 6 7 3 2 3" xfId="4621"/>
    <cellStyle name="Note 6 7 3 3" xfId="4622"/>
    <cellStyle name="Note 6 7 3 3 2" xfId="4623"/>
    <cellStyle name="Note 6 7 3 3 2 2" xfId="4624"/>
    <cellStyle name="Note 6 7 3 3 2 3" xfId="4625"/>
    <cellStyle name="Note 6 7 3 3 3" xfId="4626"/>
    <cellStyle name="Note 6 7 3 3 4" xfId="4627"/>
    <cellStyle name="Note 6 7 3 4" xfId="4628"/>
    <cellStyle name="Note 6 7 3 4 2" xfId="4629"/>
    <cellStyle name="Note 6 7 3 5" xfId="4630"/>
    <cellStyle name="Note 6 7 4" xfId="4631"/>
    <cellStyle name="Note 6 7 4 2" xfId="4632"/>
    <cellStyle name="Note 6 7 4 2 2" xfId="4633"/>
    <cellStyle name="Note 6 7 4 3" xfId="4634"/>
    <cellStyle name="Note 6 7 5" xfId="4635"/>
    <cellStyle name="Note 6 7 5 2" xfId="4636"/>
    <cellStyle name="Note 6 7 5 2 2" xfId="4637"/>
    <cellStyle name="Note 6 7 5 2 3" xfId="4638"/>
    <cellStyle name="Note 6 7 5 3" xfId="4639"/>
    <cellStyle name="Note 6 7 6" xfId="4640"/>
    <cellStyle name="Note 6 7 6 2" xfId="4641"/>
    <cellStyle name="Note 6 7 7" xfId="4642"/>
    <cellStyle name="Note 6 8" xfId="4643"/>
    <cellStyle name="Note 6 8 2" xfId="4644"/>
    <cellStyle name="Note 6 8 2 2" xfId="4645"/>
    <cellStyle name="Note 6 8 2 2 2" xfId="4646"/>
    <cellStyle name="Note 6 8 2 2 2 2" xfId="4647"/>
    <cellStyle name="Note 6 8 2 2 2 2 2" xfId="4648"/>
    <cellStyle name="Note 6 8 2 2 2 3" xfId="4649"/>
    <cellStyle name="Note 6 8 2 2 3" xfId="4650"/>
    <cellStyle name="Note 6 8 2 2 3 2" xfId="4651"/>
    <cellStyle name="Note 6 8 2 2 4" xfId="4652"/>
    <cellStyle name="Note 6 8 2 3" xfId="4653"/>
    <cellStyle name="Note 6 8 2 3 2" xfId="4654"/>
    <cellStyle name="Note 6 8 2 3 2 2" xfId="4655"/>
    <cellStyle name="Note 6 8 2 3 3" xfId="4656"/>
    <cellStyle name="Note 6 8 2 4" xfId="4657"/>
    <cellStyle name="Note 6 8 2 4 2" xfId="4658"/>
    <cellStyle name="Note 6 8 2 4 2 2" xfId="4659"/>
    <cellStyle name="Note 6 8 2 4 2 3" xfId="4660"/>
    <cellStyle name="Note 6 8 2 4 3" xfId="4661"/>
    <cellStyle name="Note 6 8 2 4 4" xfId="4662"/>
    <cellStyle name="Note 6 8 2 5" xfId="4663"/>
    <cellStyle name="Note 6 8 2 5 2" xfId="4664"/>
    <cellStyle name="Note 6 8 2 6" xfId="4665"/>
    <cellStyle name="Note 6 8 3" xfId="4666"/>
    <cellStyle name="Note 6 8 3 2" xfId="4667"/>
    <cellStyle name="Note 6 8 3 2 2" xfId="4668"/>
    <cellStyle name="Note 6 8 3 2 2 2" xfId="4669"/>
    <cellStyle name="Note 6 8 3 2 3" xfId="4670"/>
    <cellStyle name="Note 6 8 3 3" xfId="4671"/>
    <cellStyle name="Note 6 8 3 3 2" xfId="4672"/>
    <cellStyle name="Note 6 8 3 3 2 2" xfId="4673"/>
    <cellStyle name="Note 6 8 3 3 2 3" xfId="4674"/>
    <cellStyle name="Note 6 8 3 3 3" xfId="4675"/>
    <cellStyle name="Note 6 8 3 3 4" xfId="4676"/>
    <cellStyle name="Note 6 8 3 4" xfId="4677"/>
    <cellStyle name="Note 6 8 3 4 2" xfId="4678"/>
    <cellStyle name="Note 6 8 3 5" xfId="4679"/>
    <cellStyle name="Note 6 8 4" xfId="4680"/>
    <cellStyle name="Note 6 8 4 2" xfId="4681"/>
    <cellStyle name="Note 6 8 4 2 2" xfId="4682"/>
    <cellStyle name="Note 6 8 4 3" xfId="4683"/>
    <cellStyle name="Note 6 8 5" xfId="4684"/>
    <cellStyle name="Note 6 8 5 2" xfId="4685"/>
    <cellStyle name="Note 6 8 5 2 2" xfId="4686"/>
    <cellStyle name="Note 6 8 5 2 3" xfId="4687"/>
    <cellStyle name="Note 6 8 5 3" xfId="4688"/>
    <cellStyle name="Note 6 8 6" xfId="4689"/>
    <cellStyle name="Note 6 8 6 2" xfId="4690"/>
    <cellStyle name="Note 6 8 7" xfId="4691"/>
    <cellStyle name="Note 6 9" xfId="4692"/>
    <cellStyle name="Note 7" xfId="4693"/>
    <cellStyle name="Note 7 2" xfId="4694"/>
    <cellStyle name="Note 7 2 2" xfId="4695"/>
    <cellStyle name="Note 7 2 2 2" xfId="4696"/>
    <cellStyle name="Note 7 2 2 2 2" xfId="4697"/>
    <cellStyle name="Note 7 2 2 2 2 2" xfId="4698"/>
    <cellStyle name="Note 7 2 2 2 2 2 2" xfId="4699"/>
    <cellStyle name="Note 7 2 2 2 2 3" xfId="4700"/>
    <cellStyle name="Note 7 2 2 2 3" xfId="4701"/>
    <cellStyle name="Note 7 2 2 2 3 2" xfId="4702"/>
    <cellStyle name="Note 7 2 2 2 4" xfId="4703"/>
    <cellStyle name="Note 7 2 2 3" xfId="4704"/>
    <cellStyle name="Note 7 2 2 3 2" xfId="4705"/>
    <cellStyle name="Note 7 2 2 3 2 2" xfId="4706"/>
    <cellStyle name="Note 7 2 2 3 3" xfId="4707"/>
    <cellStyle name="Note 7 2 2 4" xfId="4708"/>
    <cellStyle name="Note 7 2 2 4 2" xfId="4709"/>
    <cellStyle name="Note 7 2 2 4 2 2" xfId="4710"/>
    <cellStyle name="Note 7 2 2 4 2 3" xfId="4711"/>
    <cellStyle name="Note 7 2 2 4 3" xfId="4712"/>
    <cellStyle name="Note 7 2 2 4 4" xfId="4713"/>
    <cellStyle name="Note 7 2 2 5" xfId="4714"/>
    <cellStyle name="Note 7 2 2 5 2" xfId="4715"/>
    <cellStyle name="Note 7 2 2 6" xfId="4716"/>
    <cellStyle name="Note 7 2 3" xfId="4717"/>
    <cellStyle name="Note 7 2 3 2" xfId="4718"/>
    <cellStyle name="Note 7 2 3 2 2" xfId="4719"/>
    <cellStyle name="Note 7 2 3 2 2 2" xfId="4720"/>
    <cellStyle name="Note 7 2 3 2 3" xfId="4721"/>
    <cellStyle name="Note 7 2 3 3" xfId="4722"/>
    <cellStyle name="Note 7 2 3 3 2" xfId="4723"/>
    <cellStyle name="Note 7 2 3 3 2 2" xfId="4724"/>
    <cellStyle name="Note 7 2 3 3 2 3" xfId="4725"/>
    <cellStyle name="Note 7 2 3 3 3" xfId="4726"/>
    <cellStyle name="Note 7 2 3 3 4" xfId="4727"/>
    <cellStyle name="Note 7 2 3 4" xfId="4728"/>
    <cellStyle name="Note 7 2 3 4 2" xfId="4729"/>
    <cellStyle name="Note 7 2 3 5" xfId="4730"/>
    <cellStyle name="Note 7 2 4" xfId="4731"/>
    <cellStyle name="Note 7 2 4 2" xfId="4732"/>
    <cellStyle name="Note 7 2 4 2 2" xfId="4733"/>
    <cellStyle name="Note 7 2 4 3" xfId="4734"/>
    <cellStyle name="Note 7 2 5" xfId="4735"/>
    <cellStyle name="Note 7 2 5 2" xfId="4736"/>
    <cellStyle name="Note 7 2 5 2 2" xfId="4737"/>
    <cellStyle name="Note 7 2 5 2 3" xfId="4738"/>
    <cellStyle name="Note 7 2 5 3" xfId="4739"/>
    <cellStyle name="Note 7 2 6" xfId="4740"/>
    <cellStyle name="Note 7 2 6 2" xfId="4741"/>
    <cellStyle name="Note 7 2 7" xfId="4742"/>
    <cellStyle name="Note 7 3" xfId="4743"/>
    <cellStyle name="Note 7 3 2" xfId="4744"/>
    <cellStyle name="Note 7 3 2 2" xfId="4745"/>
    <cellStyle name="Note 7 3 2 2 2" xfId="4746"/>
    <cellStyle name="Note 7 3 2 2 2 2" xfId="4747"/>
    <cellStyle name="Note 7 3 2 2 2 2 2" xfId="4748"/>
    <cellStyle name="Note 7 3 2 2 2 3" xfId="4749"/>
    <cellStyle name="Note 7 3 2 2 3" xfId="4750"/>
    <cellStyle name="Note 7 3 2 2 3 2" xfId="4751"/>
    <cellStyle name="Note 7 3 2 2 4" xfId="4752"/>
    <cellStyle name="Note 7 3 2 3" xfId="4753"/>
    <cellStyle name="Note 7 3 2 3 2" xfId="4754"/>
    <cellStyle name="Note 7 3 2 3 2 2" xfId="4755"/>
    <cellStyle name="Note 7 3 2 3 3" xfId="4756"/>
    <cellStyle name="Note 7 3 2 4" xfId="4757"/>
    <cellStyle name="Note 7 3 2 4 2" xfId="4758"/>
    <cellStyle name="Note 7 3 2 4 2 2" xfId="4759"/>
    <cellStyle name="Note 7 3 2 4 2 3" xfId="4760"/>
    <cellStyle name="Note 7 3 2 4 3" xfId="4761"/>
    <cellStyle name="Note 7 3 2 4 4" xfId="4762"/>
    <cellStyle name="Note 7 3 2 5" xfId="4763"/>
    <cellStyle name="Note 7 3 2 5 2" xfId="4764"/>
    <cellStyle name="Note 7 3 2 6" xfId="4765"/>
    <cellStyle name="Note 7 3 3" xfId="4766"/>
    <cellStyle name="Note 7 3 3 2" xfId="4767"/>
    <cellStyle name="Note 7 3 3 2 2" xfId="4768"/>
    <cellStyle name="Note 7 3 3 2 2 2" xfId="4769"/>
    <cellStyle name="Note 7 3 3 2 3" xfId="4770"/>
    <cellStyle name="Note 7 3 3 3" xfId="4771"/>
    <cellStyle name="Note 7 3 3 3 2" xfId="4772"/>
    <cellStyle name="Note 7 3 3 3 2 2" xfId="4773"/>
    <cellStyle name="Note 7 3 3 3 2 3" xfId="4774"/>
    <cellStyle name="Note 7 3 3 3 3" xfId="4775"/>
    <cellStyle name="Note 7 3 3 3 4" xfId="4776"/>
    <cellStyle name="Note 7 3 3 4" xfId="4777"/>
    <cellStyle name="Note 7 3 3 4 2" xfId="4778"/>
    <cellStyle name="Note 7 3 3 5" xfId="4779"/>
    <cellStyle name="Note 7 3 4" xfId="4780"/>
    <cellStyle name="Note 7 3 4 2" xfId="4781"/>
    <cellStyle name="Note 7 3 4 2 2" xfId="4782"/>
    <cellStyle name="Note 7 3 4 3" xfId="4783"/>
    <cellStyle name="Note 7 3 5" xfId="4784"/>
    <cellStyle name="Note 7 3 5 2" xfId="4785"/>
    <cellStyle name="Note 7 3 5 2 2" xfId="4786"/>
    <cellStyle name="Note 7 3 5 2 3" xfId="4787"/>
    <cellStyle name="Note 7 3 5 3" xfId="4788"/>
    <cellStyle name="Note 7 3 6" xfId="4789"/>
    <cellStyle name="Note 7 3 6 2" xfId="4790"/>
    <cellStyle name="Note 7 3 7" xfId="4791"/>
    <cellStyle name="Note 7 4" xfId="4792"/>
    <cellStyle name="Note 7 4 2" xfId="4793"/>
    <cellStyle name="Note 7 4 2 2" xfId="4794"/>
    <cellStyle name="Note 7 4 2 2 2" xfId="4795"/>
    <cellStyle name="Note 7 4 2 2 2 2" xfId="4796"/>
    <cellStyle name="Note 7 4 2 2 2 2 2" xfId="4797"/>
    <cellStyle name="Note 7 4 2 2 2 3" xfId="4798"/>
    <cellStyle name="Note 7 4 2 2 3" xfId="4799"/>
    <cellStyle name="Note 7 4 2 2 3 2" xfId="4800"/>
    <cellStyle name="Note 7 4 2 2 4" xfId="4801"/>
    <cellStyle name="Note 7 4 2 3" xfId="4802"/>
    <cellStyle name="Note 7 4 2 3 2" xfId="4803"/>
    <cellStyle name="Note 7 4 2 3 2 2" xfId="4804"/>
    <cellStyle name="Note 7 4 2 3 3" xfId="4805"/>
    <cellStyle name="Note 7 4 2 4" xfId="4806"/>
    <cellStyle name="Note 7 4 2 4 2" xfId="4807"/>
    <cellStyle name="Note 7 4 2 4 2 2" xfId="4808"/>
    <cellStyle name="Note 7 4 2 4 2 3" xfId="4809"/>
    <cellStyle name="Note 7 4 2 4 3" xfId="4810"/>
    <cellStyle name="Note 7 4 2 4 4" xfId="4811"/>
    <cellStyle name="Note 7 4 2 5" xfId="4812"/>
    <cellStyle name="Note 7 4 2 5 2" xfId="4813"/>
    <cellStyle name="Note 7 4 2 6" xfId="4814"/>
    <cellStyle name="Note 7 4 3" xfId="4815"/>
    <cellStyle name="Note 7 4 3 2" xfId="4816"/>
    <cellStyle name="Note 7 4 3 2 2" xfId="4817"/>
    <cellStyle name="Note 7 4 3 2 2 2" xfId="4818"/>
    <cellStyle name="Note 7 4 3 2 3" xfId="4819"/>
    <cellStyle name="Note 7 4 3 3" xfId="4820"/>
    <cellStyle name="Note 7 4 3 3 2" xfId="4821"/>
    <cellStyle name="Note 7 4 3 3 2 2" xfId="4822"/>
    <cellStyle name="Note 7 4 3 3 2 3" xfId="4823"/>
    <cellStyle name="Note 7 4 3 3 3" xfId="4824"/>
    <cellStyle name="Note 7 4 3 3 4" xfId="4825"/>
    <cellStyle name="Note 7 4 3 4" xfId="4826"/>
    <cellStyle name="Note 7 4 3 4 2" xfId="4827"/>
    <cellStyle name="Note 7 4 3 5" xfId="4828"/>
    <cellStyle name="Note 7 4 4" xfId="4829"/>
    <cellStyle name="Note 7 4 4 2" xfId="4830"/>
    <cellStyle name="Note 7 4 4 2 2" xfId="4831"/>
    <cellStyle name="Note 7 4 4 3" xfId="4832"/>
    <cellStyle name="Note 7 4 5" xfId="4833"/>
    <cellStyle name="Note 7 4 5 2" xfId="4834"/>
    <cellStyle name="Note 7 4 5 2 2" xfId="4835"/>
    <cellStyle name="Note 7 4 5 2 3" xfId="4836"/>
    <cellStyle name="Note 7 4 5 3" xfId="4837"/>
    <cellStyle name="Note 7 4 6" xfId="4838"/>
    <cellStyle name="Note 7 4 6 2" xfId="4839"/>
    <cellStyle name="Note 7 4 7" xfId="4840"/>
    <cellStyle name="Note 7 5" xfId="4841"/>
    <cellStyle name="Note 7 5 2" xfId="4842"/>
    <cellStyle name="Note 7 5 2 2" xfId="4843"/>
    <cellStyle name="Note 7 5 2 2 2" xfId="4844"/>
    <cellStyle name="Note 7 5 2 2 2 2" xfId="4845"/>
    <cellStyle name="Note 7 5 2 2 2 2 2" xfId="4846"/>
    <cellStyle name="Note 7 5 2 2 2 3" xfId="4847"/>
    <cellStyle name="Note 7 5 2 2 3" xfId="4848"/>
    <cellStyle name="Note 7 5 2 2 3 2" xfId="4849"/>
    <cellStyle name="Note 7 5 2 2 4" xfId="4850"/>
    <cellStyle name="Note 7 5 2 3" xfId="4851"/>
    <cellStyle name="Note 7 5 2 3 2" xfId="4852"/>
    <cellStyle name="Note 7 5 2 3 2 2" xfId="4853"/>
    <cellStyle name="Note 7 5 2 3 3" xfId="4854"/>
    <cellStyle name="Note 7 5 2 4" xfId="4855"/>
    <cellStyle name="Note 7 5 2 4 2" xfId="4856"/>
    <cellStyle name="Note 7 5 2 4 2 2" xfId="4857"/>
    <cellStyle name="Note 7 5 2 4 2 3" xfId="4858"/>
    <cellStyle name="Note 7 5 2 4 3" xfId="4859"/>
    <cellStyle name="Note 7 5 2 4 4" xfId="4860"/>
    <cellStyle name="Note 7 5 2 5" xfId="4861"/>
    <cellStyle name="Note 7 5 2 5 2" xfId="4862"/>
    <cellStyle name="Note 7 5 2 6" xfId="4863"/>
    <cellStyle name="Note 7 5 3" xfId="4864"/>
    <cellStyle name="Note 7 5 3 2" xfId="4865"/>
    <cellStyle name="Note 7 5 3 2 2" xfId="4866"/>
    <cellStyle name="Note 7 5 3 2 2 2" xfId="4867"/>
    <cellStyle name="Note 7 5 3 2 3" xfId="4868"/>
    <cellStyle name="Note 7 5 3 3" xfId="4869"/>
    <cellStyle name="Note 7 5 3 3 2" xfId="4870"/>
    <cellStyle name="Note 7 5 3 3 2 2" xfId="4871"/>
    <cellStyle name="Note 7 5 3 3 2 3" xfId="4872"/>
    <cellStyle name="Note 7 5 3 3 3" xfId="4873"/>
    <cellStyle name="Note 7 5 3 3 4" xfId="4874"/>
    <cellStyle name="Note 7 5 3 4" xfId="4875"/>
    <cellStyle name="Note 7 5 3 4 2" xfId="4876"/>
    <cellStyle name="Note 7 5 3 5" xfId="4877"/>
    <cellStyle name="Note 7 5 4" xfId="4878"/>
    <cellStyle name="Note 7 5 4 2" xfId="4879"/>
    <cellStyle name="Note 7 5 4 2 2" xfId="4880"/>
    <cellStyle name="Note 7 5 4 3" xfId="4881"/>
    <cellStyle name="Note 7 5 5" xfId="4882"/>
    <cellStyle name="Note 7 5 5 2" xfId="4883"/>
    <cellStyle name="Note 7 5 5 2 2" xfId="4884"/>
    <cellStyle name="Note 7 5 5 2 3" xfId="4885"/>
    <cellStyle name="Note 7 5 5 3" xfId="4886"/>
    <cellStyle name="Note 7 5 6" xfId="4887"/>
    <cellStyle name="Note 7 5 6 2" xfId="4888"/>
    <cellStyle name="Note 7 5 7" xfId="4889"/>
    <cellStyle name="Note 7 6" xfId="4890"/>
    <cellStyle name="Note 7 6 2" xfId="4891"/>
    <cellStyle name="Note 7 6 2 2" xfId="4892"/>
    <cellStyle name="Note 7 6 2 2 2" xfId="4893"/>
    <cellStyle name="Note 7 6 2 2 2 2" xfId="4894"/>
    <cellStyle name="Note 7 6 2 2 2 2 2" xfId="4895"/>
    <cellStyle name="Note 7 6 2 2 2 3" xfId="4896"/>
    <cellStyle name="Note 7 6 2 2 3" xfId="4897"/>
    <cellStyle name="Note 7 6 2 2 3 2" xfId="4898"/>
    <cellStyle name="Note 7 6 2 2 4" xfId="4899"/>
    <cellStyle name="Note 7 6 2 3" xfId="4900"/>
    <cellStyle name="Note 7 6 2 3 2" xfId="4901"/>
    <cellStyle name="Note 7 6 2 3 2 2" xfId="4902"/>
    <cellStyle name="Note 7 6 2 3 3" xfId="4903"/>
    <cellStyle name="Note 7 6 2 4" xfId="4904"/>
    <cellStyle name="Note 7 6 2 4 2" xfId="4905"/>
    <cellStyle name="Note 7 6 2 4 2 2" xfId="4906"/>
    <cellStyle name="Note 7 6 2 4 2 3" xfId="4907"/>
    <cellStyle name="Note 7 6 2 4 3" xfId="4908"/>
    <cellStyle name="Note 7 6 2 4 4" xfId="4909"/>
    <cellStyle name="Note 7 6 2 5" xfId="4910"/>
    <cellStyle name="Note 7 6 2 5 2" xfId="4911"/>
    <cellStyle name="Note 7 6 2 6" xfId="4912"/>
    <cellStyle name="Note 7 6 3" xfId="4913"/>
    <cellStyle name="Note 7 6 3 2" xfId="4914"/>
    <cellStyle name="Note 7 6 3 2 2" xfId="4915"/>
    <cellStyle name="Note 7 6 3 2 2 2" xfId="4916"/>
    <cellStyle name="Note 7 6 3 2 3" xfId="4917"/>
    <cellStyle name="Note 7 6 3 3" xfId="4918"/>
    <cellStyle name="Note 7 6 3 3 2" xfId="4919"/>
    <cellStyle name="Note 7 6 3 3 2 2" xfId="4920"/>
    <cellStyle name="Note 7 6 3 3 2 3" xfId="4921"/>
    <cellStyle name="Note 7 6 3 3 3" xfId="4922"/>
    <cellStyle name="Note 7 6 3 3 4" xfId="4923"/>
    <cellStyle name="Note 7 6 3 4" xfId="4924"/>
    <cellStyle name="Note 7 6 3 4 2" xfId="4925"/>
    <cellStyle name="Note 7 6 3 5" xfId="4926"/>
    <cellStyle name="Note 7 6 4" xfId="4927"/>
    <cellStyle name="Note 7 6 4 2" xfId="4928"/>
    <cellStyle name="Note 7 6 4 2 2" xfId="4929"/>
    <cellStyle name="Note 7 6 4 3" xfId="4930"/>
    <cellStyle name="Note 7 6 5" xfId="4931"/>
    <cellStyle name="Note 7 6 5 2" xfId="4932"/>
    <cellStyle name="Note 7 6 5 2 2" xfId="4933"/>
    <cellStyle name="Note 7 6 5 2 3" xfId="4934"/>
    <cellStyle name="Note 7 6 5 3" xfId="4935"/>
    <cellStyle name="Note 7 6 6" xfId="4936"/>
    <cellStyle name="Note 7 6 6 2" xfId="4937"/>
    <cellStyle name="Note 7 6 7" xfId="4938"/>
    <cellStyle name="Note 7 7" xfId="4939"/>
    <cellStyle name="Note 7 7 2" xfId="4940"/>
    <cellStyle name="Note 7 7 2 2" xfId="4941"/>
    <cellStyle name="Note 7 7 2 2 2" xfId="4942"/>
    <cellStyle name="Note 7 7 2 2 2 2" xfId="4943"/>
    <cellStyle name="Note 7 7 2 2 2 2 2" xfId="4944"/>
    <cellStyle name="Note 7 7 2 2 2 3" xfId="4945"/>
    <cellStyle name="Note 7 7 2 2 3" xfId="4946"/>
    <cellStyle name="Note 7 7 2 2 3 2" xfId="4947"/>
    <cellStyle name="Note 7 7 2 2 4" xfId="4948"/>
    <cellStyle name="Note 7 7 2 3" xfId="4949"/>
    <cellStyle name="Note 7 7 2 3 2" xfId="4950"/>
    <cellStyle name="Note 7 7 2 3 2 2" xfId="4951"/>
    <cellStyle name="Note 7 7 2 3 3" xfId="4952"/>
    <cellStyle name="Note 7 7 2 4" xfId="4953"/>
    <cellStyle name="Note 7 7 2 4 2" xfId="4954"/>
    <cellStyle name="Note 7 7 2 4 2 2" xfId="4955"/>
    <cellStyle name="Note 7 7 2 4 2 3" xfId="4956"/>
    <cellStyle name="Note 7 7 2 4 3" xfId="4957"/>
    <cellStyle name="Note 7 7 2 4 4" xfId="4958"/>
    <cellStyle name="Note 7 7 2 5" xfId="4959"/>
    <cellStyle name="Note 7 7 2 5 2" xfId="4960"/>
    <cellStyle name="Note 7 7 2 6" xfId="4961"/>
    <cellStyle name="Note 7 7 3" xfId="4962"/>
    <cellStyle name="Note 7 7 3 2" xfId="4963"/>
    <cellStyle name="Note 7 7 3 2 2" xfId="4964"/>
    <cellStyle name="Note 7 7 3 2 2 2" xfId="4965"/>
    <cellStyle name="Note 7 7 3 2 3" xfId="4966"/>
    <cellStyle name="Note 7 7 3 3" xfId="4967"/>
    <cellStyle name="Note 7 7 3 3 2" xfId="4968"/>
    <cellStyle name="Note 7 7 3 3 2 2" xfId="4969"/>
    <cellStyle name="Note 7 7 3 3 2 3" xfId="4970"/>
    <cellStyle name="Note 7 7 3 3 3" xfId="4971"/>
    <cellStyle name="Note 7 7 3 3 4" xfId="4972"/>
    <cellStyle name="Note 7 7 3 4" xfId="4973"/>
    <cellStyle name="Note 7 7 3 4 2" xfId="4974"/>
    <cellStyle name="Note 7 7 3 5" xfId="4975"/>
    <cellStyle name="Note 7 7 4" xfId="4976"/>
    <cellStyle name="Note 7 7 4 2" xfId="4977"/>
    <cellStyle name="Note 7 7 4 2 2" xfId="4978"/>
    <cellStyle name="Note 7 7 4 3" xfId="4979"/>
    <cellStyle name="Note 7 7 5" xfId="4980"/>
    <cellStyle name="Note 7 7 5 2" xfId="4981"/>
    <cellStyle name="Note 7 7 5 2 2" xfId="4982"/>
    <cellStyle name="Note 7 7 5 2 3" xfId="4983"/>
    <cellStyle name="Note 7 7 5 3" xfId="4984"/>
    <cellStyle name="Note 7 7 6" xfId="4985"/>
    <cellStyle name="Note 7 7 6 2" xfId="4986"/>
    <cellStyle name="Note 7 7 7" xfId="4987"/>
    <cellStyle name="Note 7 8" xfId="4988"/>
    <cellStyle name="Note 7 8 2" xfId="4989"/>
    <cellStyle name="Note 7 8 2 2" xfId="4990"/>
    <cellStyle name="Note 7 8 2 2 2" xfId="4991"/>
    <cellStyle name="Note 7 8 2 2 2 2" xfId="4992"/>
    <cellStyle name="Note 7 8 2 2 2 2 2" xfId="4993"/>
    <cellStyle name="Note 7 8 2 2 2 3" xfId="4994"/>
    <cellStyle name="Note 7 8 2 2 3" xfId="4995"/>
    <cellStyle name="Note 7 8 2 2 3 2" xfId="4996"/>
    <cellStyle name="Note 7 8 2 2 4" xfId="4997"/>
    <cellStyle name="Note 7 8 2 3" xfId="4998"/>
    <cellStyle name="Note 7 8 2 3 2" xfId="4999"/>
    <cellStyle name="Note 7 8 2 3 2 2" xfId="5000"/>
    <cellStyle name="Note 7 8 2 3 3" xfId="5001"/>
    <cellStyle name="Note 7 8 2 4" xfId="5002"/>
    <cellStyle name="Note 7 8 2 4 2" xfId="5003"/>
    <cellStyle name="Note 7 8 2 4 2 2" xfId="5004"/>
    <cellStyle name="Note 7 8 2 4 2 3" xfId="5005"/>
    <cellStyle name="Note 7 8 2 4 3" xfId="5006"/>
    <cellStyle name="Note 7 8 2 4 4" xfId="5007"/>
    <cellStyle name="Note 7 8 2 5" xfId="5008"/>
    <cellStyle name="Note 7 8 2 5 2" xfId="5009"/>
    <cellStyle name="Note 7 8 2 6" xfId="5010"/>
    <cellStyle name="Note 7 8 3" xfId="5011"/>
    <cellStyle name="Note 7 8 3 2" xfId="5012"/>
    <cellStyle name="Note 7 8 3 2 2" xfId="5013"/>
    <cellStyle name="Note 7 8 3 2 2 2" xfId="5014"/>
    <cellStyle name="Note 7 8 3 2 3" xfId="5015"/>
    <cellStyle name="Note 7 8 3 3" xfId="5016"/>
    <cellStyle name="Note 7 8 3 3 2" xfId="5017"/>
    <cellStyle name="Note 7 8 3 3 2 2" xfId="5018"/>
    <cellStyle name="Note 7 8 3 3 2 3" xfId="5019"/>
    <cellStyle name="Note 7 8 3 3 3" xfId="5020"/>
    <cellStyle name="Note 7 8 3 3 4" xfId="5021"/>
    <cellStyle name="Note 7 8 3 4" xfId="5022"/>
    <cellStyle name="Note 7 8 3 4 2" xfId="5023"/>
    <cellStyle name="Note 7 8 3 5" xfId="5024"/>
    <cellStyle name="Note 7 8 4" xfId="5025"/>
    <cellStyle name="Note 7 8 4 2" xfId="5026"/>
    <cellStyle name="Note 7 8 4 2 2" xfId="5027"/>
    <cellStyle name="Note 7 8 4 3" xfId="5028"/>
    <cellStyle name="Note 7 8 5" xfId="5029"/>
    <cellStyle name="Note 7 8 5 2" xfId="5030"/>
    <cellStyle name="Note 7 8 5 2 2" xfId="5031"/>
    <cellStyle name="Note 7 8 5 2 3" xfId="5032"/>
    <cellStyle name="Note 7 8 5 3" xfId="5033"/>
    <cellStyle name="Note 7 8 6" xfId="5034"/>
    <cellStyle name="Note 7 8 6 2" xfId="5035"/>
    <cellStyle name="Note 7 8 7" xfId="5036"/>
    <cellStyle name="Note 8 2" xfId="5037"/>
    <cellStyle name="Note 8 2 2" xfId="5038"/>
    <cellStyle name="Note 8 2 2 2" xfId="5039"/>
    <cellStyle name="Note 8 2 2 2 2" xfId="5040"/>
    <cellStyle name="Note 8 2 2 2 2 2" xfId="5041"/>
    <cellStyle name="Note 8 2 2 2 2 2 2" xfId="5042"/>
    <cellStyle name="Note 8 2 2 2 2 3" xfId="5043"/>
    <cellStyle name="Note 8 2 2 2 3" xfId="5044"/>
    <cellStyle name="Note 8 2 2 2 3 2" xfId="5045"/>
    <cellStyle name="Note 8 2 2 2 4" xfId="5046"/>
    <cellStyle name="Note 8 2 2 3" xfId="5047"/>
    <cellStyle name="Note 8 2 2 3 2" xfId="5048"/>
    <cellStyle name="Note 8 2 2 3 2 2" xfId="5049"/>
    <cellStyle name="Note 8 2 2 3 3" xfId="5050"/>
    <cellStyle name="Note 8 2 2 4" xfId="5051"/>
    <cellStyle name="Note 8 2 2 4 2" xfId="5052"/>
    <cellStyle name="Note 8 2 2 4 2 2" xfId="5053"/>
    <cellStyle name="Note 8 2 2 4 2 3" xfId="5054"/>
    <cellStyle name="Note 8 2 2 4 3" xfId="5055"/>
    <cellStyle name="Note 8 2 2 4 4" xfId="5056"/>
    <cellStyle name="Note 8 2 2 5" xfId="5057"/>
    <cellStyle name="Note 8 2 2 5 2" xfId="5058"/>
    <cellStyle name="Note 8 2 2 6" xfId="5059"/>
    <cellStyle name="Note 8 2 3" xfId="5060"/>
    <cellStyle name="Note 8 2 3 2" xfId="5061"/>
    <cellStyle name="Note 8 2 3 2 2" xfId="5062"/>
    <cellStyle name="Note 8 2 3 2 2 2" xfId="5063"/>
    <cellStyle name="Note 8 2 3 2 3" xfId="5064"/>
    <cellStyle name="Note 8 2 3 3" xfId="5065"/>
    <cellStyle name="Note 8 2 3 3 2" xfId="5066"/>
    <cellStyle name="Note 8 2 3 3 2 2" xfId="5067"/>
    <cellStyle name="Note 8 2 3 3 2 3" xfId="5068"/>
    <cellStyle name="Note 8 2 3 3 3" xfId="5069"/>
    <cellStyle name="Note 8 2 3 3 4" xfId="5070"/>
    <cellStyle name="Note 8 2 3 4" xfId="5071"/>
    <cellStyle name="Note 8 2 3 4 2" xfId="5072"/>
    <cellStyle name="Note 8 2 3 5" xfId="5073"/>
    <cellStyle name="Note 8 2 4" xfId="5074"/>
    <cellStyle name="Note 8 2 4 2" xfId="5075"/>
    <cellStyle name="Note 8 2 4 2 2" xfId="5076"/>
    <cellStyle name="Note 8 2 4 3" xfId="5077"/>
    <cellStyle name="Note 8 2 5" xfId="5078"/>
    <cellStyle name="Note 8 2 5 2" xfId="5079"/>
    <cellStyle name="Note 8 2 5 2 2" xfId="5080"/>
    <cellStyle name="Note 8 2 5 2 3" xfId="5081"/>
    <cellStyle name="Note 8 2 5 3" xfId="5082"/>
    <cellStyle name="Note 8 2 6" xfId="5083"/>
    <cellStyle name="Note 8 2 6 2" xfId="5084"/>
    <cellStyle name="Note 8 2 7" xfId="5085"/>
    <cellStyle name="Note 8 3" xfId="5086"/>
    <cellStyle name="Note 8 3 2" xfId="5087"/>
    <cellStyle name="Note 8 3 2 2" xfId="5088"/>
    <cellStyle name="Note 8 3 2 2 2" xfId="5089"/>
    <cellStyle name="Note 8 3 2 2 2 2" xfId="5090"/>
    <cellStyle name="Note 8 3 2 2 2 2 2" xfId="5091"/>
    <cellStyle name="Note 8 3 2 2 2 3" xfId="5092"/>
    <cellStyle name="Note 8 3 2 2 3" xfId="5093"/>
    <cellStyle name="Note 8 3 2 2 3 2" xfId="5094"/>
    <cellStyle name="Note 8 3 2 2 4" xfId="5095"/>
    <cellStyle name="Note 8 3 2 3" xfId="5096"/>
    <cellStyle name="Note 8 3 2 3 2" xfId="5097"/>
    <cellStyle name="Note 8 3 2 3 2 2" xfId="5098"/>
    <cellStyle name="Note 8 3 2 3 3" xfId="5099"/>
    <cellStyle name="Note 8 3 2 4" xfId="5100"/>
    <cellStyle name="Note 8 3 2 4 2" xfId="5101"/>
    <cellStyle name="Note 8 3 2 4 2 2" xfId="5102"/>
    <cellStyle name="Note 8 3 2 4 2 3" xfId="5103"/>
    <cellStyle name="Note 8 3 2 4 3" xfId="5104"/>
    <cellStyle name="Note 8 3 2 4 4" xfId="5105"/>
    <cellStyle name="Note 8 3 2 5" xfId="5106"/>
    <cellStyle name="Note 8 3 2 5 2" xfId="5107"/>
    <cellStyle name="Note 8 3 2 6" xfId="5108"/>
    <cellStyle name="Note 8 3 3" xfId="5109"/>
    <cellStyle name="Note 8 3 3 2" xfId="5110"/>
    <cellStyle name="Note 8 3 3 2 2" xfId="5111"/>
    <cellStyle name="Note 8 3 3 2 2 2" xfId="5112"/>
    <cellStyle name="Note 8 3 3 2 3" xfId="5113"/>
    <cellStyle name="Note 8 3 3 3" xfId="5114"/>
    <cellStyle name="Note 8 3 3 3 2" xfId="5115"/>
    <cellStyle name="Note 8 3 3 3 2 2" xfId="5116"/>
    <cellStyle name="Note 8 3 3 3 2 3" xfId="5117"/>
    <cellStyle name="Note 8 3 3 3 3" xfId="5118"/>
    <cellStyle name="Note 8 3 3 3 4" xfId="5119"/>
    <cellStyle name="Note 8 3 3 4" xfId="5120"/>
    <cellStyle name="Note 8 3 3 4 2" xfId="5121"/>
    <cellStyle name="Note 8 3 3 5" xfId="5122"/>
    <cellStyle name="Note 8 3 4" xfId="5123"/>
    <cellStyle name="Note 8 3 4 2" xfId="5124"/>
    <cellStyle name="Note 8 3 4 2 2" xfId="5125"/>
    <cellStyle name="Note 8 3 4 3" xfId="5126"/>
    <cellStyle name="Note 8 3 5" xfId="5127"/>
    <cellStyle name="Note 8 3 5 2" xfId="5128"/>
    <cellStyle name="Note 8 3 5 2 2" xfId="5129"/>
    <cellStyle name="Note 8 3 5 2 3" xfId="5130"/>
    <cellStyle name="Note 8 3 5 3" xfId="5131"/>
    <cellStyle name="Note 8 3 6" xfId="5132"/>
    <cellStyle name="Note 8 3 6 2" xfId="5133"/>
    <cellStyle name="Note 8 3 7" xfId="5134"/>
    <cellStyle name="Note 8 4" xfId="5135"/>
    <cellStyle name="Note 8 4 2" xfId="5136"/>
    <cellStyle name="Note 8 4 2 2" xfId="5137"/>
    <cellStyle name="Note 8 4 2 2 2" xfId="5138"/>
    <cellStyle name="Note 8 4 2 2 2 2" xfId="5139"/>
    <cellStyle name="Note 8 4 2 2 2 2 2" xfId="5140"/>
    <cellStyle name="Note 8 4 2 2 2 3" xfId="5141"/>
    <cellStyle name="Note 8 4 2 2 3" xfId="5142"/>
    <cellStyle name="Note 8 4 2 2 3 2" xfId="5143"/>
    <cellStyle name="Note 8 4 2 2 4" xfId="5144"/>
    <cellStyle name="Note 8 4 2 3" xfId="5145"/>
    <cellStyle name="Note 8 4 2 3 2" xfId="5146"/>
    <cellStyle name="Note 8 4 2 3 2 2" xfId="5147"/>
    <cellStyle name="Note 8 4 2 3 3" xfId="5148"/>
    <cellStyle name="Note 8 4 2 4" xfId="5149"/>
    <cellStyle name="Note 8 4 2 4 2" xfId="5150"/>
    <cellStyle name="Note 8 4 2 4 2 2" xfId="5151"/>
    <cellStyle name="Note 8 4 2 4 2 3" xfId="5152"/>
    <cellStyle name="Note 8 4 2 4 3" xfId="5153"/>
    <cellStyle name="Note 8 4 2 4 4" xfId="5154"/>
    <cellStyle name="Note 8 4 2 5" xfId="5155"/>
    <cellStyle name="Note 8 4 2 5 2" xfId="5156"/>
    <cellStyle name="Note 8 4 2 6" xfId="5157"/>
    <cellStyle name="Note 8 4 3" xfId="5158"/>
    <cellStyle name="Note 8 4 3 2" xfId="5159"/>
    <cellStyle name="Note 8 4 3 2 2" xfId="5160"/>
    <cellStyle name="Note 8 4 3 2 2 2" xfId="5161"/>
    <cellStyle name="Note 8 4 3 2 3" xfId="5162"/>
    <cellStyle name="Note 8 4 3 3" xfId="5163"/>
    <cellStyle name="Note 8 4 3 3 2" xfId="5164"/>
    <cellStyle name="Note 8 4 3 3 2 2" xfId="5165"/>
    <cellStyle name="Note 8 4 3 3 2 3" xfId="5166"/>
    <cellStyle name="Note 8 4 3 3 3" xfId="5167"/>
    <cellStyle name="Note 8 4 3 3 4" xfId="5168"/>
    <cellStyle name="Note 8 4 3 4" xfId="5169"/>
    <cellStyle name="Note 8 4 3 4 2" xfId="5170"/>
    <cellStyle name="Note 8 4 3 5" xfId="5171"/>
    <cellStyle name="Note 8 4 4" xfId="5172"/>
    <cellStyle name="Note 8 4 4 2" xfId="5173"/>
    <cellStyle name="Note 8 4 4 2 2" xfId="5174"/>
    <cellStyle name="Note 8 4 4 3" xfId="5175"/>
    <cellStyle name="Note 8 4 5" xfId="5176"/>
    <cellStyle name="Note 8 4 5 2" xfId="5177"/>
    <cellStyle name="Note 8 4 5 2 2" xfId="5178"/>
    <cellStyle name="Note 8 4 5 2 3" xfId="5179"/>
    <cellStyle name="Note 8 4 5 3" xfId="5180"/>
    <cellStyle name="Note 8 4 6" xfId="5181"/>
    <cellStyle name="Note 8 4 6 2" xfId="5182"/>
    <cellStyle name="Note 8 4 7" xfId="5183"/>
    <cellStyle name="Note 8 5" xfId="5184"/>
    <cellStyle name="Note 8 5 2" xfId="5185"/>
    <cellStyle name="Note 8 5 2 2" xfId="5186"/>
    <cellStyle name="Note 8 5 2 2 2" xfId="5187"/>
    <cellStyle name="Note 8 5 2 2 2 2" xfId="5188"/>
    <cellStyle name="Note 8 5 2 2 2 2 2" xfId="5189"/>
    <cellStyle name="Note 8 5 2 2 2 3" xfId="5190"/>
    <cellStyle name="Note 8 5 2 2 3" xfId="5191"/>
    <cellStyle name="Note 8 5 2 2 3 2" xfId="5192"/>
    <cellStyle name="Note 8 5 2 2 4" xfId="5193"/>
    <cellStyle name="Note 8 5 2 3" xfId="5194"/>
    <cellStyle name="Note 8 5 2 3 2" xfId="5195"/>
    <cellStyle name="Note 8 5 2 3 2 2" xfId="5196"/>
    <cellStyle name="Note 8 5 2 3 3" xfId="5197"/>
    <cellStyle name="Note 8 5 2 4" xfId="5198"/>
    <cellStyle name="Note 8 5 2 4 2" xfId="5199"/>
    <cellStyle name="Note 8 5 2 4 2 2" xfId="5200"/>
    <cellStyle name="Note 8 5 2 4 2 3" xfId="5201"/>
    <cellStyle name="Note 8 5 2 4 3" xfId="5202"/>
    <cellStyle name="Note 8 5 2 4 4" xfId="5203"/>
    <cellStyle name="Note 8 5 2 5" xfId="5204"/>
    <cellStyle name="Note 8 5 2 5 2" xfId="5205"/>
    <cellStyle name="Note 8 5 2 6" xfId="5206"/>
    <cellStyle name="Note 8 5 3" xfId="5207"/>
    <cellStyle name="Note 8 5 3 2" xfId="5208"/>
    <cellStyle name="Note 8 5 3 2 2" xfId="5209"/>
    <cellStyle name="Note 8 5 3 2 2 2" xfId="5210"/>
    <cellStyle name="Note 8 5 3 2 3" xfId="5211"/>
    <cellStyle name="Note 8 5 3 3" xfId="5212"/>
    <cellStyle name="Note 8 5 3 3 2" xfId="5213"/>
    <cellStyle name="Note 8 5 3 3 2 2" xfId="5214"/>
    <cellStyle name="Note 8 5 3 3 2 3" xfId="5215"/>
    <cellStyle name="Note 8 5 3 3 3" xfId="5216"/>
    <cellStyle name="Note 8 5 3 3 4" xfId="5217"/>
    <cellStyle name="Note 8 5 3 4" xfId="5218"/>
    <cellStyle name="Note 8 5 3 4 2" xfId="5219"/>
    <cellStyle name="Note 8 5 3 5" xfId="5220"/>
    <cellStyle name="Note 8 5 4" xfId="5221"/>
    <cellStyle name="Note 8 5 4 2" xfId="5222"/>
    <cellStyle name="Note 8 5 4 2 2" xfId="5223"/>
    <cellStyle name="Note 8 5 4 3" xfId="5224"/>
    <cellStyle name="Note 8 5 5" xfId="5225"/>
    <cellStyle name="Note 8 5 5 2" xfId="5226"/>
    <cellStyle name="Note 8 5 5 2 2" xfId="5227"/>
    <cellStyle name="Note 8 5 5 2 3" xfId="5228"/>
    <cellStyle name="Note 8 5 5 3" xfId="5229"/>
    <cellStyle name="Note 8 5 6" xfId="5230"/>
    <cellStyle name="Note 8 5 6 2" xfId="5231"/>
    <cellStyle name="Note 8 5 7" xfId="5232"/>
    <cellStyle name="Note 8 6" xfId="5233"/>
    <cellStyle name="Note 8 6 2" xfId="5234"/>
    <cellStyle name="Note 8 6 2 2" xfId="5235"/>
    <cellStyle name="Note 8 6 2 2 2" xfId="5236"/>
    <cellStyle name="Note 8 6 2 2 2 2" xfId="5237"/>
    <cellStyle name="Note 8 6 2 2 2 2 2" xfId="5238"/>
    <cellStyle name="Note 8 6 2 2 2 3" xfId="5239"/>
    <cellStyle name="Note 8 6 2 2 3" xfId="5240"/>
    <cellStyle name="Note 8 6 2 2 3 2" xfId="5241"/>
    <cellStyle name="Note 8 6 2 2 4" xfId="5242"/>
    <cellStyle name="Note 8 6 2 3" xfId="5243"/>
    <cellStyle name="Note 8 6 2 3 2" xfId="5244"/>
    <cellStyle name="Note 8 6 2 3 2 2" xfId="5245"/>
    <cellStyle name="Note 8 6 2 3 3" xfId="5246"/>
    <cellStyle name="Note 8 6 2 4" xfId="5247"/>
    <cellStyle name="Note 8 6 2 4 2" xfId="5248"/>
    <cellStyle name="Note 8 6 2 4 2 2" xfId="5249"/>
    <cellStyle name="Note 8 6 2 4 2 3" xfId="5250"/>
    <cellStyle name="Note 8 6 2 4 3" xfId="5251"/>
    <cellStyle name="Note 8 6 2 4 4" xfId="5252"/>
    <cellStyle name="Note 8 6 2 5" xfId="5253"/>
    <cellStyle name="Note 8 6 2 5 2" xfId="5254"/>
    <cellStyle name="Note 8 6 2 6" xfId="5255"/>
    <cellStyle name="Note 8 6 3" xfId="5256"/>
    <cellStyle name="Note 8 6 3 2" xfId="5257"/>
    <cellStyle name="Note 8 6 3 2 2" xfId="5258"/>
    <cellStyle name="Note 8 6 3 2 2 2" xfId="5259"/>
    <cellStyle name="Note 8 6 3 2 3" xfId="5260"/>
    <cellStyle name="Note 8 6 3 3" xfId="5261"/>
    <cellStyle name="Note 8 6 3 3 2" xfId="5262"/>
    <cellStyle name="Note 8 6 3 3 2 2" xfId="5263"/>
    <cellStyle name="Note 8 6 3 3 2 3" xfId="5264"/>
    <cellStyle name="Note 8 6 3 3 3" xfId="5265"/>
    <cellStyle name="Note 8 6 3 3 4" xfId="5266"/>
    <cellStyle name="Note 8 6 3 4" xfId="5267"/>
    <cellStyle name="Note 8 6 3 4 2" xfId="5268"/>
    <cellStyle name="Note 8 6 3 5" xfId="5269"/>
    <cellStyle name="Note 8 6 4" xfId="5270"/>
    <cellStyle name="Note 8 6 4 2" xfId="5271"/>
    <cellStyle name="Note 8 6 4 2 2" xfId="5272"/>
    <cellStyle name="Note 8 6 4 3" xfId="5273"/>
    <cellStyle name="Note 8 6 5" xfId="5274"/>
    <cellStyle name="Note 8 6 5 2" xfId="5275"/>
    <cellStyle name="Note 8 6 5 2 2" xfId="5276"/>
    <cellStyle name="Note 8 6 5 2 3" xfId="5277"/>
    <cellStyle name="Note 8 6 5 3" xfId="5278"/>
    <cellStyle name="Note 8 6 6" xfId="5279"/>
    <cellStyle name="Note 8 6 6 2" xfId="5280"/>
    <cellStyle name="Note 8 6 7" xfId="5281"/>
    <cellStyle name="Note 8 7" xfId="5282"/>
    <cellStyle name="Note 8 7 2" xfId="5283"/>
    <cellStyle name="Note 8 7 2 2" xfId="5284"/>
    <cellStyle name="Note 8 7 2 2 2" xfId="5285"/>
    <cellStyle name="Note 8 7 2 2 2 2" xfId="5286"/>
    <cellStyle name="Note 8 7 2 2 2 2 2" xfId="5287"/>
    <cellStyle name="Note 8 7 2 2 2 3" xfId="5288"/>
    <cellStyle name="Note 8 7 2 2 3" xfId="5289"/>
    <cellStyle name="Note 8 7 2 2 3 2" xfId="5290"/>
    <cellStyle name="Note 8 7 2 2 4" xfId="5291"/>
    <cellStyle name="Note 8 7 2 3" xfId="5292"/>
    <cellStyle name="Note 8 7 2 3 2" xfId="5293"/>
    <cellStyle name="Note 8 7 2 3 2 2" xfId="5294"/>
    <cellStyle name="Note 8 7 2 3 3" xfId="5295"/>
    <cellStyle name="Note 8 7 2 4" xfId="5296"/>
    <cellStyle name="Note 8 7 2 4 2" xfId="5297"/>
    <cellStyle name="Note 8 7 2 4 2 2" xfId="5298"/>
    <cellStyle name="Note 8 7 2 4 2 3" xfId="5299"/>
    <cellStyle name="Note 8 7 2 4 3" xfId="5300"/>
    <cellStyle name="Note 8 7 2 4 4" xfId="5301"/>
    <cellStyle name="Note 8 7 2 5" xfId="5302"/>
    <cellStyle name="Note 8 7 2 5 2" xfId="5303"/>
    <cellStyle name="Note 8 7 2 6" xfId="5304"/>
    <cellStyle name="Note 8 7 3" xfId="5305"/>
    <cellStyle name="Note 8 7 3 2" xfId="5306"/>
    <cellStyle name="Note 8 7 3 2 2" xfId="5307"/>
    <cellStyle name="Note 8 7 3 2 2 2" xfId="5308"/>
    <cellStyle name="Note 8 7 3 2 3" xfId="5309"/>
    <cellStyle name="Note 8 7 3 3" xfId="5310"/>
    <cellStyle name="Note 8 7 3 3 2" xfId="5311"/>
    <cellStyle name="Note 8 7 3 3 2 2" xfId="5312"/>
    <cellStyle name="Note 8 7 3 3 2 3" xfId="5313"/>
    <cellStyle name="Note 8 7 3 3 3" xfId="5314"/>
    <cellStyle name="Note 8 7 3 3 4" xfId="5315"/>
    <cellStyle name="Note 8 7 3 4" xfId="5316"/>
    <cellStyle name="Note 8 7 3 4 2" xfId="5317"/>
    <cellStyle name="Note 8 7 3 5" xfId="5318"/>
    <cellStyle name="Note 8 7 4" xfId="5319"/>
    <cellStyle name="Note 8 7 4 2" xfId="5320"/>
    <cellStyle name="Note 8 7 4 2 2" xfId="5321"/>
    <cellStyle name="Note 8 7 4 3" xfId="5322"/>
    <cellStyle name="Note 8 7 5" xfId="5323"/>
    <cellStyle name="Note 8 7 5 2" xfId="5324"/>
    <cellStyle name="Note 8 7 5 2 2" xfId="5325"/>
    <cellStyle name="Note 8 7 5 2 3" xfId="5326"/>
    <cellStyle name="Note 8 7 5 3" xfId="5327"/>
    <cellStyle name="Note 8 7 6" xfId="5328"/>
    <cellStyle name="Note 8 7 6 2" xfId="5329"/>
    <cellStyle name="Note 8 7 7" xfId="5330"/>
    <cellStyle name="Note 8 8" xfId="5331"/>
    <cellStyle name="Note 8 8 2" xfId="5332"/>
    <cellStyle name="Note 8 8 2 2" xfId="5333"/>
    <cellStyle name="Note 8 8 2 2 2" xfId="5334"/>
    <cellStyle name="Note 8 8 2 2 2 2" xfId="5335"/>
    <cellStyle name="Note 8 8 2 2 2 2 2" xfId="5336"/>
    <cellStyle name="Note 8 8 2 2 2 3" xfId="5337"/>
    <cellStyle name="Note 8 8 2 2 3" xfId="5338"/>
    <cellStyle name="Note 8 8 2 2 3 2" xfId="5339"/>
    <cellStyle name="Note 8 8 2 2 4" xfId="5340"/>
    <cellStyle name="Note 8 8 2 3" xfId="5341"/>
    <cellStyle name="Note 8 8 2 3 2" xfId="5342"/>
    <cellStyle name="Note 8 8 2 3 2 2" xfId="5343"/>
    <cellStyle name="Note 8 8 2 3 3" xfId="5344"/>
    <cellStyle name="Note 8 8 2 4" xfId="5345"/>
    <cellStyle name="Note 8 8 2 4 2" xfId="5346"/>
    <cellStyle name="Note 8 8 2 4 2 2" xfId="5347"/>
    <cellStyle name="Note 8 8 2 4 2 3" xfId="5348"/>
    <cellStyle name="Note 8 8 2 4 3" xfId="5349"/>
    <cellStyle name="Note 8 8 2 4 4" xfId="5350"/>
    <cellStyle name="Note 8 8 2 5" xfId="5351"/>
    <cellStyle name="Note 8 8 2 5 2" xfId="5352"/>
    <cellStyle name="Note 8 8 2 6" xfId="5353"/>
    <cellStyle name="Note 8 8 3" xfId="5354"/>
    <cellStyle name="Note 8 8 3 2" xfId="5355"/>
    <cellStyle name="Note 8 8 3 2 2" xfId="5356"/>
    <cellStyle name="Note 8 8 3 2 2 2" xfId="5357"/>
    <cellStyle name="Note 8 8 3 2 3" xfId="5358"/>
    <cellStyle name="Note 8 8 3 3" xfId="5359"/>
    <cellStyle name="Note 8 8 3 3 2" xfId="5360"/>
    <cellStyle name="Note 8 8 3 3 2 2" xfId="5361"/>
    <cellStyle name="Note 8 8 3 3 2 3" xfId="5362"/>
    <cellStyle name="Note 8 8 3 3 3" xfId="5363"/>
    <cellStyle name="Note 8 8 3 3 4" xfId="5364"/>
    <cellStyle name="Note 8 8 3 4" xfId="5365"/>
    <cellStyle name="Note 8 8 3 4 2" xfId="5366"/>
    <cellStyle name="Note 8 8 3 5" xfId="5367"/>
    <cellStyle name="Note 8 8 4" xfId="5368"/>
    <cellStyle name="Note 8 8 4 2" xfId="5369"/>
    <cellStyle name="Note 8 8 4 2 2" xfId="5370"/>
    <cellStyle name="Note 8 8 4 3" xfId="5371"/>
    <cellStyle name="Note 8 8 5" xfId="5372"/>
    <cellStyle name="Note 8 8 5 2" xfId="5373"/>
    <cellStyle name="Note 8 8 5 2 2" xfId="5374"/>
    <cellStyle name="Note 8 8 5 2 3" xfId="5375"/>
    <cellStyle name="Note 8 8 5 3" xfId="5376"/>
    <cellStyle name="Note 8 8 6" xfId="5377"/>
    <cellStyle name="Note 8 8 6 2" xfId="5378"/>
    <cellStyle name="Note 8 8 7" xfId="5379"/>
    <cellStyle name="Note 9 2" xfId="5380"/>
    <cellStyle name="Note 9 2 2" xfId="5381"/>
    <cellStyle name="Note 9 2 2 2" xfId="5382"/>
    <cellStyle name="Note 9 2 2 2 2" xfId="5383"/>
    <cellStyle name="Note 9 2 2 2 2 2" xfId="5384"/>
    <cellStyle name="Note 9 2 2 2 2 2 2" xfId="5385"/>
    <cellStyle name="Note 9 2 2 2 2 3" xfId="5386"/>
    <cellStyle name="Note 9 2 2 2 3" xfId="5387"/>
    <cellStyle name="Note 9 2 2 2 3 2" xfId="5388"/>
    <cellStyle name="Note 9 2 2 2 4" xfId="5389"/>
    <cellStyle name="Note 9 2 2 3" xfId="5390"/>
    <cellStyle name="Note 9 2 2 3 2" xfId="5391"/>
    <cellStyle name="Note 9 2 2 3 2 2" xfId="5392"/>
    <cellStyle name="Note 9 2 2 3 3" xfId="5393"/>
    <cellStyle name="Note 9 2 2 4" xfId="5394"/>
    <cellStyle name="Note 9 2 2 4 2" xfId="5395"/>
    <cellStyle name="Note 9 2 2 4 2 2" xfId="5396"/>
    <cellStyle name="Note 9 2 2 4 2 3" xfId="5397"/>
    <cellStyle name="Note 9 2 2 4 3" xfId="5398"/>
    <cellStyle name="Note 9 2 2 4 4" xfId="5399"/>
    <cellStyle name="Note 9 2 2 5" xfId="5400"/>
    <cellStyle name="Note 9 2 2 5 2" xfId="5401"/>
    <cellStyle name="Note 9 2 2 6" xfId="5402"/>
    <cellStyle name="Note 9 2 3" xfId="5403"/>
    <cellStyle name="Note 9 2 3 2" xfId="5404"/>
    <cellStyle name="Note 9 2 3 2 2" xfId="5405"/>
    <cellStyle name="Note 9 2 3 2 2 2" xfId="5406"/>
    <cellStyle name="Note 9 2 3 2 3" xfId="5407"/>
    <cellStyle name="Note 9 2 3 3" xfId="5408"/>
    <cellStyle name="Note 9 2 3 3 2" xfId="5409"/>
    <cellStyle name="Note 9 2 3 3 2 2" xfId="5410"/>
    <cellStyle name="Note 9 2 3 3 2 3" xfId="5411"/>
    <cellStyle name="Note 9 2 3 3 3" xfId="5412"/>
    <cellStyle name="Note 9 2 3 3 4" xfId="5413"/>
    <cellStyle name="Note 9 2 3 4" xfId="5414"/>
    <cellStyle name="Note 9 2 3 4 2" xfId="5415"/>
    <cellStyle name="Note 9 2 3 5" xfId="5416"/>
    <cellStyle name="Note 9 2 4" xfId="5417"/>
    <cellStyle name="Note 9 2 4 2" xfId="5418"/>
    <cellStyle name="Note 9 2 4 2 2" xfId="5419"/>
    <cellStyle name="Note 9 2 4 3" xfId="5420"/>
    <cellStyle name="Note 9 2 5" xfId="5421"/>
    <cellStyle name="Note 9 2 5 2" xfId="5422"/>
    <cellStyle name="Note 9 2 5 2 2" xfId="5423"/>
    <cellStyle name="Note 9 2 5 2 3" xfId="5424"/>
    <cellStyle name="Note 9 2 5 3" xfId="5425"/>
    <cellStyle name="Note 9 2 6" xfId="5426"/>
    <cellStyle name="Note 9 2 6 2" xfId="5427"/>
    <cellStyle name="Note 9 2 7" xfId="5428"/>
    <cellStyle name="Note 9 3" xfId="5429"/>
    <cellStyle name="Note 9 3 2" xfId="5430"/>
    <cellStyle name="Note 9 3 2 2" xfId="5431"/>
    <cellStyle name="Note 9 3 2 2 2" xfId="5432"/>
    <cellStyle name="Note 9 3 2 2 2 2" xfId="5433"/>
    <cellStyle name="Note 9 3 2 2 2 2 2" xfId="5434"/>
    <cellStyle name="Note 9 3 2 2 2 3" xfId="5435"/>
    <cellStyle name="Note 9 3 2 2 3" xfId="5436"/>
    <cellStyle name="Note 9 3 2 2 3 2" xfId="5437"/>
    <cellStyle name="Note 9 3 2 2 4" xfId="5438"/>
    <cellStyle name="Note 9 3 2 3" xfId="5439"/>
    <cellStyle name="Note 9 3 2 3 2" xfId="5440"/>
    <cellStyle name="Note 9 3 2 3 2 2" xfId="5441"/>
    <cellStyle name="Note 9 3 2 3 3" xfId="5442"/>
    <cellStyle name="Note 9 3 2 4" xfId="5443"/>
    <cellStyle name="Note 9 3 2 4 2" xfId="5444"/>
    <cellStyle name="Note 9 3 2 4 2 2" xfId="5445"/>
    <cellStyle name="Note 9 3 2 4 2 3" xfId="5446"/>
    <cellStyle name="Note 9 3 2 4 3" xfId="5447"/>
    <cellStyle name="Note 9 3 2 4 4" xfId="5448"/>
    <cellStyle name="Note 9 3 2 5" xfId="5449"/>
    <cellStyle name="Note 9 3 2 5 2" xfId="5450"/>
    <cellStyle name="Note 9 3 2 6" xfId="5451"/>
    <cellStyle name="Note 9 3 3" xfId="5452"/>
    <cellStyle name="Note 9 3 3 2" xfId="5453"/>
    <cellStyle name="Note 9 3 3 2 2" xfId="5454"/>
    <cellStyle name="Note 9 3 3 2 2 2" xfId="5455"/>
    <cellStyle name="Note 9 3 3 2 3" xfId="5456"/>
    <cellStyle name="Note 9 3 3 3" xfId="5457"/>
    <cellStyle name="Note 9 3 3 3 2" xfId="5458"/>
    <cellStyle name="Note 9 3 3 3 2 2" xfId="5459"/>
    <cellStyle name="Note 9 3 3 3 2 3" xfId="5460"/>
    <cellStyle name="Note 9 3 3 3 3" xfId="5461"/>
    <cellStyle name="Note 9 3 3 3 4" xfId="5462"/>
    <cellStyle name="Note 9 3 3 4" xfId="5463"/>
    <cellStyle name="Note 9 3 3 4 2" xfId="5464"/>
    <cellStyle name="Note 9 3 3 5" xfId="5465"/>
    <cellStyle name="Note 9 3 4" xfId="5466"/>
    <cellStyle name="Note 9 3 4 2" xfId="5467"/>
    <cellStyle name="Note 9 3 4 2 2" xfId="5468"/>
    <cellStyle name="Note 9 3 4 3" xfId="5469"/>
    <cellStyle name="Note 9 3 5" xfId="5470"/>
    <cellStyle name="Note 9 3 5 2" xfId="5471"/>
    <cellStyle name="Note 9 3 5 2 2" xfId="5472"/>
    <cellStyle name="Note 9 3 5 2 3" xfId="5473"/>
    <cellStyle name="Note 9 3 5 3" xfId="5474"/>
    <cellStyle name="Note 9 3 6" xfId="5475"/>
    <cellStyle name="Note 9 3 6 2" xfId="5476"/>
    <cellStyle name="Note 9 3 7" xfId="5477"/>
    <cellStyle name="Note 9 4" xfId="5478"/>
    <cellStyle name="Note 9 4 2" xfId="5479"/>
    <cellStyle name="Note 9 4 2 2" xfId="5480"/>
    <cellStyle name="Note 9 4 2 2 2" xfId="5481"/>
    <cellStyle name="Note 9 4 2 2 2 2" xfId="5482"/>
    <cellStyle name="Note 9 4 2 2 2 2 2" xfId="5483"/>
    <cellStyle name="Note 9 4 2 2 2 3" xfId="5484"/>
    <cellStyle name="Note 9 4 2 2 3" xfId="5485"/>
    <cellStyle name="Note 9 4 2 2 3 2" xfId="5486"/>
    <cellStyle name="Note 9 4 2 2 4" xfId="5487"/>
    <cellStyle name="Note 9 4 2 3" xfId="5488"/>
    <cellStyle name="Note 9 4 2 3 2" xfId="5489"/>
    <cellStyle name="Note 9 4 2 3 2 2" xfId="5490"/>
    <cellStyle name="Note 9 4 2 3 3" xfId="5491"/>
    <cellStyle name="Note 9 4 2 4" xfId="5492"/>
    <cellStyle name="Note 9 4 2 4 2" xfId="5493"/>
    <cellStyle name="Note 9 4 2 4 2 2" xfId="5494"/>
    <cellStyle name="Note 9 4 2 4 2 3" xfId="5495"/>
    <cellStyle name="Note 9 4 2 4 3" xfId="5496"/>
    <cellStyle name="Note 9 4 2 4 4" xfId="5497"/>
    <cellStyle name="Note 9 4 2 5" xfId="5498"/>
    <cellStyle name="Note 9 4 2 5 2" xfId="5499"/>
    <cellStyle name="Note 9 4 2 6" xfId="5500"/>
    <cellStyle name="Note 9 4 3" xfId="5501"/>
    <cellStyle name="Note 9 4 3 2" xfId="5502"/>
    <cellStyle name="Note 9 4 3 2 2" xfId="5503"/>
    <cellStyle name="Note 9 4 3 2 2 2" xfId="5504"/>
    <cellStyle name="Note 9 4 3 2 3" xfId="5505"/>
    <cellStyle name="Note 9 4 3 3" xfId="5506"/>
    <cellStyle name="Note 9 4 3 3 2" xfId="5507"/>
    <cellStyle name="Note 9 4 3 3 2 2" xfId="5508"/>
    <cellStyle name="Note 9 4 3 3 2 3" xfId="5509"/>
    <cellStyle name="Note 9 4 3 3 3" xfId="5510"/>
    <cellStyle name="Note 9 4 3 3 4" xfId="5511"/>
    <cellStyle name="Note 9 4 3 4" xfId="5512"/>
    <cellStyle name="Note 9 4 3 4 2" xfId="5513"/>
    <cellStyle name="Note 9 4 3 5" xfId="5514"/>
    <cellStyle name="Note 9 4 4" xfId="5515"/>
    <cellStyle name="Note 9 4 4 2" xfId="5516"/>
    <cellStyle name="Note 9 4 4 2 2" xfId="5517"/>
    <cellStyle name="Note 9 4 4 3" xfId="5518"/>
    <cellStyle name="Note 9 4 5" xfId="5519"/>
    <cellStyle name="Note 9 4 5 2" xfId="5520"/>
    <cellStyle name="Note 9 4 5 2 2" xfId="5521"/>
    <cellStyle name="Note 9 4 5 2 3" xfId="5522"/>
    <cellStyle name="Note 9 4 5 3" xfId="5523"/>
    <cellStyle name="Note 9 4 6" xfId="5524"/>
    <cellStyle name="Note 9 4 6 2" xfId="5525"/>
    <cellStyle name="Note 9 4 7" xfId="5526"/>
    <cellStyle name="Note 9 5" xfId="5527"/>
    <cellStyle name="Note 9 5 2" xfId="5528"/>
    <cellStyle name="Note 9 5 2 2" xfId="5529"/>
    <cellStyle name="Note 9 5 2 2 2" xfId="5530"/>
    <cellStyle name="Note 9 5 2 2 2 2" xfId="5531"/>
    <cellStyle name="Note 9 5 2 2 2 2 2" xfId="5532"/>
    <cellStyle name="Note 9 5 2 2 2 3" xfId="5533"/>
    <cellStyle name="Note 9 5 2 2 3" xfId="5534"/>
    <cellStyle name="Note 9 5 2 2 3 2" xfId="5535"/>
    <cellStyle name="Note 9 5 2 2 4" xfId="5536"/>
    <cellStyle name="Note 9 5 2 3" xfId="5537"/>
    <cellStyle name="Note 9 5 2 3 2" xfId="5538"/>
    <cellStyle name="Note 9 5 2 3 2 2" xfId="5539"/>
    <cellStyle name="Note 9 5 2 3 3" xfId="5540"/>
    <cellStyle name="Note 9 5 2 4" xfId="5541"/>
    <cellStyle name="Note 9 5 2 4 2" xfId="5542"/>
    <cellStyle name="Note 9 5 2 4 2 2" xfId="5543"/>
    <cellStyle name="Note 9 5 2 4 2 3" xfId="5544"/>
    <cellStyle name="Note 9 5 2 4 3" xfId="5545"/>
    <cellStyle name="Note 9 5 2 4 4" xfId="5546"/>
    <cellStyle name="Note 9 5 2 5" xfId="5547"/>
    <cellStyle name="Note 9 5 2 5 2" xfId="5548"/>
    <cellStyle name="Note 9 5 2 6" xfId="5549"/>
    <cellStyle name="Note 9 5 3" xfId="5550"/>
    <cellStyle name="Note 9 5 3 2" xfId="5551"/>
    <cellStyle name="Note 9 5 3 2 2" xfId="5552"/>
    <cellStyle name="Note 9 5 3 2 2 2" xfId="5553"/>
    <cellStyle name="Note 9 5 3 2 3" xfId="5554"/>
    <cellStyle name="Note 9 5 3 3" xfId="5555"/>
    <cellStyle name="Note 9 5 3 3 2" xfId="5556"/>
    <cellStyle name="Note 9 5 3 3 2 2" xfId="5557"/>
    <cellStyle name="Note 9 5 3 3 2 3" xfId="5558"/>
    <cellStyle name="Note 9 5 3 3 3" xfId="5559"/>
    <cellStyle name="Note 9 5 3 3 4" xfId="5560"/>
    <cellStyle name="Note 9 5 3 4" xfId="5561"/>
    <cellStyle name="Note 9 5 3 4 2" xfId="5562"/>
    <cellStyle name="Note 9 5 3 5" xfId="5563"/>
    <cellStyle name="Note 9 5 4" xfId="5564"/>
    <cellStyle name="Note 9 5 4 2" xfId="5565"/>
    <cellStyle name="Note 9 5 4 2 2" xfId="5566"/>
    <cellStyle name="Note 9 5 4 3" xfId="5567"/>
    <cellStyle name="Note 9 5 5" xfId="5568"/>
    <cellStyle name="Note 9 5 5 2" xfId="5569"/>
    <cellStyle name="Note 9 5 5 2 2" xfId="5570"/>
    <cellStyle name="Note 9 5 5 2 3" xfId="5571"/>
    <cellStyle name="Note 9 5 5 3" xfId="5572"/>
    <cellStyle name="Note 9 5 6" xfId="5573"/>
    <cellStyle name="Note 9 5 6 2" xfId="5574"/>
    <cellStyle name="Note 9 5 7" xfId="5575"/>
    <cellStyle name="Note 9 6" xfId="5576"/>
    <cellStyle name="Note 9 6 2" xfId="5577"/>
    <cellStyle name="Note 9 6 2 2" xfId="5578"/>
    <cellStyle name="Note 9 6 2 2 2" xfId="5579"/>
    <cellStyle name="Note 9 6 2 2 2 2" xfId="5580"/>
    <cellStyle name="Note 9 6 2 2 2 2 2" xfId="5581"/>
    <cellStyle name="Note 9 6 2 2 2 3" xfId="5582"/>
    <cellStyle name="Note 9 6 2 2 3" xfId="5583"/>
    <cellStyle name="Note 9 6 2 2 3 2" xfId="5584"/>
    <cellStyle name="Note 9 6 2 2 4" xfId="5585"/>
    <cellStyle name="Note 9 6 2 3" xfId="5586"/>
    <cellStyle name="Note 9 6 2 3 2" xfId="5587"/>
    <cellStyle name="Note 9 6 2 3 2 2" xfId="5588"/>
    <cellStyle name="Note 9 6 2 3 3" xfId="5589"/>
    <cellStyle name="Note 9 6 2 4" xfId="5590"/>
    <cellStyle name="Note 9 6 2 4 2" xfId="5591"/>
    <cellStyle name="Note 9 6 2 4 2 2" xfId="5592"/>
    <cellStyle name="Note 9 6 2 4 2 3" xfId="5593"/>
    <cellStyle name="Note 9 6 2 4 3" xfId="5594"/>
    <cellStyle name="Note 9 6 2 4 4" xfId="5595"/>
    <cellStyle name="Note 9 6 2 5" xfId="5596"/>
    <cellStyle name="Note 9 6 2 5 2" xfId="5597"/>
    <cellStyle name="Note 9 6 2 6" xfId="5598"/>
    <cellStyle name="Note 9 6 3" xfId="5599"/>
    <cellStyle name="Note 9 6 3 2" xfId="5600"/>
    <cellStyle name="Note 9 6 3 2 2" xfId="5601"/>
    <cellStyle name="Note 9 6 3 2 2 2" xfId="5602"/>
    <cellStyle name="Note 9 6 3 2 3" xfId="5603"/>
    <cellStyle name="Note 9 6 3 3" xfId="5604"/>
    <cellStyle name="Note 9 6 3 3 2" xfId="5605"/>
    <cellStyle name="Note 9 6 3 3 2 2" xfId="5606"/>
    <cellStyle name="Note 9 6 3 3 2 3" xfId="5607"/>
    <cellStyle name="Note 9 6 3 3 3" xfId="5608"/>
    <cellStyle name="Note 9 6 3 3 4" xfId="5609"/>
    <cellStyle name="Note 9 6 3 4" xfId="5610"/>
    <cellStyle name="Note 9 6 3 4 2" xfId="5611"/>
    <cellStyle name="Note 9 6 3 5" xfId="5612"/>
    <cellStyle name="Note 9 6 4" xfId="5613"/>
    <cellStyle name="Note 9 6 4 2" xfId="5614"/>
    <cellStyle name="Note 9 6 4 2 2" xfId="5615"/>
    <cellStyle name="Note 9 6 4 3" xfId="5616"/>
    <cellStyle name="Note 9 6 5" xfId="5617"/>
    <cellStyle name="Note 9 6 5 2" xfId="5618"/>
    <cellStyle name="Note 9 6 5 2 2" xfId="5619"/>
    <cellStyle name="Note 9 6 5 2 3" xfId="5620"/>
    <cellStyle name="Note 9 6 5 3" xfId="5621"/>
    <cellStyle name="Note 9 6 6" xfId="5622"/>
    <cellStyle name="Note 9 6 6 2" xfId="5623"/>
    <cellStyle name="Note 9 6 7" xfId="5624"/>
    <cellStyle name="Note 9 7" xfId="5625"/>
    <cellStyle name="Note 9 7 2" xfId="5626"/>
    <cellStyle name="Note 9 7 2 2" xfId="5627"/>
    <cellStyle name="Note 9 7 2 2 2" xfId="5628"/>
    <cellStyle name="Note 9 7 2 2 2 2" xfId="5629"/>
    <cellStyle name="Note 9 7 2 2 2 2 2" xfId="5630"/>
    <cellStyle name="Note 9 7 2 2 2 3" xfId="5631"/>
    <cellStyle name="Note 9 7 2 2 3" xfId="5632"/>
    <cellStyle name="Note 9 7 2 2 3 2" xfId="5633"/>
    <cellStyle name="Note 9 7 2 2 4" xfId="5634"/>
    <cellStyle name="Note 9 7 2 3" xfId="5635"/>
    <cellStyle name="Note 9 7 2 3 2" xfId="5636"/>
    <cellStyle name="Note 9 7 2 3 2 2" xfId="5637"/>
    <cellStyle name="Note 9 7 2 3 3" xfId="5638"/>
    <cellStyle name="Note 9 7 2 4" xfId="5639"/>
    <cellStyle name="Note 9 7 2 4 2" xfId="5640"/>
    <cellStyle name="Note 9 7 2 4 2 2" xfId="5641"/>
    <cellStyle name="Note 9 7 2 4 2 3" xfId="5642"/>
    <cellStyle name="Note 9 7 2 4 3" xfId="5643"/>
    <cellStyle name="Note 9 7 2 4 4" xfId="5644"/>
    <cellStyle name="Note 9 7 2 5" xfId="5645"/>
    <cellStyle name="Note 9 7 2 5 2" xfId="5646"/>
    <cellStyle name="Note 9 7 2 6" xfId="5647"/>
    <cellStyle name="Note 9 7 3" xfId="5648"/>
    <cellStyle name="Note 9 7 3 2" xfId="5649"/>
    <cellStyle name="Note 9 7 3 2 2" xfId="5650"/>
    <cellStyle name="Note 9 7 3 2 2 2" xfId="5651"/>
    <cellStyle name="Note 9 7 3 2 3" xfId="5652"/>
    <cellStyle name="Note 9 7 3 3" xfId="5653"/>
    <cellStyle name="Note 9 7 3 3 2" xfId="5654"/>
    <cellStyle name="Note 9 7 3 3 2 2" xfId="5655"/>
    <cellStyle name="Note 9 7 3 3 2 3" xfId="5656"/>
    <cellStyle name="Note 9 7 3 3 3" xfId="5657"/>
    <cellStyle name="Note 9 7 3 3 4" xfId="5658"/>
    <cellStyle name="Note 9 7 3 4" xfId="5659"/>
    <cellStyle name="Note 9 7 3 4 2" xfId="5660"/>
    <cellStyle name="Note 9 7 3 5" xfId="5661"/>
    <cellStyle name="Note 9 7 4" xfId="5662"/>
    <cellStyle name="Note 9 7 4 2" xfId="5663"/>
    <cellStyle name="Note 9 7 4 2 2" xfId="5664"/>
    <cellStyle name="Note 9 7 4 3" xfId="5665"/>
    <cellStyle name="Note 9 7 5" xfId="5666"/>
    <cellStyle name="Note 9 7 5 2" xfId="5667"/>
    <cellStyle name="Note 9 7 5 2 2" xfId="5668"/>
    <cellStyle name="Note 9 7 5 2 3" xfId="5669"/>
    <cellStyle name="Note 9 7 5 3" xfId="5670"/>
    <cellStyle name="Note 9 7 6" xfId="5671"/>
    <cellStyle name="Note 9 7 6 2" xfId="5672"/>
    <cellStyle name="Note 9 7 7" xfId="5673"/>
    <cellStyle name="Note 9 8" xfId="5674"/>
    <cellStyle name="Note 9 8 2" xfId="5675"/>
    <cellStyle name="Note 9 8 2 2" xfId="5676"/>
    <cellStyle name="Note 9 8 2 2 2" xfId="5677"/>
    <cellStyle name="Note 9 8 2 2 2 2" xfId="5678"/>
    <cellStyle name="Note 9 8 2 2 2 2 2" xfId="5679"/>
    <cellStyle name="Note 9 8 2 2 2 3" xfId="5680"/>
    <cellStyle name="Note 9 8 2 2 3" xfId="5681"/>
    <cellStyle name="Note 9 8 2 2 3 2" xfId="5682"/>
    <cellStyle name="Note 9 8 2 2 4" xfId="5683"/>
    <cellStyle name="Note 9 8 2 3" xfId="5684"/>
    <cellStyle name="Note 9 8 2 3 2" xfId="5685"/>
    <cellStyle name="Note 9 8 2 3 2 2" xfId="5686"/>
    <cellStyle name="Note 9 8 2 3 3" xfId="5687"/>
    <cellStyle name="Note 9 8 2 4" xfId="5688"/>
    <cellStyle name="Note 9 8 2 4 2" xfId="5689"/>
    <cellStyle name="Note 9 8 2 4 2 2" xfId="5690"/>
    <cellStyle name="Note 9 8 2 4 2 3" xfId="5691"/>
    <cellStyle name="Note 9 8 2 4 3" xfId="5692"/>
    <cellStyle name="Note 9 8 2 4 4" xfId="5693"/>
    <cellStyle name="Note 9 8 2 5" xfId="5694"/>
    <cellStyle name="Note 9 8 2 5 2" xfId="5695"/>
    <cellStyle name="Note 9 8 2 6" xfId="5696"/>
    <cellStyle name="Note 9 8 3" xfId="5697"/>
    <cellStyle name="Note 9 8 3 2" xfId="5698"/>
    <cellStyle name="Note 9 8 3 2 2" xfId="5699"/>
    <cellStyle name="Note 9 8 3 2 2 2" xfId="5700"/>
    <cellStyle name="Note 9 8 3 2 3" xfId="5701"/>
    <cellStyle name="Note 9 8 3 3" xfId="5702"/>
    <cellStyle name="Note 9 8 3 3 2" xfId="5703"/>
    <cellStyle name="Note 9 8 3 3 2 2" xfId="5704"/>
    <cellStyle name="Note 9 8 3 3 2 3" xfId="5705"/>
    <cellStyle name="Note 9 8 3 3 3" xfId="5706"/>
    <cellStyle name="Note 9 8 3 3 4" xfId="5707"/>
    <cellStyle name="Note 9 8 3 4" xfId="5708"/>
    <cellStyle name="Note 9 8 3 4 2" xfId="5709"/>
    <cellStyle name="Note 9 8 3 5" xfId="5710"/>
    <cellStyle name="Note 9 8 4" xfId="5711"/>
    <cellStyle name="Note 9 8 4 2" xfId="5712"/>
    <cellStyle name="Note 9 8 4 2 2" xfId="5713"/>
    <cellStyle name="Note 9 8 4 3" xfId="5714"/>
    <cellStyle name="Note 9 8 5" xfId="5715"/>
    <cellStyle name="Note 9 8 5 2" xfId="5716"/>
    <cellStyle name="Note 9 8 5 2 2" xfId="5717"/>
    <cellStyle name="Note 9 8 5 2 3" xfId="5718"/>
    <cellStyle name="Note 9 8 5 3" xfId="5719"/>
    <cellStyle name="Note 9 8 6" xfId="5720"/>
    <cellStyle name="Note 9 8 6 2" xfId="5721"/>
    <cellStyle name="Note 9 8 7" xfId="5722"/>
    <cellStyle name="notes" xfId="5723"/>
    <cellStyle name="Otsikko" xfId="5724"/>
    <cellStyle name="Otsikko 1" xfId="5725"/>
    <cellStyle name="Otsikko 2" xfId="5726"/>
    <cellStyle name="Otsikko 3" xfId="5727"/>
    <cellStyle name="Otsikko 3 2" xfId="5728"/>
    <cellStyle name="Otsikko 4" xfId="5729"/>
    <cellStyle name="Output 2" xfId="5730"/>
    <cellStyle name="Output 2 2" xfId="5731"/>
    <cellStyle name="Output 2 3" xfId="5732"/>
    <cellStyle name="Output 3" xfId="5733"/>
    <cellStyle name="Output 3 2" xfId="5734"/>
    <cellStyle name="Output 4" xfId="5735"/>
    <cellStyle name="Output 4 2" xfId="5736"/>
    <cellStyle name="Output 5" xfId="5737"/>
    <cellStyle name="Output 5 2" xfId="5738"/>
    <cellStyle name="Percent [2]" xfId="5739"/>
    <cellStyle name="Percent 10" xfId="5740"/>
    <cellStyle name="Percent 11" xfId="5741"/>
    <cellStyle name="Percent 12" xfId="5742"/>
    <cellStyle name="Percent 12 2" xfId="5743"/>
    <cellStyle name="Percent 13" xfId="5744"/>
    <cellStyle name="Percent 14" xfId="5745"/>
    <cellStyle name="Percent 15" xfId="5746"/>
    <cellStyle name="Percent 15 2" xfId="5747"/>
    <cellStyle name="Percent 15 2 2" xfId="5748"/>
    <cellStyle name="Percent 15 3" xfId="5749"/>
    <cellStyle name="Percent 16" xfId="5750"/>
    <cellStyle name="Percent 16 2" xfId="5751"/>
    <cellStyle name="Percent 16 2 2" xfId="5752"/>
    <cellStyle name="Percent 16 3" xfId="5753"/>
    <cellStyle name="Percent 17" xfId="5754"/>
    <cellStyle name="Percent 17 2" xfId="5755"/>
    <cellStyle name="Percent 17 2 2" xfId="5756"/>
    <cellStyle name="Percent 17 3" xfId="5757"/>
    <cellStyle name="Percent 18" xfId="5758"/>
    <cellStyle name="Percent 18 2" xfId="5759"/>
    <cellStyle name="Percent 18 2 2" xfId="5760"/>
    <cellStyle name="Percent 18 3" xfId="5761"/>
    <cellStyle name="Percent 19" xfId="5762"/>
    <cellStyle name="Percent 19 2" xfId="5763"/>
    <cellStyle name="Percent 19 2 2" xfId="5764"/>
    <cellStyle name="Percent 19 3" xfId="5765"/>
    <cellStyle name="Percent 2" xfId="5766"/>
    <cellStyle name="Percent 2 10" xfId="5767"/>
    <cellStyle name="Percent 2 10 2" xfId="5768"/>
    <cellStyle name="Percent 2 11" xfId="5769"/>
    <cellStyle name="Percent 2 11 2" xfId="5770"/>
    <cellStyle name="Percent 2 12" xfId="5771"/>
    <cellStyle name="Percent 2 12 2" xfId="5772"/>
    <cellStyle name="Percent 2 13" xfId="5773"/>
    <cellStyle name="Percent 2 14" xfId="5774"/>
    <cellStyle name="Percent 2 2" xfId="5775"/>
    <cellStyle name="Percent 2 2 10" xfId="5776"/>
    <cellStyle name="Percent 2 2 11" xfId="5777"/>
    <cellStyle name="Percent 2 2 12" xfId="5778"/>
    <cellStyle name="Percent 2 2 2" xfId="5779"/>
    <cellStyle name="Percent 2 2 2 10" xfId="5780"/>
    <cellStyle name="Percent 2 2 2 2" xfId="5781"/>
    <cellStyle name="Percent 2 2 2 2 2" xfId="5782"/>
    <cellStyle name="Percent 2 2 2 2 2 2" xfId="5783"/>
    <cellStyle name="Percent 2 2 2 2 2 2 2" xfId="5784"/>
    <cellStyle name="Percent 2 2 2 2 2 2 3" xfId="5785"/>
    <cellStyle name="Percent 2 2 2 2 2 3" xfId="5786"/>
    <cellStyle name="Percent 2 2 2 2 2 4" xfId="5787"/>
    <cellStyle name="Percent 2 2 2 2 3" xfId="5788"/>
    <cellStyle name="Percent 2 2 2 2 3 2" xfId="5789"/>
    <cellStyle name="Percent 2 2 2 2 3 2 2" xfId="5790"/>
    <cellStyle name="Percent 2 2 2 2 3 3" xfId="5791"/>
    <cellStyle name="Percent 2 2 2 2 4" xfId="5792"/>
    <cellStyle name="Percent 2 2 2 2 4 2" xfId="5793"/>
    <cellStyle name="Percent 2 2 2 2 5" xfId="5794"/>
    <cellStyle name="Percent 2 2 2 2 6" xfId="5795"/>
    <cellStyle name="Percent 2 2 2 2 7" xfId="5796"/>
    <cellStyle name="Percent 2 2 2 3" xfId="5797"/>
    <cellStyle name="Percent 2 2 2 3 2" xfId="5798"/>
    <cellStyle name="Percent 2 2 2 3 2 2" xfId="5799"/>
    <cellStyle name="Percent 2 2 2 3 2 3" xfId="5800"/>
    <cellStyle name="Percent 2 2 2 3 3" xfId="5801"/>
    <cellStyle name="Percent 2 2 2 3 3 2" xfId="5802"/>
    <cellStyle name="Percent 2 2 2 3 3 3" xfId="5803"/>
    <cellStyle name="Percent 2 2 2 3 4" xfId="5804"/>
    <cellStyle name="Percent 2 2 2 3 5" xfId="5805"/>
    <cellStyle name="Percent 2 2 2 4" xfId="5806"/>
    <cellStyle name="Percent 2 2 2 4 2" xfId="5807"/>
    <cellStyle name="Percent 2 2 2 4 2 2" xfId="5808"/>
    <cellStyle name="Percent 2 2 2 4 2 3" xfId="5809"/>
    <cellStyle name="Percent 2 2 2 4 3" xfId="5810"/>
    <cellStyle name="Percent 2 2 2 4 3 2" xfId="5811"/>
    <cellStyle name="Percent 2 2 2 4 3 3" xfId="5812"/>
    <cellStyle name="Percent 2 2 2 4 4" xfId="5813"/>
    <cellStyle name="Percent 2 2 2 4 5" xfId="5814"/>
    <cellStyle name="Percent 2 2 2 5" xfId="5815"/>
    <cellStyle name="Percent 2 2 2 5 2" xfId="5816"/>
    <cellStyle name="Percent 2 2 2 5 2 2" xfId="5817"/>
    <cellStyle name="Percent 2 2 2 5 2 3" xfId="5818"/>
    <cellStyle name="Percent 2 2 2 5 3" xfId="5819"/>
    <cellStyle name="Percent 2 2 2 5 4" xfId="5820"/>
    <cellStyle name="Percent 2 2 2 6" xfId="5821"/>
    <cellStyle name="Percent 2 2 2 6 2" xfId="5822"/>
    <cellStyle name="Percent 2 2 2 6 2 2" xfId="5823"/>
    <cellStyle name="Percent 2 2 2 6 3" xfId="5824"/>
    <cellStyle name="Percent 2 2 2 7" xfId="5825"/>
    <cellStyle name="Percent 2 2 2 7 2" xfId="5826"/>
    <cellStyle name="Percent 2 2 2 7 3" xfId="5827"/>
    <cellStyle name="Percent 2 2 2 8" xfId="5828"/>
    <cellStyle name="Percent 2 2 2 9" xfId="5829"/>
    <cellStyle name="Percent 2 2 3" xfId="5830"/>
    <cellStyle name="Percent 2 2 3 2" xfId="5831"/>
    <cellStyle name="Percent 2 2 3 2 2" xfId="5832"/>
    <cellStyle name="Percent 2 2 3 2 3" xfId="5833"/>
    <cellStyle name="Percent 2 2 3 3" xfId="5834"/>
    <cellStyle name="Percent 2 2 3 3 2" xfId="5835"/>
    <cellStyle name="Percent 2 2 3 3 2 2" xfId="5836"/>
    <cellStyle name="Percent 2 2 3 3 3" xfId="5837"/>
    <cellStyle name="Percent 2 2 3 4" xfId="5838"/>
    <cellStyle name="Percent 2 2 3 4 2" xfId="5839"/>
    <cellStyle name="Percent 2 2 3 5" xfId="5840"/>
    <cellStyle name="Percent 2 2 3 6" xfId="5841"/>
    <cellStyle name="Percent 2 2 4" xfId="5842"/>
    <cellStyle name="Percent 2 2 4 2" xfId="5843"/>
    <cellStyle name="Percent 2 2 4 2 2" xfId="5844"/>
    <cellStyle name="Percent 2 2 4 2 3" xfId="5845"/>
    <cellStyle name="Percent 2 2 4 3" xfId="5846"/>
    <cellStyle name="Percent 2 2 4 4" xfId="5847"/>
    <cellStyle name="Percent 2 2 4 5" xfId="5848"/>
    <cellStyle name="Percent 2 2 5" xfId="5849"/>
    <cellStyle name="Percent 2 2 5 2" xfId="5850"/>
    <cellStyle name="Percent 2 2 5 2 2" xfId="5851"/>
    <cellStyle name="Percent 2 2 5 3" xfId="5852"/>
    <cellStyle name="Percent 2 2 6" xfId="5853"/>
    <cellStyle name="Percent 2 2 6 2" xfId="5854"/>
    <cellStyle name="Percent 2 2 6 2 2" xfId="5855"/>
    <cellStyle name="Percent 2 2 6 3" xfId="5856"/>
    <cellStyle name="Percent 2 2 7" xfId="5857"/>
    <cellStyle name="Percent 2 2 7 2" xfId="5858"/>
    <cellStyle name="Percent 2 2 7 3" xfId="5859"/>
    <cellStyle name="Percent 2 2 8" xfId="5860"/>
    <cellStyle name="Percent 2 2 8 2" xfId="5861"/>
    <cellStyle name="Percent 2 2 9" xfId="5862"/>
    <cellStyle name="Percent 2 2 9 2" xfId="5863"/>
    <cellStyle name="Percent 2 3" xfId="5864"/>
    <cellStyle name="Percent 2 3 10" xfId="5865"/>
    <cellStyle name="Percent 2 3 2" xfId="5866"/>
    <cellStyle name="Percent 2 3 2 2" xfId="5867"/>
    <cellStyle name="Percent 2 3 2 2 2" xfId="5868"/>
    <cellStyle name="Percent 2 3 2 2 2 2" xfId="5869"/>
    <cellStyle name="Percent 2 3 2 2 2 3" xfId="5870"/>
    <cellStyle name="Percent 2 3 2 2 3" xfId="5871"/>
    <cellStyle name="Percent 2 3 2 2 4" xfId="5872"/>
    <cellStyle name="Percent 2 3 2 3" xfId="5873"/>
    <cellStyle name="Percent 2 3 2 3 2" xfId="5874"/>
    <cellStyle name="Percent 2 3 2 3 2 2" xfId="5875"/>
    <cellStyle name="Percent 2 3 2 3 3" xfId="5876"/>
    <cellStyle name="Percent 2 3 2 4" xfId="5877"/>
    <cellStyle name="Percent 2 3 2 4 2" xfId="5878"/>
    <cellStyle name="Percent 2 3 2 5" xfId="5879"/>
    <cellStyle name="Percent 2 3 2 6" xfId="5880"/>
    <cellStyle name="Percent 2 3 3" xfId="5881"/>
    <cellStyle name="Percent 2 3 3 2" xfId="5882"/>
    <cellStyle name="Percent 2 3 3 2 2" xfId="5883"/>
    <cellStyle name="Percent 2 3 3 2 3" xfId="5884"/>
    <cellStyle name="Percent 2 3 3 3" xfId="5885"/>
    <cellStyle name="Percent 2 3 3 3 2" xfId="5886"/>
    <cellStyle name="Percent 2 3 3 3 3" xfId="5887"/>
    <cellStyle name="Percent 2 3 3 4" xfId="5888"/>
    <cellStyle name="Percent 2 3 3 5" xfId="5889"/>
    <cellStyle name="Percent 2 3 4" xfId="5890"/>
    <cellStyle name="Percent 2 3 4 2" xfId="5891"/>
    <cellStyle name="Percent 2 3 4 2 2" xfId="5892"/>
    <cellStyle name="Percent 2 3 4 2 3" xfId="5893"/>
    <cellStyle name="Percent 2 3 4 3" xfId="5894"/>
    <cellStyle name="Percent 2 3 4 3 2" xfId="5895"/>
    <cellStyle name="Percent 2 3 4 3 3" xfId="5896"/>
    <cellStyle name="Percent 2 3 4 4" xfId="5897"/>
    <cellStyle name="Percent 2 3 4 5" xfId="5898"/>
    <cellStyle name="Percent 2 3 5" xfId="5899"/>
    <cellStyle name="Percent 2 3 5 2" xfId="5900"/>
    <cellStyle name="Percent 2 3 5 2 2" xfId="5901"/>
    <cellStyle name="Percent 2 3 5 2 3" xfId="5902"/>
    <cellStyle name="Percent 2 3 5 3" xfId="5903"/>
    <cellStyle name="Percent 2 3 5 4" xfId="5904"/>
    <cellStyle name="Percent 2 3 6" xfId="5905"/>
    <cellStyle name="Percent 2 3 6 2" xfId="5906"/>
    <cellStyle name="Percent 2 3 6 2 2" xfId="5907"/>
    <cellStyle name="Percent 2 3 6 3" xfId="5908"/>
    <cellStyle name="Percent 2 3 7" xfId="5909"/>
    <cellStyle name="Percent 2 3 7 2" xfId="5910"/>
    <cellStyle name="Percent 2 3 7 3" xfId="5911"/>
    <cellStyle name="Percent 2 3 8" xfId="5912"/>
    <cellStyle name="Percent 2 3 9" xfId="5913"/>
    <cellStyle name="Percent 2 4" xfId="5914"/>
    <cellStyle name="Percent 2 4 2" xfId="5915"/>
    <cellStyle name="Percent 2 4 2 2" xfId="5916"/>
    <cellStyle name="Percent 2 4 3" xfId="5917"/>
    <cellStyle name="Percent 2 4 4" xfId="5918"/>
    <cellStyle name="Percent 2 5" xfId="5919"/>
    <cellStyle name="Percent 2 5 2" xfId="5920"/>
    <cellStyle name="Percent 2 5 2 2" xfId="5921"/>
    <cellStyle name="Percent 2 5 2 3" xfId="5922"/>
    <cellStyle name="Percent 2 5 3" xfId="5923"/>
    <cellStyle name="Percent 2 5 4" xfId="5924"/>
    <cellStyle name="Percent 2 6" xfId="5925"/>
    <cellStyle name="Percent 2 6 2" xfId="5926"/>
    <cellStyle name="Percent 2 6 3" xfId="5927"/>
    <cellStyle name="Percent 2 7" xfId="5928"/>
    <cellStyle name="Percent 2 7 2" xfId="5929"/>
    <cellStyle name="Percent 2 8" xfId="5930"/>
    <cellStyle name="Percent 2 8 2" xfId="5931"/>
    <cellStyle name="Percent 2 9" xfId="5932"/>
    <cellStyle name="Percent 2 9 2" xfId="5933"/>
    <cellStyle name="Percent 20" xfId="5934"/>
    <cellStyle name="Percent 20 2" xfId="5935"/>
    <cellStyle name="Percent 21" xfId="5936"/>
    <cellStyle name="Percent 21 2" xfId="5937"/>
    <cellStyle name="Percent 22" xfId="5938"/>
    <cellStyle name="Percent 22 2" xfId="5939"/>
    <cellStyle name="Percent 23" xfId="5940"/>
    <cellStyle name="Percent 23 2" xfId="5941"/>
    <cellStyle name="Percent 24" xfId="5942"/>
    <cellStyle name="Percent 24 2" xfId="5943"/>
    <cellStyle name="Percent 25" xfId="5944"/>
    <cellStyle name="Percent 25 2" xfId="5945"/>
    <cellStyle name="Percent 26" xfId="5946"/>
    <cellStyle name="Percent 26 2" xfId="5947"/>
    <cellStyle name="Percent 27" xfId="5948"/>
    <cellStyle name="Percent 27 2" xfId="5949"/>
    <cellStyle name="Percent 28" xfId="5950"/>
    <cellStyle name="Percent 28 2" xfId="5951"/>
    <cellStyle name="Percent 29" xfId="5952"/>
    <cellStyle name="Percent 29 2" xfId="5953"/>
    <cellStyle name="Percent 3" xfId="5954"/>
    <cellStyle name="Percent 3 2" xfId="5955"/>
    <cellStyle name="Percent 3 2 2" xfId="5956"/>
    <cellStyle name="Percent 3 3" xfId="5957"/>
    <cellStyle name="Percent 3 4" xfId="5958"/>
    <cellStyle name="Percent 3 5" xfId="5959"/>
    <cellStyle name="Percent 30" xfId="5960"/>
    <cellStyle name="Percent 30 2" xfId="5961"/>
    <cellStyle name="Percent 31" xfId="5962"/>
    <cellStyle name="Percent 31 2" xfId="5963"/>
    <cellStyle name="Percent 32" xfId="5964"/>
    <cellStyle name="Percent 32 2" xfId="5965"/>
    <cellStyle name="Percent 33" xfId="5966"/>
    <cellStyle name="Percent 34" xfId="5967"/>
    <cellStyle name="Percent 35" xfId="5968"/>
    <cellStyle name="Percent 36" xfId="5969"/>
    <cellStyle name="Percent 37" xfId="5970"/>
    <cellStyle name="Percent 38" xfId="5971"/>
    <cellStyle name="Percent 39" xfId="5972"/>
    <cellStyle name="Percent 4" xfId="5973"/>
    <cellStyle name="Percent 4 2" xfId="5974"/>
    <cellStyle name="Percent 4 2 2" xfId="5975"/>
    <cellStyle name="Percent 4 2 3" xfId="5976"/>
    <cellStyle name="Percent 4 3" xfId="5977"/>
    <cellStyle name="Percent 4 3 2" xfId="5978"/>
    <cellStyle name="Percent 4 4" xfId="5979"/>
    <cellStyle name="Percent 4 5" xfId="5980"/>
    <cellStyle name="Percent 4 6" xfId="5981"/>
    <cellStyle name="Percent 4 7" xfId="5982"/>
    <cellStyle name="Percent 4 8" xfId="5983"/>
    <cellStyle name="Percent 4 9" xfId="5984"/>
    <cellStyle name="Percent 40" xfId="5985"/>
    <cellStyle name="Percent 41" xfId="5986"/>
    <cellStyle name="Percent 5" xfId="5987"/>
    <cellStyle name="Percent 5 2" xfId="5988"/>
    <cellStyle name="Percent 5 3" xfId="5989"/>
    <cellStyle name="Percent 6" xfId="5990"/>
    <cellStyle name="Percent 6 2" xfId="5991"/>
    <cellStyle name="Percent 6 2 2" xfId="5992"/>
    <cellStyle name="Percent 6 3" xfId="5993"/>
    <cellStyle name="Percent 7" xfId="5994"/>
    <cellStyle name="Percent 7 2" xfId="5995"/>
    <cellStyle name="Percent 7 2 2" xfId="5996"/>
    <cellStyle name="Percent 7 3" xfId="5997"/>
    <cellStyle name="Percent 8" xfId="5998"/>
    <cellStyle name="Percent 8 2" xfId="5999"/>
    <cellStyle name="Percent 9" xfId="6000"/>
    <cellStyle name="Procentowy 3" xfId="6001"/>
    <cellStyle name="Procentowy 8" xfId="6002"/>
    <cellStyle name="Prozent_SubCatperStud" xfId="6003"/>
    <cellStyle name="row" xfId="6004"/>
    <cellStyle name="row 10" xfId="6005"/>
    <cellStyle name="row 11" xfId="6006"/>
    <cellStyle name="row 2" xfId="6007"/>
    <cellStyle name="row 3" xfId="6008"/>
    <cellStyle name="row 4" xfId="6009"/>
    <cellStyle name="row 5" xfId="6010"/>
    <cellStyle name="row 6" xfId="6011"/>
    <cellStyle name="row 7" xfId="6012"/>
    <cellStyle name="row 8" xfId="6013"/>
    <cellStyle name="row 9" xfId="6014"/>
    <cellStyle name="rowblack_line" xfId="6015"/>
    <cellStyle name="rowblue_line" xfId="6016"/>
    <cellStyle name="RowCodes" xfId="6017"/>
    <cellStyle name="Row-Col Headings" xfId="6018"/>
    <cellStyle name="RowTitles" xfId="6019"/>
    <cellStyle name="RowTitles 2" xfId="6020"/>
    <cellStyle name="RowTitles 3" xfId="6021"/>
    <cellStyle name="RowTitles 4" xfId="6022"/>
    <cellStyle name="RowTitles 5" xfId="6023"/>
    <cellStyle name="RowTitles1-Detail" xfId="6024"/>
    <cellStyle name="RowTitles1-Detail 2" xfId="6025"/>
    <cellStyle name="RowTitles1-Detail 3" xfId="6026"/>
    <cellStyle name="RowTitles1-Detail 4" xfId="6027"/>
    <cellStyle name="RowTitles-Col2" xfId="6028"/>
    <cellStyle name="RowTitles-Col2 2" xfId="6029"/>
    <cellStyle name="RowTitles-Col2 3" xfId="6030"/>
    <cellStyle name="RowTitles-Detail" xfId="6031"/>
    <cellStyle name="RowTitles-Detail 2" xfId="6032"/>
    <cellStyle name="RowTitles-Detail 3" xfId="6033"/>
    <cellStyle name="RowTitles-Detail 4" xfId="6034"/>
    <cellStyle name="Selittävä teksti" xfId="6035"/>
    <cellStyle name="semestre" xfId="6036"/>
    <cellStyle name="Standaard_Blad1" xfId="6037"/>
    <cellStyle name="Standard_41 Grundkompetenzen" xfId="6038"/>
    <cellStyle name="Style 1" xfId="6039"/>
    <cellStyle name="Style 1 2" xfId="6040"/>
    <cellStyle name="Sub-titles" xfId="6041"/>
    <cellStyle name="Sub-titles Cols" xfId="6042"/>
    <cellStyle name="Sub-titles rows" xfId="6043"/>
    <cellStyle name="superscript" xfId="6044"/>
    <cellStyle name="Syöttö" xfId="6045"/>
    <cellStyle name="Syöttö 2" xfId="6046"/>
    <cellStyle name="tab_row_black_line_black" xfId="6047"/>
    <cellStyle name="Table No." xfId="6048"/>
    <cellStyle name="Table Title" xfId="6049"/>
    <cellStyle name="table_bottom" xfId="6050"/>
    <cellStyle name="Tarkistussolu" xfId="6051"/>
    <cellStyle name="temp" xfId="6052"/>
    <cellStyle name="tête chapitre" xfId="6053"/>
    <cellStyle name="TEXT" xfId="6054"/>
    <cellStyle name="Title 2" xfId="6055"/>
    <cellStyle name="Title 3" xfId="6056"/>
    <cellStyle name="Title 4" xfId="6057"/>
    <cellStyle name="Title 5" xfId="6058"/>
    <cellStyle name="title1" xfId="6059"/>
    <cellStyle name="Titles" xfId="6060"/>
    <cellStyle name="titre" xfId="6061"/>
    <cellStyle name="Total 2" xfId="6062"/>
    <cellStyle name="Total 2 2" xfId="6063"/>
    <cellStyle name="Total 2 3" xfId="6064"/>
    <cellStyle name="Total 3" xfId="6065"/>
    <cellStyle name="Total 3 2" xfId="6066"/>
    <cellStyle name="Total 4" xfId="6067"/>
    <cellStyle name="Total 4 2" xfId="6068"/>
    <cellStyle name="Total 5" xfId="6069"/>
    <cellStyle name="Total 5 2" xfId="6070"/>
    <cellStyle name="Tulostus" xfId="6071"/>
    <cellStyle name="Tulostus 2" xfId="6072"/>
    <cellStyle name="Tusenskille_Ark1" xfId="6073"/>
    <cellStyle name="Tusental (0)_Blad2" xfId="6074"/>
    <cellStyle name="Tusental 2" xfId="6075"/>
    <cellStyle name="Tusental_Blad2" xfId="6076"/>
    <cellStyle name="Überschrift" xfId="6077"/>
    <cellStyle name="Uwaga 2" xfId="6078"/>
    <cellStyle name="Valuta (0)_Blad2" xfId="6079"/>
    <cellStyle name="Valuta_Blad2" xfId="6080"/>
    <cellStyle name="Varoitusteksti" xfId="6081"/>
    <cellStyle name="Währung [0]_DIAGRAM" xfId="6082"/>
    <cellStyle name="Währung_DIAGRAM" xfId="6083"/>
    <cellStyle name="Warning Text 2" xfId="6084"/>
    <cellStyle name="Warning Text 2 2" xfId="6085"/>
    <cellStyle name="Warning Text 2 3" xfId="6086"/>
    <cellStyle name="Warning Text 3" xfId="6087"/>
    <cellStyle name="Warning Text 4" xfId="6088"/>
    <cellStyle name="Warning Text 5" xfId="6089"/>
    <cellStyle name="Wrapped" xfId="6090"/>
    <cellStyle name="アクセント 1" xfId="6091"/>
    <cellStyle name="アクセント 2" xfId="6092"/>
    <cellStyle name="アクセント 3" xfId="6093"/>
    <cellStyle name="アクセント 4" xfId="6094"/>
    <cellStyle name="アクセント 5" xfId="6095"/>
    <cellStyle name="アクセント 6" xfId="6096"/>
    <cellStyle name="タイトル" xfId="6097"/>
    <cellStyle name="チェック セル" xfId="6098"/>
    <cellStyle name="どちらでもない" xfId="6099"/>
    <cellStyle name="メモ" xfId="6100"/>
    <cellStyle name="メモ 2" xfId="6101"/>
    <cellStyle name="リンク セル" xfId="6102"/>
    <cellStyle name="쉼표 [0]_Score_09_BE_Benefits&amp;Barriers" xfId="6103"/>
    <cellStyle name="표준_2. 정보이용" xfId="6104"/>
    <cellStyle name="入力" xfId="6105"/>
    <cellStyle name="入力 2" xfId="6106"/>
    <cellStyle name="出力" xfId="6107"/>
    <cellStyle name="出力 2" xfId="6108"/>
    <cellStyle name="悪い" xfId="6109"/>
    <cellStyle name="標準_Sheet1" xfId="6110"/>
    <cellStyle name="良い" xfId="6111"/>
    <cellStyle name="見出し 1" xfId="6112"/>
    <cellStyle name="見出し 2" xfId="6113"/>
    <cellStyle name="見出し 3" xfId="6114"/>
    <cellStyle name="見出し 3 2" xfId="6115"/>
    <cellStyle name="見出し 4" xfId="6116"/>
    <cellStyle name="計算" xfId="6117"/>
    <cellStyle name="計算 2" xfId="6118"/>
    <cellStyle name="説明文" xfId="6119"/>
    <cellStyle name="警告文" xfId="6120"/>
    <cellStyle name="集計" xfId="6121"/>
    <cellStyle name="集計 2" xfId="6122"/>
  </cellStyles>
  <dxfs count="51"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1" tint="0.49998474074526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/>
        </patternFill>
      </fill>
    </dxf>
    <dxf>
      <fill>
        <patternFill>
          <bgColor theme="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/>
        </patternFill>
      </fill>
    </dxf>
    <dxf>
      <fill>
        <patternFill>
          <bgColor theme="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41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25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97760159705126E-2"/>
          <c:y val="9.8233738788191638E-2"/>
          <c:w val="0.89948303283395414"/>
          <c:h val="0.7913826907370651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6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A55-4CDF-ACD1-0FBA5C5771B0}"/>
              </c:ext>
            </c:extLst>
          </c:dPt>
          <c:dPt>
            <c:idx val="27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A55-4CDF-ACD1-0FBA5C5771B0}"/>
              </c:ext>
            </c:extLst>
          </c:dPt>
          <c:dPt>
            <c:idx val="28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A55-4CDF-ACD1-0FBA5C5771B0}"/>
              </c:ext>
            </c:extLst>
          </c:dPt>
          <c:dPt>
            <c:idx val="29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A55-4CDF-ACD1-0FBA5C5771B0}"/>
              </c:ext>
            </c:extLst>
          </c:dPt>
          <c:dPt>
            <c:idx val="30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BA55-4CDF-ACD1-0FBA5C5771B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A46E0CF-B688-4F5C-B5C5-ABDA47D0C10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A55-4CDF-ACD1-0FBA5C5771B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B72434C-C95A-498B-8184-44901E92B8D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A55-4CDF-ACD1-0FBA5C5771B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CE5660-4891-4083-843C-C1438AB49A7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A55-4CDF-ACD1-0FBA5C5771B0}"/>
                </c:ext>
              </c:extLst>
            </c:dLbl>
            <c:dLbl>
              <c:idx val="3"/>
              <c:layout>
                <c:manualLayout>
                  <c:x val="-9.6804255240655335E-3"/>
                  <c:y val="-6.3662594265754737E-3"/>
                </c:manualLayout>
              </c:layout>
              <c:tx>
                <c:rich>
                  <a:bodyPr/>
                  <a:lstStyle/>
                  <a:p>
                    <a:fld id="{0F81E92D-A9C4-4297-B6A4-B3759567043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A55-4CDF-ACD1-0FBA5C5771B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5CD3E5C-8ACF-4616-A7F3-D9864DE50F6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55-4CDF-ACD1-0FBA5C5771B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989FDF0-E0B3-4168-90BA-990EF62F78E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A55-4CDF-ACD1-0FBA5C5771B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A0E170D-D571-45DA-BA18-EF6BFCEEAD4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A55-4CDF-ACD1-0FBA5C5771B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67C6EE9-25CA-495B-A83E-C77E18DABC9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A55-4CDF-ACD1-0FBA5C5771B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436B50A-A29D-48DA-A97F-F4A3928823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A55-4CDF-ACD1-0FBA5C5771B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97B0BA6-940B-4E78-87B4-90A3A231C52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A55-4CDF-ACD1-0FBA5C5771B0}"/>
                </c:ext>
              </c:extLst>
            </c:dLbl>
            <c:dLbl>
              <c:idx val="10"/>
              <c:layout>
                <c:manualLayout>
                  <c:x val="-9.680425524065497E-3"/>
                  <c:y val="-6.3662594265754737E-3"/>
                </c:manualLayout>
              </c:layout>
              <c:tx>
                <c:rich>
                  <a:bodyPr/>
                  <a:lstStyle/>
                  <a:p>
                    <a:fld id="{4486776D-0198-43BA-A471-4690FE12DF2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BA55-4CDF-ACD1-0FBA5C5771B0}"/>
                </c:ext>
              </c:extLst>
            </c:dLbl>
            <c:dLbl>
              <c:idx val="11"/>
              <c:layout>
                <c:manualLayout>
                  <c:x val="-9.680425524065497E-3"/>
                  <c:y val="0"/>
                </c:manualLayout>
              </c:layout>
              <c:tx>
                <c:rich>
                  <a:bodyPr/>
                  <a:lstStyle/>
                  <a:p>
                    <a:fld id="{0BB08919-A5E6-4EB2-B082-7D69F973764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BA55-4CDF-ACD1-0FBA5C5771B0}"/>
                </c:ext>
              </c:extLst>
            </c:dLbl>
            <c:dLbl>
              <c:idx val="12"/>
              <c:layout>
                <c:manualLayout>
                  <c:x val="-4.0657787201074942E-2"/>
                  <c:y val="-2.2281907993014188E-2"/>
                </c:manualLayout>
              </c:layout>
              <c:tx>
                <c:rich>
                  <a:bodyPr/>
                  <a:lstStyle/>
                  <a:p>
                    <a:fld id="{FD62D6B3-81E6-4A39-A3A4-33106F5DFF2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BA55-4CDF-ACD1-0FBA5C5771B0}"/>
                </c:ext>
              </c:extLst>
            </c:dLbl>
            <c:dLbl>
              <c:idx val="13"/>
              <c:layout>
                <c:manualLayout>
                  <c:x val="-3.2913446781822571E-2"/>
                  <c:y val="1.9098778279726364E-2"/>
                </c:manualLayout>
              </c:layout>
              <c:tx>
                <c:rich>
                  <a:bodyPr/>
                  <a:lstStyle/>
                  <a:p>
                    <a:fld id="{8EB5D2A7-EA1A-411B-AEB2-B501E47058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A55-4CDF-ACD1-0FBA5C5771B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56C37BE-A74D-48BC-9E20-DD254C4E71C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A55-4CDF-ACD1-0FBA5C5771B0}"/>
                </c:ext>
              </c:extLst>
            </c:dLbl>
            <c:dLbl>
              <c:idx val="15"/>
              <c:layout>
                <c:manualLayout>
                  <c:x val="-6.9699063773271328E-2"/>
                  <c:y val="1.2732518853150888E-2"/>
                </c:manualLayout>
              </c:layout>
              <c:tx>
                <c:rich>
                  <a:bodyPr/>
                  <a:lstStyle/>
                  <a:p>
                    <a:fld id="{D41184FE-4475-4F17-9936-599938CA178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BA55-4CDF-ACD1-0FBA5C5771B0}"/>
                </c:ext>
              </c:extLst>
            </c:dLbl>
            <c:dLbl>
              <c:idx val="16"/>
              <c:layout>
                <c:manualLayout>
                  <c:x val="1.7424765943317832E-2"/>
                  <c:y val="-1.9098778279726423E-2"/>
                </c:manualLayout>
              </c:layout>
              <c:tx>
                <c:rich>
                  <a:bodyPr/>
                  <a:lstStyle/>
                  <a:p>
                    <a:fld id="{83F2F7F6-D1E8-48CD-81DB-D809038B28F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BA55-4CDF-ACD1-0FBA5C5771B0}"/>
                </c:ext>
              </c:extLst>
            </c:dLbl>
            <c:dLbl>
              <c:idx val="17"/>
              <c:layout>
                <c:manualLayout>
                  <c:x val="-1.9360851048130925E-2"/>
                  <c:y val="2.5465037706301836E-2"/>
                </c:manualLayout>
              </c:layout>
              <c:tx>
                <c:rich>
                  <a:bodyPr/>
                  <a:lstStyle/>
                  <a:p>
                    <a:fld id="{F122F287-AEF9-4A35-A5F3-881A6B81A02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BA55-4CDF-ACD1-0FBA5C5771B0}"/>
                </c:ext>
              </c:extLst>
            </c:dLbl>
            <c:dLbl>
              <c:idx val="18"/>
              <c:layout>
                <c:manualLayout>
                  <c:x val="-7.7443404192523695E-3"/>
                  <c:y val="0"/>
                </c:manualLayout>
              </c:layout>
              <c:tx>
                <c:rich>
                  <a:bodyPr/>
                  <a:lstStyle/>
                  <a:p>
                    <a:fld id="{541E516B-1776-4228-9FF7-CD419473E94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BA55-4CDF-ACD1-0FBA5C5771B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37A970E-7E53-40B1-AB3A-3E97D076F54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BA55-4CDF-ACD1-0FBA5C5771B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EFB1571-DB97-4D6E-8B79-5CCF73BFDAC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A55-4CDF-ACD1-0FBA5C5771B0}"/>
                </c:ext>
              </c:extLst>
            </c:dLbl>
            <c:dLbl>
              <c:idx val="21"/>
              <c:layout>
                <c:manualLayout>
                  <c:x val="-7.9379489297336792E-2"/>
                  <c:y val="-3.1831297132877954E-3"/>
                </c:manualLayout>
              </c:layout>
              <c:tx>
                <c:rich>
                  <a:bodyPr/>
                  <a:lstStyle/>
                  <a:p>
                    <a:fld id="{4CCDEB43-1C34-4445-A340-EF71731447E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BA55-4CDF-ACD1-0FBA5C5771B0}"/>
                </c:ext>
              </c:extLst>
            </c:dLbl>
            <c:dLbl>
              <c:idx val="22"/>
              <c:layout>
                <c:manualLayout>
                  <c:x val="-9.6804255240654623E-3"/>
                  <c:y val="-6.3662594265754737E-3"/>
                </c:manualLayout>
              </c:layout>
              <c:tx>
                <c:rich>
                  <a:bodyPr/>
                  <a:lstStyle/>
                  <a:p>
                    <a:fld id="{18F5516B-8263-45EF-AADE-CF453CB8114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BA55-4CDF-ACD1-0FBA5C5771B0}"/>
                </c:ext>
              </c:extLst>
            </c:dLbl>
            <c:dLbl>
              <c:idx val="23"/>
              <c:layout>
                <c:manualLayout>
                  <c:x val="-9.6804255240654623E-3"/>
                  <c:y val="6.3662594265754737E-3"/>
                </c:manualLayout>
              </c:layout>
              <c:tx>
                <c:rich>
                  <a:bodyPr/>
                  <a:lstStyle/>
                  <a:p>
                    <a:fld id="{4C85B5B1-F597-468F-A45F-D23CA2B986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BA55-4CDF-ACD1-0FBA5C5771B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2055541-DC81-4EF3-9E17-9D2233BF65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A55-4CDF-ACD1-0FBA5C5771B0}"/>
                </c:ext>
              </c:extLst>
            </c:dLbl>
            <c:dLbl>
              <c:idx val="25"/>
              <c:layout>
                <c:manualLayout>
                  <c:x val="-7.7443404192523869E-3"/>
                  <c:y val="-1.2732518853151006E-2"/>
                </c:manualLayout>
              </c:layout>
              <c:tx>
                <c:rich>
                  <a:bodyPr/>
                  <a:lstStyle/>
                  <a:p>
                    <a:fld id="{03598290-0BF9-4755-AA12-BB621EFAA86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BA55-4CDF-ACD1-0FBA5C5771B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9D63DAB-7583-400B-B6B2-EFB59A54CCFB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BA55-4CDF-ACD1-0FBA5C5771B0}"/>
                </c:ext>
              </c:extLst>
            </c:dLbl>
            <c:dLbl>
              <c:idx val="27"/>
              <c:layout>
                <c:manualLayout>
                  <c:x val="-3.8721702096261848E-3"/>
                  <c:y val="0"/>
                </c:manualLayout>
              </c:layout>
              <c:tx>
                <c:rich>
                  <a:bodyPr/>
                  <a:lstStyle/>
                  <a:p>
                    <a:fld id="{B3EB2952-98E0-43F6-AC74-ABD5449B1B7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A55-4CDF-ACD1-0FBA5C5771B0}"/>
                </c:ext>
              </c:extLst>
            </c:dLbl>
            <c:dLbl>
              <c:idx val="28"/>
              <c:layout>
                <c:manualLayout>
                  <c:x val="-7.7443404192523695E-3"/>
                  <c:y val="0"/>
                </c:manualLayout>
              </c:layout>
              <c:tx>
                <c:rich>
                  <a:bodyPr/>
                  <a:lstStyle/>
                  <a:p>
                    <a:fld id="{DA30190B-B1AF-4FFC-93F5-F88F251D5E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A55-4CDF-ACD1-0FBA5C5771B0}"/>
                </c:ext>
              </c:extLst>
            </c:dLbl>
            <c:dLbl>
              <c:idx val="29"/>
              <c:layout>
                <c:manualLayout>
                  <c:x val="-1.1616510628878553E-2"/>
                  <c:y val="-9.5493891398632114E-3"/>
                </c:manualLayout>
              </c:layout>
              <c:tx>
                <c:rich>
                  <a:bodyPr/>
                  <a:lstStyle/>
                  <a:p>
                    <a:fld id="{C830AFEE-04B7-4583-9639-5F8388EE61B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A55-4CDF-ACD1-0FBA5C577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1"/>
            <c:dispEq val="0"/>
            <c:trendlineLbl>
              <c:layout>
                <c:manualLayout>
                  <c:x val="3.3227504637521686E-2"/>
                  <c:y val="-4.1324445979047664E-2"/>
                </c:manualLayout>
              </c:layout>
              <c:numFmt formatCode="#,##0.00" sourceLinked="0"/>
            </c:trendlineLbl>
          </c:trendline>
          <c:xVal>
            <c:numRef>
              <c:f>'Figure 1'!$C$51:$C$80</c:f>
              <c:numCache>
                <c:formatCode>0</c:formatCode>
                <c:ptCount val="30"/>
                <c:pt idx="0">
                  <c:v>144.60863628731153</c:v>
                </c:pt>
                <c:pt idx="1">
                  <c:v>97.33857573987494</c:v>
                </c:pt>
                <c:pt idx="2">
                  <c:v>85.371468847412132</c:v>
                </c:pt>
                <c:pt idx="3">
                  <c:v>79.813060966260153</c:v>
                </c:pt>
                <c:pt idx="4">
                  <c:v>60.98947870226737</c:v>
                </c:pt>
                <c:pt idx="5">
                  <c:v>58.27917661841002</c:v>
                </c:pt>
                <c:pt idx="6">
                  <c:v>55.674107318791222</c:v>
                </c:pt>
                <c:pt idx="7">
                  <c:v>51.328861542949952</c:v>
                </c:pt>
                <c:pt idx="8">
                  <c:v>51.401019802609568</c:v>
                </c:pt>
                <c:pt idx="9">
                  <c:v>48.036809386797842</c:v>
                </c:pt>
                <c:pt idx="10">
                  <c:v>43.344080602777701</c:v>
                </c:pt>
                <c:pt idx="11">
                  <c:v>41.767402548821138</c:v>
                </c:pt>
                <c:pt idx="12">
                  <c:v>36.943801732990231</c:v>
                </c:pt>
                <c:pt idx="13">
                  <c:v>36.848257337970132</c:v>
                </c:pt>
                <c:pt idx="14">
                  <c:v>28.704194594058368</c:v>
                </c:pt>
                <c:pt idx="15">
                  <c:v>25.657167935742265</c:v>
                </c:pt>
                <c:pt idx="16">
                  <c:v>25.483836940849667</c:v>
                </c:pt>
                <c:pt idx="17">
                  <c:v>23.917312947993153</c:v>
                </c:pt>
                <c:pt idx="18">
                  <c:v>19.691084316705464</c:v>
                </c:pt>
                <c:pt idx="19">
                  <c:v>20.173454981451574</c:v>
                </c:pt>
                <c:pt idx="20">
                  <c:v>17.027370882114219</c:v>
                </c:pt>
                <c:pt idx="21">
                  <c:v>14.693616231610282</c:v>
                </c:pt>
                <c:pt idx="22">
                  <c:v>13.745305888408138</c:v>
                </c:pt>
                <c:pt idx="23">
                  <c:v>11.26846305426043</c:v>
                </c:pt>
                <c:pt idx="24">
                  <c:v>9.507666562051327E-2</c:v>
                </c:pt>
                <c:pt idx="25">
                  <c:v>12.466698170055963</c:v>
                </c:pt>
                <c:pt idx="26">
                  <c:v>4.2528200981105444</c:v>
                </c:pt>
                <c:pt idx="27">
                  <c:v>30.216707822728143</c:v>
                </c:pt>
                <c:pt idx="28">
                  <c:v>49.884827022024389</c:v>
                </c:pt>
                <c:pt idx="29">
                  <c:v>68.871641068582761</c:v>
                </c:pt>
              </c:numCache>
            </c:numRef>
          </c:xVal>
          <c:yVal>
            <c:numRef>
              <c:f>'Figure 1'!$B$51:$B$80</c:f>
              <c:numCache>
                <c:formatCode>0</c:formatCode>
                <c:ptCount val="30"/>
                <c:pt idx="0">
                  <c:v>476.74751176879209</c:v>
                </c:pt>
                <c:pt idx="1">
                  <c:v>460.77485550976508</c:v>
                </c:pt>
                <c:pt idx="2">
                  <c:v>425.48950953326022</c:v>
                </c:pt>
                <c:pt idx="3">
                  <c:v>501.10006086625708</c:v>
                </c:pt>
                <c:pt idx="4">
                  <c:v>492.83004919957159</c:v>
                </c:pt>
                <c:pt idx="5">
                  <c:v>415.70988331756956</c:v>
                </c:pt>
                <c:pt idx="6">
                  <c:v>454.82881704469946</c:v>
                </c:pt>
                <c:pt idx="7">
                  <c:v>446.95606627464122</c:v>
                </c:pt>
                <c:pt idx="8">
                  <c:v>480.54676259517385</c:v>
                </c:pt>
                <c:pt idx="9">
                  <c:v>490.22502077362617</c:v>
                </c:pt>
                <c:pt idx="10">
                  <c:v>501.43533190449136</c:v>
                </c:pt>
                <c:pt idx="11">
                  <c:v>513.3035121799054</c:v>
                </c:pt>
                <c:pt idx="12">
                  <c:v>512.86357797346125</c:v>
                </c:pt>
                <c:pt idx="13">
                  <c:v>509.99385407231341</c:v>
                </c:pt>
                <c:pt idx="14">
                  <c:v>527.70468413804872</c:v>
                </c:pt>
                <c:pt idx="15">
                  <c:v>494.97759995106071</c:v>
                </c:pt>
                <c:pt idx="16">
                  <c:v>498.48110941919532</c:v>
                </c:pt>
                <c:pt idx="17">
                  <c:v>495.03748644934797</c:v>
                </c:pt>
                <c:pt idx="18">
                  <c:v>502.57511543491569</c:v>
                </c:pt>
                <c:pt idx="19">
                  <c:v>534.19374581562931</c:v>
                </c:pt>
                <c:pt idx="20">
                  <c:v>473.2300910845986</c:v>
                </c:pt>
                <c:pt idx="21">
                  <c:v>501.93688847876132</c:v>
                </c:pt>
                <c:pt idx="22">
                  <c:v>505.50581540018243</c:v>
                </c:pt>
                <c:pt idx="23">
                  <c:v>530.66115987576109</c:v>
                </c:pt>
                <c:pt idx="24">
                  <c:v>492.78613621721502</c:v>
                </c:pt>
                <c:pt idx="25">
                  <c:v>509.1406471204898</c:v>
                </c:pt>
                <c:pt idx="26">
                  <c:v>466.55281342493777</c:v>
                </c:pt>
                <c:pt idx="27">
                  <c:v>496.24243430963719</c:v>
                </c:pt>
                <c:pt idx="28">
                  <c:v>509.22150412581487</c:v>
                </c:pt>
                <c:pt idx="29">
                  <c:v>501.99971399904985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1'!$A$51:$A$80</c15:f>
                <c15:dlblRangeCache>
                  <c:ptCount val="30"/>
                  <c:pt idx="0">
                    <c:v>Hungary</c:v>
                  </c:pt>
                  <c:pt idx="1">
                    <c:v>Slovak Republic</c:v>
                  </c:pt>
                  <c:pt idx="2">
                    <c:v>Turkey</c:v>
                  </c:pt>
                  <c:pt idx="3">
                    <c:v>Portugal</c:v>
                  </c:pt>
                  <c:pt idx="4">
                    <c:v>Czech Republic</c:v>
                  </c:pt>
                  <c:pt idx="5">
                    <c:v>Mexico</c:v>
                  </c:pt>
                  <c:pt idx="6">
                    <c:v>Greece</c:v>
                  </c:pt>
                  <c:pt idx="7">
                    <c:v>Chile</c:v>
                  </c:pt>
                  <c:pt idx="8">
                    <c:v>Italy</c:v>
                  </c:pt>
                  <c:pt idx="9">
                    <c:v>Latvia</c:v>
                  </c:pt>
                  <c:pt idx="10">
                    <c:v>Poland</c:v>
                  </c:pt>
                  <c:pt idx="11">
                    <c:v>New Zealand</c:v>
                  </c:pt>
                  <c:pt idx="12">
                    <c:v>Slovenia</c:v>
                  </c:pt>
                  <c:pt idx="13">
                    <c:v>Australia</c:v>
                  </c:pt>
                  <c:pt idx="14">
                    <c:v>Canada</c:v>
                  </c:pt>
                  <c:pt idx="15">
                    <c:v>France</c:v>
                  </c:pt>
                  <c:pt idx="16">
                    <c:v>Norway</c:v>
                  </c:pt>
                  <c:pt idx="17">
                    <c:v>Austria</c:v>
                  </c:pt>
                  <c:pt idx="18">
                    <c:v>Ireland</c:v>
                  </c:pt>
                  <c:pt idx="19">
                    <c:v>Estonia</c:v>
                  </c:pt>
                  <c:pt idx="20">
                    <c:v>Iceland</c:v>
                  </c:pt>
                  <c:pt idx="21">
                    <c:v>Denmark</c:v>
                  </c:pt>
                  <c:pt idx="22">
                    <c:v>Switzerland</c:v>
                  </c:pt>
                  <c:pt idx="23">
                    <c:v>Finland</c:v>
                  </c:pt>
                  <c:pt idx="24">
                    <c:v>Spain</c:v>
                  </c:pt>
                  <c:pt idx="25">
                    <c:v>Germany</c:v>
                  </c:pt>
                  <c:pt idx="26">
                    <c:v>Israel</c:v>
                  </c:pt>
                  <c:pt idx="27">
                    <c:v>United States</c:v>
                  </c:pt>
                  <c:pt idx="28">
                    <c:v>United Kingdom</c:v>
                  </c:pt>
                  <c:pt idx="29">
                    <c:v>Belgium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BA55-4CDF-ACD1-0FBA5C577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938624"/>
        <c:axId val="96981760"/>
      </c:scatterChart>
      <c:valAx>
        <c:axId val="9693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Rural-urban gap in science performance (PISA score)</a:t>
                </a:r>
              </a:p>
            </c:rich>
          </c:tx>
          <c:layout>
            <c:manualLayout>
              <c:xMode val="edge"/>
              <c:yMode val="edge"/>
              <c:x val="0.54232606662998739"/>
              <c:y val="0.95133281470010145"/>
            </c:manualLayout>
          </c:layout>
          <c:overlay val="0"/>
        </c:title>
        <c:numFmt formatCode="0" sourceLinked="1"/>
        <c:majorTickMark val="out"/>
        <c:minorTickMark val="none"/>
        <c:tickLblPos val="low"/>
        <c:crossAx val="96981760"/>
        <c:crosses val="autoZero"/>
        <c:crossBetween val="midCat"/>
      </c:valAx>
      <c:valAx>
        <c:axId val="96981760"/>
        <c:scaling>
          <c:orientation val="minMax"/>
          <c:max val="550"/>
          <c:min val="4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Science score</a:t>
                </a:r>
              </a:p>
            </c:rich>
          </c:tx>
          <c:layout>
            <c:manualLayout>
              <c:xMode val="edge"/>
              <c:yMode val="edge"/>
              <c:x val="0"/>
              <c:y val="3.0256674979339499E-2"/>
            </c:manualLayout>
          </c:layout>
          <c:overlay val="0"/>
        </c:title>
        <c:numFmt formatCode="0" sourceLinked="1"/>
        <c:majorTickMark val="out"/>
        <c:minorTickMark val="none"/>
        <c:tickLblPos val="low"/>
        <c:crossAx val="96938624"/>
        <c:crosses val="autoZero"/>
        <c:crossBetween val="midCat"/>
        <c:majorUnit val="5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54562891177071E-2"/>
          <c:y val="0.11116608415954915"/>
          <c:w val="0.94905044922269333"/>
          <c:h val="0.69998853368893443"/>
        </c:manualLayout>
      </c:layout>
      <c:lineChart>
        <c:grouping val="standard"/>
        <c:varyColors val="0"/>
        <c:ser>
          <c:idx val="1"/>
          <c:order val="0"/>
          <c:tx>
            <c:strRef>
              <c:f>'Figure 10'!$E$41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0-E373-4A93-BE17-79081F656D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373-4A93-BE17-79081F656D8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373-4A93-BE17-79081F656D8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E373-4A93-BE17-79081F656D85}"/>
              </c:ext>
            </c:extLst>
          </c:dPt>
          <c:cat>
            <c:strRef>
              <c:f>'Figure 10'!$C$42:$C$47</c:f>
              <c:strCache>
                <c:ptCount val="6"/>
                <c:pt idx="0">
                  <c:v>Other students left me out of things on purpose</c:v>
                </c:pt>
                <c:pt idx="1">
                  <c:v>Other students made fun of me</c:v>
                </c:pt>
                <c:pt idx="2">
                  <c:v>I was threatened by other students</c:v>
                </c:pt>
                <c:pt idx="3">
                  <c:v>Other students took away or destroyed things that belonged to me</c:v>
                </c:pt>
                <c:pt idx="4">
                  <c:v>I got hit or pushed around by other students</c:v>
                </c:pt>
                <c:pt idx="5">
                  <c:v>Other students spread nasty rumours about me</c:v>
                </c:pt>
              </c:strCache>
            </c:strRef>
          </c:cat>
          <c:val>
            <c:numRef>
              <c:f>'Figure 10'!$E$42:$E$47</c:f>
              <c:numCache>
                <c:formatCode>0.00</c:formatCode>
                <c:ptCount val="6"/>
                <c:pt idx="0">
                  <c:v>26.85371011859775</c:v>
                </c:pt>
                <c:pt idx="1">
                  <c:v>34.831915071777814</c:v>
                </c:pt>
                <c:pt idx="2">
                  <c:v>13.239277179043318</c:v>
                </c:pt>
                <c:pt idx="3">
                  <c:v>17.675497927131172</c:v>
                </c:pt>
                <c:pt idx="4">
                  <c:v>14.925364560386264</c:v>
                </c:pt>
                <c:pt idx="5">
                  <c:v>31.364326431923335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73-4A93-BE17-79081F656D85}"/>
            </c:ext>
          </c:extLst>
        </c:ser>
        <c:ser>
          <c:idx val="0"/>
          <c:order val="1"/>
          <c:tx>
            <c:strRef>
              <c:f>'Figure 10'!$D$41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2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E373-4A93-BE17-79081F656D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E373-4A93-BE17-79081F656D8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E373-4A93-BE17-79081F656D8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E373-4A93-BE17-79081F656D85}"/>
              </c:ext>
            </c:extLst>
          </c:dPt>
          <c:cat>
            <c:strRef>
              <c:f>'Figure 10'!$C$42:$C$47</c:f>
              <c:strCache>
                <c:ptCount val="6"/>
                <c:pt idx="0">
                  <c:v>Other students left me out of things on purpose</c:v>
                </c:pt>
                <c:pt idx="1">
                  <c:v>Other students made fun of me</c:v>
                </c:pt>
                <c:pt idx="2">
                  <c:v>I was threatened by other students</c:v>
                </c:pt>
                <c:pt idx="3">
                  <c:v>Other students took away or destroyed things that belonged to me</c:v>
                </c:pt>
                <c:pt idx="4">
                  <c:v>I got hit or pushed around by other students</c:v>
                </c:pt>
                <c:pt idx="5">
                  <c:v>Other students spread nasty rumours about me</c:v>
                </c:pt>
              </c:strCache>
            </c:strRef>
          </c:cat>
          <c:val>
            <c:numRef>
              <c:f>'Figure 10'!$D$42:$D$47</c:f>
              <c:numCache>
                <c:formatCode>0.00</c:formatCode>
                <c:ptCount val="6"/>
                <c:pt idx="0">
                  <c:v>21.990075635815838</c:v>
                </c:pt>
                <c:pt idx="1">
                  <c:v>30.657816891928896</c:v>
                </c:pt>
                <c:pt idx="2">
                  <c:v>10.615969991525652</c:v>
                </c:pt>
                <c:pt idx="3">
                  <c:v>14.749120545048964</c:v>
                </c:pt>
                <c:pt idx="4">
                  <c:v>11.396181974644943</c:v>
                </c:pt>
                <c:pt idx="5">
                  <c:v>25.589952058733552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73-4A93-BE17-79081F656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1427200"/>
        <c:axId val="261428736"/>
      </c:lineChart>
      <c:catAx>
        <c:axId val="26142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The</a:t>
                </a:r>
                <a:r>
                  <a:rPr lang="en-GB" baseline="0"/>
                  <a:t> following experiences happened at least a few times a year in the last 12 months</a:t>
                </a:r>
                <a:endParaRPr lang="en-GB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61428736"/>
        <c:crosses val="autoZero"/>
        <c:auto val="1"/>
        <c:lblAlgn val="ctr"/>
        <c:lblOffset val="100"/>
        <c:noMultiLvlLbl val="0"/>
      </c:catAx>
      <c:valAx>
        <c:axId val="2614287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students</a:t>
                </a:r>
              </a:p>
            </c:rich>
          </c:tx>
          <c:layout>
            <c:manualLayout>
              <c:xMode val="edge"/>
              <c:yMode val="edge"/>
              <c:x val="1.7805644664787271E-3"/>
              <c:y val="1.32545164455103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14272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7188017363214215"/>
          <c:y val="1.3888888888888888E-2"/>
          <c:w val="0.25623952654956594"/>
          <c:h val="5.612325693925131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845181314862304E-2"/>
          <c:y val="9.1984854241464353E-2"/>
          <c:w val="0.92606078400184766"/>
          <c:h val="0.54980205075863686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11'!$D$52</c:f>
              <c:strCache>
                <c:ptCount val="1"/>
                <c:pt idx="0">
                  <c:v>City schools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384-4301-B710-A29B68F3CA99}"/>
              </c:ext>
            </c:extLst>
          </c:dPt>
          <c:dPt>
            <c:idx val="3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384-4301-B710-A29B68F3CA99}"/>
              </c:ext>
            </c:extLst>
          </c:dPt>
          <c:dPt>
            <c:idx val="7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384-4301-B710-A29B68F3CA99}"/>
              </c:ext>
            </c:extLst>
          </c:dPt>
          <c:dPt>
            <c:idx val="9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384-4301-B710-A29B68F3CA99}"/>
              </c:ext>
            </c:extLst>
          </c:dPt>
          <c:dPt>
            <c:idx val="12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384-4301-B710-A29B68F3CA99}"/>
              </c:ext>
            </c:extLst>
          </c:dPt>
          <c:dPt>
            <c:idx val="13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384-4301-B710-A29B68F3CA99}"/>
              </c:ext>
            </c:extLst>
          </c:dPt>
          <c:dPt>
            <c:idx val="14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384-4301-B710-A29B68F3CA99}"/>
              </c:ext>
            </c:extLst>
          </c:dPt>
          <c:dPt>
            <c:idx val="18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384-4301-B710-A29B68F3CA99}"/>
              </c:ext>
            </c:extLst>
          </c:dPt>
          <c:dPt>
            <c:idx val="19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384-4301-B710-A29B68F3CA99}"/>
              </c:ext>
            </c:extLst>
          </c:dPt>
          <c:dPt>
            <c:idx val="20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384-4301-B710-A29B68F3CA99}"/>
              </c:ext>
            </c:extLst>
          </c:dPt>
          <c:dPt>
            <c:idx val="22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384-4301-B710-A29B68F3CA99}"/>
              </c:ext>
            </c:extLst>
          </c:dPt>
          <c:dPt>
            <c:idx val="23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384-4301-B710-A29B68F3CA99}"/>
              </c:ext>
            </c:extLst>
          </c:dPt>
          <c:dPt>
            <c:idx val="24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384-4301-B710-A29B68F3CA99}"/>
              </c:ext>
            </c:extLst>
          </c:dPt>
          <c:dPt>
            <c:idx val="26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384-4301-B710-A29B68F3CA99}"/>
              </c:ext>
            </c:extLst>
          </c:dPt>
          <c:dPt>
            <c:idx val="27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384-4301-B710-A29B68F3CA99}"/>
              </c:ext>
            </c:extLst>
          </c:dPt>
          <c:dPt>
            <c:idx val="30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384-4301-B710-A29B68F3CA99}"/>
              </c:ext>
            </c:extLst>
          </c:dPt>
          <c:dPt>
            <c:idx val="31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8384-4301-B710-A29B68F3CA99}"/>
              </c:ext>
            </c:extLst>
          </c:dPt>
          <c:dPt>
            <c:idx val="32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384-4301-B710-A29B68F3CA99}"/>
              </c:ext>
            </c:extLst>
          </c:dPt>
          <c:dPt>
            <c:idx val="33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8384-4301-B710-A29B68F3CA99}"/>
              </c:ext>
            </c:extLst>
          </c:dPt>
          <c:dPt>
            <c:idx val="34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384-4301-B710-A29B68F3CA99}"/>
              </c:ext>
            </c:extLst>
          </c:dPt>
          <c:dPt>
            <c:idx val="35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8384-4301-B710-A29B68F3CA99}"/>
              </c:ext>
            </c:extLst>
          </c:dPt>
          <c:dPt>
            <c:idx val="37"/>
            <c:marker>
              <c:symbol val="dash"/>
              <c:size val="10"/>
              <c:spPr>
                <a:solidFill>
                  <a:schemeClr val="bg1">
                    <a:lumMod val="75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8384-4301-B710-A29B68F3CA99}"/>
              </c:ext>
            </c:extLst>
          </c:dPt>
          <c:cat>
            <c:strRef>
              <c:f>'Figure 11'!$C$53:$C$90</c:f>
              <c:strCache>
                <c:ptCount val="38"/>
                <c:pt idx="0">
                  <c:v>Dominican Republic</c:v>
                </c:pt>
                <c:pt idx="1">
                  <c:v>Mexico</c:v>
                </c:pt>
                <c:pt idx="2">
                  <c:v>Colombia</c:v>
                </c:pt>
                <c:pt idx="3">
                  <c:v>Costa Rica</c:v>
                </c:pt>
                <c:pt idx="4">
                  <c:v>Uruguay</c:v>
                </c:pt>
                <c:pt idx="5">
                  <c:v>Russia</c:v>
                </c:pt>
                <c:pt idx="6">
                  <c:v>Thailand</c:v>
                </c:pt>
                <c:pt idx="7">
                  <c:v>Lithuania</c:v>
                </c:pt>
                <c:pt idx="8">
                  <c:v>Austria</c:v>
                </c:pt>
                <c:pt idx="9">
                  <c:v>Switzerland</c:v>
                </c:pt>
                <c:pt idx="10">
                  <c:v>Brazil</c:v>
                </c:pt>
                <c:pt idx="11">
                  <c:v>Slovenia</c:v>
                </c:pt>
                <c:pt idx="12">
                  <c:v>Finland</c:v>
                </c:pt>
                <c:pt idx="13">
                  <c:v>France</c:v>
                </c:pt>
                <c:pt idx="14">
                  <c:v>Iceland</c:v>
                </c:pt>
                <c:pt idx="15">
                  <c:v>Qatar</c:v>
                </c:pt>
                <c:pt idx="16">
                  <c:v>United Arab Emirates</c:v>
                </c:pt>
                <c:pt idx="17">
                  <c:v>United States</c:v>
                </c:pt>
                <c:pt idx="18">
                  <c:v>Spain</c:v>
                </c:pt>
                <c:pt idx="19">
                  <c:v>Estonia</c:v>
                </c:pt>
                <c:pt idx="20">
                  <c:v>Portugal</c:v>
                </c:pt>
                <c:pt idx="21">
                  <c:v>Slovak Republic</c:v>
                </c:pt>
                <c:pt idx="22">
                  <c:v>Bulgaria</c:v>
                </c:pt>
                <c:pt idx="23">
                  <c:v>Peru</c:v>
                </c:pt>
                <c:pt idx="24">
                  <c:v>Latvia</c:v>
                </c:pt>
                <c:pt idx="25">
                  <c:v>OECD average</c:v>
                </c:pt>
                <c:pt idx="26">
                  <c:v>Ireland</c:v>
                </c:pt>
                <c:pt idx="27">
                  <c:v>Germany</c:v>
                </c:pt>
                <c:pt idx="28">
                  <c:v>Poland</c:v>
                </c:pt>
                <c:pt idx="29">
                  <c:v>Italy</c:v>
                </c:pt>
                <c:pt idx="30">
                  <c:v>Chile</c:v>
                </c:pt>
                <c:pt idx="31">
                  <c:v>United Kingdom</c:v>
                </c:pt>
                <c:pt idx="32">
                  <c:v>Tunisia</c:v>
                </c:pt>
                <c:pt idx="33">
                  <c:v>Greece</c:v>
                </c:pt>
                <c:pt idx="34">
                  <c:v>Czech Republic</c:v>
                </c:pt>
                <c:pt idx="35">
                  <c:v>B-S-J-G (China)</c:v>
                </c:pt>
                <c:pt idx="36">
                  <c:v>Hungary</c:v>
                </c:pt>
                <c:pt idx="37">
                  <c:v>Turkey</c:v>
                </c:pt>
              </c:strCache>
            </c:strRef>
          </c:cat>
          <c:val>
            <c:numRef>
              <c:f>'Figure 11'!$D$53:$D$90</c:f>
              <c:numCache>
                <c:formatCode>0.00</c:formatCode>
                <c:ptCount val="38"/>
                <c:pt idx="0">
                  <c:v>8.342937165773824</c:v>
                </c:pt>
                <c:pt idx="1">
                  <c:v>8.2358550429696589</c:v>
                </c:pt>
                <c:pt idx="2">
                  <c:v>7.7027196190699012</c:v>
                </c:pt>
                <c:pt idx="3">
                  <c:v>8.1926444063458082</c:v>
                </c:pt>
                <c:pt idx="4">
                  <c:v>7.6064053486039009</c:v>
                </c:pt>
                <c:pt idx="5">
                  <c:v>7.651987355382488</c:v>
                </c:pt>
                <c:pt idx="6">
                  <c:v>7.5083458973469623</c:v>
                </c:pt>
                <c:pt idx="7">
                  <c:v>7.7989042314159258</c:v>
                </c:pt>
                <c:pt idx="8">
                  <c:v>7.4236718076627017</c:v>
                </c:pt>
                <c:pt idx="9">
                  <c:v>7.6078168929076044</c:v>
                </c:pt>
                <c:pt idx="10">
                  <c:v>7.4252893415781047</c:v>
                </c:pt>
                <c:pt idx="11">
                  <c:v>7.1692734772079509</c:v>
                </c:pt>
                <c:pt idx="12">
                  <c:v>7.9122584680344676</c:v>
                </c:pt>
                <c:pt idx="13">
                  <c:v>7.546655451440512</c:v>
                </c:pt>
                <c:pt idx="14">
                  <c:v>7.7615544734823869</c:v>
                </c:pt>
                <c:pt idx="15">
                  <c:v>7.3653297678911249</c:v>
                </c:pt>
                <c:pt idx="16">
                  <c:v>7.2079782788973539</c:v>
                </c:pt>
                <c:pt idx="17">
                  <c:v>7.2142559378597912</c:v>
                </c:pt>
                <c:pt idx="18">
                  <c:v>7.3911531102791503</c:v>
                </c:pt>
                <c:pt idx="19">
                  <c:v>7.4286860154469787</c:v>
                </c:pt>
                <c:pt idx="20">
                  <c:v>7.3625481294405004</c:v>
                </c:pt>
                <c:pt idx="21">
                  <c:v>7.1035797927607573</c:v>
                </c:pt>
                <c:pt idx="22">
                  <c:v>7.4195688016291284</c:v>
                </c:pt>
                <c:pt idx="23">
                  <c:v>7.4362452664499772</c:v>
                </c:pt>
                <c:pt idx="24">
                  <c:v>7.3706162848992829</c:v>
                </c:pt>
                <c:pt idx="25">
                  <c:v>7.261176163203455</c:v>
                </c:pt>
                <c:pt idx="26">
                  <c:v>7.2993413339668392</c:v>
                </c:pt>
                <c:pt idx="27">
                  <c:v>7.2206518898862901</c:v>
                </c:pt>
                <c:pt idx="28">
                  <c:v>6.8398685902885834</c:v>
                </c:pt>
                <c:pt idx="29">
                  <c:v>6.8969594315430349</c:v>
                </c:pt>
                <c:pt idx="30">
                  <c:v>7.2674079462297723</c:v>
                </c:pt>
                <c:pt idx="31">
                  <c:v>6.8646277364608794</c:v>
                </c:pt>
                <c:pt idx="32">
                  <c:v>6.8487338360914913</c:v>
                </c:pt>
                <c:pt idx="33">
                  <c:v>6.7660396588613922</c:v>
                </c:pt>
                <c:pt idx="34">
                  <c:v>6.9696131004394974</c:v>
                </c:pt>
                <c:pt idx="35">
                  <c:v>6.9044628414192228</c:v>
                </c:pt>
                <c:pt idx="36">
                  <c:v>7.215246702671247</c:v>
                </c:pt>
                <c:pt idx="37">
                  <c:v>6.1393704789401884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384-4301-B710-A29B68F3CA99}"/>
            </c:ext>
          </c:extLst>
        </c:ser>
        <c:ser>
          <c:idx val="1"/>
          <c:order val="1"/>
          <c:tx>
            <c:strRef>
              <c:f>'Figure 11'!$E$52</c:f>
              <c:strCache>
                <c:ptCount val="1"/>
                <c:pt idx="0">
                  <c:v>Rural schools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384-4301-B710-A29B68F3CA99}"/>
              </c:ext>
            </c:extLst>
          </c:dPt>
          <c:dPt>
            <c:idx val="3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384-4301-B710-A29B68F3CA99}"/>
              </c:ext>
            </c:extLst>
          </c:dPt>
          <c:dPt>
            <c:idx val="7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8384-4301-B710-A29B68F3CA99}"/>
              </c:ext>
            </c:extLst>
          </c:dPt>
          <c:dPt>
            <c:idx val="9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384-4301-B710-A29B68F3CA99}"/>
              </c:ext>
            </c:extLst>
          </c:dPt>
          <c:dPt>
            <c:idx val="12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384-4301-B710-A29B68F3CA99}"/>
              </c:ext>
            </c:extLst>
          </c:dPt>
          <c:dPt>
            <c:idx val="13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8384-4301-B710-A29B68F3CA99}"/>
              </c:ext>
            </c:extLst>
          </c:dPt>
          <c:dPt>
            <c:idx val="14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8384-4301-B710-A29B68F3CA99}"/>
              </c:ext>
            </c:extLst>
          </c:dPt>
          <c:dPt>
            <c:idx val="18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8384-4301-B710-A29B68F3CA99}"/>
              </c:ext>
            </c:extLst>
          </c:dPt>
          <c:dPt>
            <c:idx val="19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8384-4301-B710-A29B68F3CA99}"/>
              </c:ext>
            </c:extLst>
          </c:dPt>
          <c:dPt>
            <c:idx val="20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8384-4301-B710-A29B68F3CA99}"/>
              </c:ext>
            </c:extLst>
          </c:dPt>
          <c:dPt>
            <c:idx val="22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8384-4301-B710-A29B68F3CA99}"/>
              </c:ext>
            </c:extLst>
          </c:dPt>
          <c:dPt>
            <c:idx val="23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8384-4301-B710-A29B68F3CA99}"/>
              </c:ext>
            </c:extLst>
          </c:dPt>
          <c:dPt>
            <c:idx val="24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8384-4301-B710-A29B68F3CA99}"/>
              </c:ext>
            </c:extLst>
          </c:dPt>
          <c:dPt>
            <c:idx val="26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8384-4301-B710-A29B68F3CA99}"/>
              </c:ext>
            </c:extLst>
          </c:dPt>
          <c:dPt>
            <c:idx val="27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8384-4301-B710-A29B68F3CA99}"/>
              </c:ext>
            </c:extLst>
          </c:dPt>
          <c:dPt>
            <c:idx val="30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8384-4301-B710-A29B68F3CA99}"/>
              </c:ext>
            </c:extLst>
          </c:dPt>
          <c:dPt>
            <c:idx val="31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8384-4301-B710-A29B68F3CA99}"/>
              </c:ext>
            </c:extLst>
          </c:dPt>
          <c:dPt>
            <c:idx val="32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8384-4301-B710-A29B68F3CA99}"/>
              </c:ext>
            </c:extLst>
          </c:dPt>
          <c:dPt>
            <c:idx val="33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8384-4301-B710-A29B68F3CA99}"/>
              </c:ext>
            </c:extLst>
          </c:dPt>
          <c:dPt>
            <c:idx val="34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8384-4301-B710-A29B68F3CA99}"/>
              </c:ext>
            </c:extLst>
          </c:dPt>
          <c:dPt>
            <c:idx val="35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8384-4301-B710-A29B68F3CA99}"/>
              </c:ext>
            </c:extLst>
          </c:dPt>
          <c:dPt>
            <c:idx val="37"/>
            <c:marker>
              <c:symbol val="triangle"/>
              <c:size val="10"/>
              <c:spPr>
                <a:solidFill>
                  <a:schemeClr val="tx2">
                    <a:lumMod val="20000"/>
                    <a:lumOff val="80000"/>
                  </a:scheme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8384-4301-B710-A29B68F3CA99}"/>
              </c:ext>
            </c:extLst>
          </c:dPt>
          <c:cat>
            <c:strRef>
              <c:f>'Figure 11'!$C$53:$C$90</c:f>
              <c:strCache>
                <c:ptCount val="38"/>
                <c:pt idx="0">
                  <c:v>Dominican Republic</c:v>
                </c:pt>
                <c:pt idx="1">
                  <c:v>Mexico</c:v>
                </c:pt>
                <c:pt idx="2">
                  <c:v>Colombia</c:v>
                </c:pt>
                <c:pt idx="3">
                  <c:v>Costa Rica</c:v>
                </c:pt>
                <c:pt idx="4">
                  <c:v>Uruguay</c:v>
                </c:pt>
                <c:pt idx="5">
                  <c:v>Russia</c:v>
                </c:pt>
                <c:pt idx="6">
                  <c:v>Thailand</c:v>
                </c:pt>
                <c:pt idx="7">
                  <c:v>Lithuania</c:v>
                </c:pt>
                <c:pt idx="8">
                  <c:v>Austria</c:v>
                </c:pt>
                <c:pt idx="9">
                  <c:v>Switzerland</c:v>
                </c:pt>
                <c:pt idx="10">
                  <c:v>Brazil</c:v>
                </c:pt>
                <c:pt idx="11">
                  <c:v>Slovenia</c:v>
                </c:pt>
                <c:pt idx="12">
                  <c:v>Finland</c:v>
                </c:pt>
                <c:pt idx="13">
                  <c:v>France</c:v>
                </c:pt>
                <c:pt idx="14">
                  <c:v>Iceland</c:v>
                </c:pt>
                <c:pt idx="15">
                  <c:v>Qatar</c:v>
                </c:pt>
                <c:pt idx="16">
                  <c:v>United Arab Emirates</c:v>
                </c:pt>
                <c:pt idx="17">
                  <c:v>United States</c:v>
                </c:pt>
                <c:pt idx="18">
                  <c:v>Spain</c:v>
                </c:pt>
                <c:pt idx="19">
                  <c:v>Estonia</c:v>
                </c:pt>
                <c:pt idx="20">
                  <c:v>Portugal</c:v>
                </c:pt>
                <c:pt idx="21">
                  <c:v>Slovak Republic</c:v>
                </c:pt>
                <c:pt idx="22">
                  <c:v>Bulgaria</c:v>
                </c:pt>
                <c:pt idx="23">
                  <c:v>Peru</c:v>
                </c:pt>
                <c:pt idx="24">
                  <c:v>Latvia</c:v>
                </c:pt>
                <c:pt idx="25">
                  <c:v>OECD average</c:v>
                </c:pt>
                <c:pt idx="26">
                  <c:v>Ireland</c:v>
                </c:pt>
                <c:pt idx="27">
                  <c:v>Germany</c:v>
                </c:pt>
                <c:pt idx="28">
                  <c:v>Poland</c:v>
                </c:pt>
                <c:pt idx="29">
                  <c:v>Italy</c:v>
                </c:pt>
                <c:pt idx="30">
                  <c:v>Chile</c:v>
                </c:pt>
                <c:pt idx="31">
                  <c:v>United Kingdom</c:v>
                </c:pt>
                <c:pt idx="32">
                  <c:v>Tunisia</c:v>
                </c:pt>
                <c:pt idx="33">
                  <c:v>Greece</c:v>
                </c:pt>
                <c:pt idx="34">
                  <c:v>Czech Republic</c:v>
                </c:pt>
                <c:pt idx="35">
                  <c:v>B-S-J-G (China)</c:v>
                </c:pt>
                <c:pt idx="36">
                  <c:v>Hungary</c:v>
                </c:pt>
                <c:pt idx="37">
                  <c:v>Turkey</c:v>
                </c:pt>
              </c:strCache>
            </c:strRef>
          </c:cat>
          <c:val>
            <c:numRef>
              <c:f>'Figure 11'!$E$53:$E$90</c:f>
              <c:numCache>
                <c:formatCode>0.00</c:formatCode>
                <c:ptCount val="38"/>
                <c:pt idx="0">
                  <c:v>8.7556360157245798</c:v>
                </c:pt>
                <c:pt idx="1">
                  <c:v>8.2565048440329072</c:v>
                </c:pt>
                <c:pt idx="2">
                  <c:v>8.177478599526621</c:v>
                </c:pt>
                <c:pt idx="3">
                  <c:v>8.1766055633615196</c:v>
                </c:pt>
                <c:pt idx="4">
                  <c:v>8.0996572558272906</c:v>
                </c:pt>
                <c:pt idx="5">
                  <c:v>8.0273929099777881</c:v>
                </c:pt>
                <c:pt idx="6">
                  <c:v>7.9612882547028612</c:v>
                </c:pt>
                <c:pt idx="7">
                  <c:v>7.8594342436514273</c:v>
                </c:pt>
                <c:pt idx="8">
                  <c:v>7.832797194655913</c:v>
                </c:pt>
                <c:pt idx="9">
                  <c:v>7.7714530816691827</c:v>
                </c:pt>
                <c:pt idx="10">
                  <c:v>7.7523520260046688</c:v>
                </c:pt>
                <c:pt idx="11">
                  <c:v>7.7520677266669882</c:v>
                </c:pt>
                <c:pt idx="12">
                  <c:v>7.7497903808776307</c:v>
                </c:pt>
                <c:pt idx="13">
                  <c:v>7.7194105097583119</c:v>
                </c:pt>
                <c:pt idx="14">
                  <c:v>7.7083982054734923</c:v>
                </c:pt>
                <c:pt idx="15">
                  <c:v>7.7079507562655989</c:v>
                </c:pt>
                <c:pt idx="16">
                  <c:v>7.6383479478567002</c:v>
                </c:pt>
                <c:pt idx="17">
                  <c:v>7.5930242786585929</c:v>
                </c:pt>
                <c:pt idx="18">
                  <c:v>7.551848031217566</c:v>
                </c:pt>
                <c:pt idx="19">
                  <c:v>7.5345212802342934</c:v>
                </c:pt>
                <c:pt idx="20">
                  <c:v>7.5185287034467834</c:v>
                </c:pt>
                <c:pt idx="21">
                  <c:v>7.4914475583171241</c:v>
                </c:pt>
                <c:pt idx="22">
                  <c:v>7.4683373739852401</c:v>
                </c:pt>
                <c:pt idx="23">
                  <c:v>7.4489774102227608</c:v>
                </c:pt>
                <c:pt idx="24">
                  <c:v>7.432276606591655</c:v>
                </c:pt>
                <c:pt idx="25">
                  <c:v>7.38157652630243</c:v>
                </c:pt>
                <c:pt idx="26">
                  <c:v>7.3692930165748303</c:v>
                </c:pt>
                <c:pt idx="27">
                  <c:v>7.3525357074892561</c:v>
                </c:pt>
                <c:pt idx="28">
                  <c:v>7.3428599771537213</c:v>
                </c:pt>
                <c:pt idx="29">
                  <c:v>7.2766330025573094</c:v>
                </c:pt>
                <c:pt idx="30">
                  <c:v>7.2258390422595111</c:v>
                </c:pt>
                <c:pt idx="31">
                  <c:v>7.1557634820104878</c:v>
                </c:pt>
                <c:pt idx="32">
                  <c:v>7.1489229462529442</c:v>
                </c:pt>
                <c:pt idx="33">
                  <c:v>6.9917232780852689</c:v>
                </c:pt>
                <c:pt idx="34">
                  <c:v>6.8650610682821762</c:v>
                </c:pt>
                <c:pt idx="35">
                  <c:v>6.8501753045423497</c:v>
                </c:pt>
                <c:pt idx="36">
                  <c:v>6.3462410650662759</c:v>
                </c:pt>
                <c:pt idx="37">
                  <c:v>5.9382420638765998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8384-4301-B710-A29B68F3C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76379256"/>
        <c:axId val="476379912"/>
      </c:lineChart>
      <c:catAx>
        <c:axId val="47637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79912"/>
        <c:crosses val="autoZero"/>
        <c:auto val="1"/>
        <c:lblAlgn val="ctr"/>
        <c:lblOffset val="100"/>
        <c:noMultiLvlLbl val="0"/>
      </c:catAx>
      <c:valAx>
        <c:axId val="476379912"/>
        <c:scaling>
          <c:orientation val="minMax"/>
          <c:max val="10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r"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0-10 scale</a:t>
                </a:r>
              </a:p>
            </c:rich>
          </c:tx>
          <c:layout>
            <c:manualLayout>
              <c:xMode val="edge"/>
              <c:yMode val="edge"/>
              <c:x val="6.9179196998385454E-3"/>
              <c:y val="0.280865637315623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r"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79256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37179937270265151"/>
          <c:y val="1.0706794571177422E-2"/>
          <c:w val="0.25640125459469704"/>
          <c:h val="6.45366796234805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83255781967566E-2"/>
          <c:y val="5.5838485727075816E-2"/>
          <c:w val="0.92348860798922339"/>
          <c:h val="0.71270602734298472"/>
        </c:manualLayout>
      </c:layout>
      <c:barChart>
        <c:barDir val="col"/>
        <c:grouping val="clustered"/>
        <c:varyColors val="0"/>
        <c:ser>
          <c:idx val="0"/>
          <c:order val="0"/>
          <c:tx>
            <c:v>Student-teacher ratio</c:v>
          </c:tx>
          <c:invertIfNegative val="0"/>
          <c:cat>
            <c:strRef>
              <c:f>'Figure 12'!$B$52:$B$107</c:f>
              <c:strCache>
                <c:ptCount val="56"/>
                <c:pt idx="0">
                  <c:v>Chile</c:v>
                </c:pt>
                <c:pt idx="1">
                  <c:v>Russia</c:v>
                </c:pt>
                <c:pt idx="2">
                  <c:v>Spain</c:v>
                </c:pt>
                <c:pt idx="3">
                  <c:v>Georgia</c:v>
                </c:pt>
                <c:pt idx="4">
                  <c:v>Mexico</c:v>
                </c:pt>
                <c:pt idx="5">
                  <c:v>United Arab Emirates</c:v>
                </c:pt>
                <c:pt idx="6">
                  <c:v>Brazil</c:v>
                </c:pt>
                <c:pt idx="7">
                  <c:v>United States</c:v>
                </c:pt>
                <c:pt idx="8">
                  <c:v>Estonia</c:v>
                </c:pt>
                <c:pt idx="9">
                  <c:v>Jordan</c:v>
                </c:pt>
                <c:pt idx="10">
                  <c:v>Latvia</c:v>
                </c:pt>
                <c:pt idx="11">
                  <c:v>Uruguay</c:v>
                </c:pt>
                <c:pt idx="12">
                  <c:v>Dominican Republic</c:v>
                </c:pt>
                <c:pt idx="13">
                  <c:v>Thailand</c:v>
                </c:pt>
                <c:pt idx="14">
                  <c:v>Colombia</c:v>
                </c:pt>
                <c:pt idx="15">
                  <c:v>Kazakhstan</c:v>
                </c:pt>
                <c:pt idx="16">
                  <c:v>Greece</c:v>
                </c:pt>
                <c:pt idx="17">
                  <c:v>Canada</c:v>
                </c:pt>
                <c:pt idx="18">
                  <c:v>Denmark</c:v>
                </c:pt>
                <c:pt idx="19">
                  <c:v>Indonesia</c:v>
                </c:pt>
                <c:pt idx="20">
                  <c:v>Portugal</c:v>
                </c:pt>
                <c:pt idx="21">
                  <c:v>Qatar</c:v>
                </c:pt>
                <c:pt idx="22">
                  <c:v>Ireland</c:v>
                </c:pt>
                <c:pt idx="23">
                  <c:v>Bulgaria</c:v>
                </c:pt>
                <c:pt idx="24">
                  <c:v>Peru</c:v>
                </c:pt>
                <c:pt idx="25">
                  <c:v>New Zealand</c:v>
                </c:pt>
                <c:pt idx="26">
                  <c:v>Lithuania</c:v>
                </c:pt>
                <c:pt idx="27">
                  <c:v>Moldova</c:v>
                </c:pt>
                <c:pt idx="28">
                  <c:v>Norway</c:v>
                </c:pt>
                <c:pt idx="29">
                  <c:v>OECD average</c:v>
                </c:pt>
                <c:pt idx="30">
                  <c:v>Costa Rica</c:v>
                </c:pt>
                <c:pt idx="31">
                  <c:v>B-S-J-G (China)</c:v>
                </c:pt>
                <c:pt idx="32">
                  <c:v>Finland</c:v>
                </c:pt>
                <c:pt idx="33">
                  <c:v>Switzerland</c:v>
                </c:pt>
                <c:pt idx="34">
                  <c:v>Slovenia</c:v>
                </c:pt>
                <c:pt idx="35">
                  <c:v>Germany</c:v>
                </c:pt>
                <c:pt idx="36">
                  <c:v>Iceland</c:v>
                </c:pt>
                <c:pt idx="37">
                  <c:v>Australia</c:v>
                </c:pt>
                <c:pt idx="38">
                  <c:v>Slovak Republic</c:v>
                </c:pt>
                <c:pt idx="39">
                  <c:v>Italy</c:v>
                </c:pt>
                <c:pt idx="40">
                  <c:v>Hungary</c:v>
                </c:pt>
                <c:pt idx="41">
                  <c:v>Poland</c:v>
                </c:pt>
                <c:pt idx="42">
                  <c:v>Romania</c:v>
                </c:pt>
                <c:pt idx="43">
                  <c:v>Tunisia</c:v>
                </c:pt>
                <c:pt idx="44">
                  <c:v>Lebanon</c:v>
                </c:pt>
                <c:pt idx="45">
                  <c:v>United Kingdom</c:v>
                </c:pt>
                <c:pt idx="46">
                  <c:v>Czech Republic</c:v>
                </c:pt>
                <c:pt idx="47">
                  <c:v>Belgium</c:v>
                </c:pt>
                <c:pt idx="48">
                  <c:v>Turkey</c:v>
                </c:pt>
                <c:pt idx="49">
                  <c:v>Israel</c:v>
                </c:pt>
                <c:pt idx="50">
                  <c:v>Algeria</c:v>
                </c:pt>
                <c:pt idx="51">
                  <c:v>Austria</c:v>
                </c:pt>
                <c:pt idx="52">
                  <c:v>Viet Nam</c:v>
                </c:pt>
                <c:pt idx="53">
                  <c:v>France</c:v>
                </c:pt>
                <c:pt idx="54">
                  <c:v>Albania</c:v>
                </c:pt>
                <c:pt idx="55">
                  <c:v>Kosovo</c:v>
                </c:pt>
              </c:strCache>
            </c:strRef>
          </c:cat>
          <c:val>
            <c:numRef>
              <c:f>'Figure 12'!$G$52:$G$107</c:f>
              <c:numCache>
                <c:formatCode>0.0</c:formatCode>
                <c:ptCount val="56"/>
                <c:pt idx="0">
                  <c:v>9.9680120108252197</c:v>
                </c:pt>
                <c:pt idx="1">
                  <c:v>7.7465724366794486</c:v>
                </c:pt>
                <c:pt idx="2">
                  <c:v>7.1769173938338291</c:v>
                </c:pt>
                <c:pt idx="3">
                  <c:v>6.3494843713917959</c:v>
                </c:pt>
                <c:pt idx="4">
                  <c:v>6.2717429277329693</c:v>
                </c:pt>
                <c:pt idx="5">
                  <c:v>6.2477851071082231</c:v>
                </c:pt>
                <c:pt idx="7">
                  <c:v>5.7222128888482704</c:v>
                </c:pt>
                <c:pt idx="8">
                  <c:v>5.4834972788895016</c:v>
                </c:pt>
                <c:pt idx="9">
                  <c:v>4.9557092278472616</c:v>
                </c:pt>
                <c:pt idx="10">
                  <c:v>4.6251512990930186</c:v>
                </c:pt>
                <c:pt idx="11">
                  <c:v>4.410750757383509</c:v>
                </c:pt>
                <c:pt idx="13">
                  <c:v>4.0044832550908289</c:v>
                </c:pt>
                <c:pt idx="16">
                  <c:v>3.6566916443887223</c:v>
                </c:pt>
                <c:pt idx="17">
                  <c:v>3.5419054847388889</c:v>
                </c:pt>
                <c:pt idx="18">
                  <c:v>3.3315095553360106</c:v>
                </c:pt>
                <c:pt idx="20">
                  <c:v>3.1321941624209302</c:v>
                </c:pt>
                <c:pt idx="21">
                  <c:v>3.1223021556034247</c:v>
                </c:pt>
                <c:pt idx="23">
                  <c:v>3.0718829250947142</c:v>
                </c:pt>
                <c:pt idx="25">
                  <c:v>3.0184733462382702</c:v>
                </c:pt>
                <c:pt idx="26">
                  <c:v>3.0171511903086863</c:v>
                </c:pt>
                <c:pt idx="27">
                  <c:v>2.9070091081927796</c:v>
                </c:pt>
                <c:pt idx="28">
                  <c:v>2.4178501550709282</c:v>
                </c:pt>
                <c:pt idx="29">
                  <c:v>2.235446940765502</c:v>
                </c:pt>
                <c:pt idx="32">
                  <c:v>2.0509111638009774</c:v>
                </c:pt>
                <c:pt idx="34">
                  <c:v>1.3323571618576384</c:v>
                </c:pt>
                <c:pt idx="36">
                  <c:v>1.1888938373843718</c:v>
                </c:pt>
                <c:pt idx="38">
                  <c:v>1.0009310532977711</c:v>
                </c:pt>
                <c:pt idx="55">
                  <c:v>-4.4050513048795921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4-4FAE-BE1C-45F97C34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1161728"/>
        <c:axId val="261163648"/>
      </c:barChart>
      <c:barChart>
        <c:barDir val="col"/>
        <c:grouping val="clustered"/>
        <c:varyColors val="0"/>
        <c:ser>
          <c:idx val="1"/>
          <c:order val="1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'Figure 12'!$B$52:$B$107</c:f>
              <c:strCache>
                <c:ptCount val="56"/>
                <c:pt idx="0">
                  <c:v>Chile</c:v>
                </c:pt>
                <c:pt idx="1">
                  <c:v>Russia</c:v>
                </c:pt>
                <c:pt idx="2">
                  <c:v>Spain</c:v>
                </c:pt>
                <c:pt idx="3">
                  <c:v>Georgia</c:v>
                </c:pt>
                <c:pt idx="4">
                  <c:v>Mexico</c:v>
                </c:pt>
                <c:pt idx="5">
                  <c:v>United Arab Emirates</c:v>
                </c:pt>
                <c:pt idx="6">
                  <c:v>Brazil</c:v>
                </c:pt>
                <c:pt idx="7">
                  <c:v>United States</c:v>
                </c:pt>
                <c:pt idx="8">
                  <c:v>Estonia</c:v>
                </c:pt>
                <c:pt idx="9">
                  <c:v>Jordan</c:v>
                </c:pt>
                <c:pt idx="10">
                  <c:v>Latvia</c:v>
                </c:pt>
                <c:pt idx="11">
                  <c:v>Uruguay</c:v>
                </c:pt>
                <c:pt idx="12">
                  <c:v>Dominican Republic</c:v>
                </c:pt>
                <c:pt idx="13">
                  <c:v>Thailand</c:v>
                </c:pt>
                <c:pt idx="14">
                  <c:v>Colombia</c:v>
                </c:pt>
                <c:pt idx="15">
                  <c:v>Kazakhstan</c:v>
                </c:pt>
                <c:pt idx="16">
                  <c:v>Greece</c:v>
                </c:pt>
                <c:pt idx="17">
                  <c:v>Canada</c:v>
                </c:pt>
                <c:pt idx="18">
                  <c:v>Denmark</c:v>
                </c:pt>
                <c:pt idx="19">
                  <c:v>Indonesia</c:v>
                </c:pt>
                <c:pt idx="20">
                  <c:v>Portugal</c:v>
                </c:pt>
                <c:pt idx="21">
                  <c:v>Qatar</c:v>
                </c:pt>
                <c:pt idx="22">
                  <c:v>Ireland</c:v>
                </c:pt>
                <c:pt idx="23">
                  <c:v>Bulgaria</c:v>
                </c:pt>
                <c:pt idx="24">
                  <c:v>Peru</c:v>
                </c:pt>
                <c:pt idx="25">
                  <c:v>New Zealand</c:v>
                </c:pt>
                <c:pt idx="26">
                  <c:v>Lithuania</c:v>
                </c:pt>
                <c:pt idx="27">
                  <c:v>Moldova</c:v>
                </c:pt>
                <c:pt idx="28">
                  <c:v>Norway</c:v>
                </c:pt>
                <c:pt idx="29">
                  <c:v>OECD average</c:v>
                </c:pt>
                <c:pt idx="30">
                  <c:v>Costa Rica</c:v>
                </c:pt>
                <c:pt idx="31">
                  <c:v>B-S-J-G (China)</c:v>
                </c:pt>
                <c:pt idx="32">
                  <c:v>Finland</c:v>
                </c:pt>
                <c:pt idx="33">
                  <c:v>Switzerland</c:v>
                </c:pt>
                <c:pt idx="34">
                  <c:v>Slovenia</c:v>
                </c:pt>
                <c:pt idx="35">
                  <c:v>Germany</c:v>
                </c:pt>
                <c:pt idx="36">
                  <c:v>Iceland</c:v>
                </c:pt>
                <c:pt idx="37">
                  <c:v>Australia</c:v>
                </c:pt>
                <c:pt idx="38">
                  <c:v>Slovak Republic</c:v>
                </c:pt>
                <c:pt idx="39">
                  <c:v>Italy</c:v>
                </c:pt>
                <c:pt idx="40">
                  <c:v>Hungary</c:v>
                </c:pt>
                <c:pt idx="41">
                  <c:v>Poland</c:v>
                </c:pt>
                <c:pt idx="42">
                  <c:v>Romania</c:v>
                </c:pt>
                <c:pt idx="43">
                  <c:v>Tunisia</c:v>
                </c:pt>
                <c:pt idx="44">
                  <c:v>Lebanon</c:v>
                </c:pt>
                <c:pt idx="45">
                  <c:v>United Kingdom</c:v>
                </c:pt>
                <c:pt idx="46">
                  <c:v>Czech Republic</c:v>
                </c:pt>
                <c:pt idx="47">
                  <c:v>Belgium</c:v>
                </c:pt>
                <c:pt idx="48">
                  <c:v>Turkey</c:v>
                </c:pt>
                <c:pt idx="49">
                  <c:v>Israel</c:v>
                </c:pt>
                <c:pt idx="50">
                  <c:v>Algeria</c:v>
                </c:pt>
                <c:pt idx="51">
                  <c:v>Austria</c:v>
                </c:pt>
                <c:pt idx="52">
                  <c:v>Viet Nam</c:v>
                </c:pt>
                <c:pt idx="53">
                  <c:v>France</c:v>
                </c:pt>
                <c:pt idx="54">
                  <c:v>Albania</c:v>
                </c:pt>
                <c:pt idx="55">
                  <c:v>Kosovo</c:v>
                </c:pt>
              </c:strCache>
            </c:strRef>
          </c:cat>
          <c:val>
            <c:numRef>
              <c:f>'Figure 12'!$H$52:$H$107</c:f>
              <c:numCache>
                <c:formatCode>0.0</c:formatCode>
                <c:ptCount val="56"/>
                <c:pt idx="6">
                  <c:v>5.8605992404927498</c:v>
                </c:pt>
                <c:pt idx="12">
                  <c:v>4.1493551960864004</c:v>
                </c:pt>
                <c:pt idx="14">
                  <c:v>3.7441110309209904</c:v>
                </c:pt>
                <c:pt idx="15">
                  <c:v>3.6578461409020484</c:v>
                </c:pt>
                <c:pt idx="19">
                  <c:v>3.2088054159268804</c:v>
                </c:pt>
                <c:pt idx="22">
                  <c:v>3.0884238860395801</c:v>
                </c:pt>
                <c:pt idx="24">
                  <c:v>3.0276142708549294</c:v>
                </c:pt>
                <c:pt idx="30">
                  <c:v>2.1924707238092189</c:v>
                </c:pt>
                <c:pt idx="31">
                  <c:v>2.1188000329505901</c:v>
                </c:pt>
                <c:pt idx="33">
                  <c:v>1.9292060596355896</c:v>
                </c:pt>
                <c:pt idx="35">
                  <c:v>1.2256861905961411</c:v>
                </c:pt>
                <c:pt idx="37">
                  <c:v>1.1224652067907694</c:v>
                </c:pt>
                <c:pt idx="39">
                  <c:v>0.97874137942008055</c:v>
                </c:pt>
                <c:pt idx="40">
                  <c:v>0.72729482244641375</c:v>
                </c:pt>
                <c:pt idx="41">
                  <c:v>0.57241195532562728</c:v>
                </c:pt>
                <c:pt idx="42">
                  <c:v>0.54572797268647832</c:v>
                </c:pt>
                <c:pt idx="43">
                  <c:v>0.53156408747383033</c:v>
                </c:pt>
                <c:pt idx="44">
                  <c:v>0.37844653084994029</c:v>
                </c:pt>
                <c:pt idx="45">
                  <c:v>5.0087740155369431E-2</c:v>
                </c:pt>
                <c:pt idx="46">
                  <c:v>-1.4766615500260372E-2</c:v>
                </c:pt>
                <c:pt idx="47">
                  <c:v>-0.44839097168127395</c:v>
                </c:pt>
                <c:pt idx="48">
                  <c:v>-0.56381724683270029</c:v>
                </c:pt>
                <c:pt idx="49">
                  <c:v>-0.82079233834251042</c:v>
                </c:pt>
                <c:pt idx="50">
                  <c:v>-0.83862616283244051</c:v>
                </c:pt>
                <c:pt idx="51">
                  <c:v>-1.0685774011487599</c:v>
                </c:pt>
                <c:pt idx="52">
                  <c:v>-1.5718147395367801</c:v>
                </c:pt>
                <c:pt idx="53">
                  <c:v>-2.5533615758459796</c:v>
                </c:pt>
                <c:pt idx="54">
                  <c:v>-2.8399901065423441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44-4FAE-BE1C-45F97C34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61183744"/>
        <c:axId val="261182208"/>
      </c:barChart>
      <c:lineChart>
        <c:grouping val="standard"/>
        <c:varyColors val="0"/>
        <c:ser>
          <c:idx val="2"/>
          <c:order val="2"/>
          <c:tx>
            <c:v>Class size in language-of-instruction classes</c:v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12'!$B$52:$B$107</c:f>
              <c:strCache>
                <c:ptCount val="56"/>
                <c:pt idx="0">
                  <c:v>Chile</c:v>
                </c:pt>
                <c:pt idx="1">
                  <c:v>Russia</c:v>
                </c:pt>
                <c:pt idx="2">
                  <c:v>Spain</c:v>
                </c:pt>
                <c:pt idx="3">
                  <c:v>Georgia</c:v>
                </c:pt>
                <c:pt idx="4">
                  <c:v>Mexico</c:v>
                </c:pt>
                <c:pt idx="5">
                  <c:v>United Arab Emirates</c:v>
                </c:pt>
                <c:pt idx="6">
                  <c:v>Brazil</c:v>
                </c:pt>
                <c:pt idx="7">
                  <c:v>United States</c:v>
                </c:pt>
                <c:pt idx="8">
                  <c:v>Estonia</c:v>
                </c:pt>
                <c:pt idx="9">
                  <c:v>Jordan</c:v>
                </c:pt>
                <c:pt idx="10">
                  <c:v>Latvia</c:v>
                </c:pt>
                <c:pt idx="11">
                  <c:v>Uruguay</c:v>
                </c:pt>
                <c:pt idx="12">
                  <c:v>Dominican Republic</c:v>
                </c:pt>
                <c:pt idx="13">
                  <c:v>Thailand</c:v>
                </c:pt>
                <c:pt idx="14">
                  <c:v>Colombia</c:v>
                </c:pt>
                <c:pt idx="15">
                  <c:v>Kazakhstan</c:v>
                </c:pt>
                <c:pt idx="16">
                  <c:v>Greece</c:v>
                </c:pt>
                <c:pt idx="17">
                  <c:v>Canada</c:v>
                </c:pt>
                <c:pt idx="18">
                  <c:v>Denmark</c:v>
                </c:pt>
                <c:pt idx="19">
                  <c:v>Indonesia</c:v>
                </c:pt>
                <c:pt idx="20">
                  <c:v>Portugal</c:v>
                </c:pt>
                <c:pt idx="21">
                  <c:v>Qatar</c:v>
                </c:pt>
                <c:pt idx="22">
                  <c:v>Ireland</c:v>
                </c:pt>
                <c:pt idx="23">
                  <c:v>Bulgaria</c:v>
                </c:pt>
                <c:pt idx="24">
                  <c:v>Peru</c:v>
                </c:pt>
                <c:pt idx="25">
                  <c:v>New Zealand</c:v>
                </c:pt>
                <c:pt idx="26">
                  <c:v>Lithuania</c:v>
                </c:pt>
                <c:pt idx="27">
                  <c:v>Moldova</c:v>
                </c:pt>
                <c:pt idx="28">
                  <c:v>Norway</c:v>
                </c:pt>
                <c:pt idx="29">
                  <c:v>OECD average</c:v>
                </c:pt>
                <c:pt idx="30">
                  <c:v>Costa Rica</c:v>
                </c:pt>
                <c:pt idx="31">
                  <c:v>B-S-J-G (China)</c:v>
                </c:pt>
                <c:pt idx="32">
                  <c:v>Finland</c:v>
                </c:pt>
                <c:pt idx="33">
                  <c:v>Switzerland</c:v>
                </c:pt>
                <c:pt idx="34">
                  <c:v>Slovenia</c:v>
                </c:pt>
                <c:pt idx="35">
                  <c:v>Germany</c:v>
                </c:pt>
                <c:pt idx="36">
                  <c:v>Iceland</c:v>
                </c:pt>
                <c:pt idx="37">
                  <c:v>Australia</c:v>
                </c:pt>
                <c:pt idx="38">
                  <c:v>Slovak Republic</c:v>
                </c:pt>
                <c:pt idx="39">
                  <c:v>Italy</c:v>
                </c:pt>
                <c:pt idx="40">
                  <c:v>Hungary</c:v>
                </c:pt>
                <c:pt idx="41">
                  <c:v>Poland</c:v>
                </c:pt>
                <c:pt idx="42">
                  <c:v>Romania</c:v>
                </c:pt>
                <c:pt idx="43">
                  <c:v>Tunisia</c:v>
                </c:pt>
                <c:pt idx="44">
                  <c:v>Lebanon</c:v>
                </c:pt>
                <c:pt idx="45">
                  <c:v>United Kingdom</c:v>
                </c:pt>
                <c:pt idx="46">
                  <c:v>Czech Republic</c:v>
                </c:pt>
                <c:pt idx="47">
                  <c:v>Belgium</c:v>
                </c:pt>
                <c:pt idx="48">
                  <c:v>Turkey</c:v>
                </c:pt>
                <c:pt idx="49">
                  <c:v>Israel</c:v>
                </c:pt>
                <c:pt idx="50">
                  <c:v>Algeria</c:v>
                </c:pt>
                <c:pt idx="51">
                  <c:v>Austria</c:v>
                </c:pt>
                <c:pt idx="52">
                  <c:v>Viet Nam</c:v>
                </c:pt>
                <c:pt idx="53">
                  <c:v>France</c:v>
                </c:pt>
                <c:pt idx="54">
                  <c:v>Albania</c:v>
                </c:pt>
                <c:pt idx="55">
                  <c:v>Kosovo</c:v>
                </c:pt>
              </c:strCache>
            </c:strRef>
          </c:cat>
          <c:val>
            <c:numRef>
              <c:f>'Figure 12'!$I$52:$I$107</c:f>
              <c:numCache>
                <c:formatCode>0.0</c:formatCode>
                <c:ptCount val="56"/>
                <c:pt idx="0">
                  <c:v>11.019639579569667</c:v>
                </c:pt>
                <c:pt idx="1">
                  <c:v>9.3738792690478085</c:v>
                </c:pt>
                <c:pt idx="2">
                  <c:v>8.6457004638468007</c:v>
                </c:pt>
                <c:pt idx="3">
                  <c:v>14.870004361703071</c:v>
                </c:pt>
                <c:pt idx="4">
                  <c:v>8.5355527322142422</c:v>
                </c:pt>
                <c:pt idx="6">
                  <c:v>9.8967386304775395</c:v>
                </c:pt>
                <c:pt idx="7">
                  <c:v>6.5028583080961795</c:v>
                </c:pt>
                <c:pt idx="8">
                  <c:v>14.442810779734362</c:v>
                </c:pt>
                <c:pt idx="9">
                  <c:v>10.814111906387627</c:v>
                </c:pt>
                <c:pt idx="10">
                  <c:v>7.5768145765275321</c:v>
                </c:pt>
                <c:pt idx="11">
                  <c:v>7.487568908078611</c:v>
                </c:pt>
                <c:pt idx="13">
                  <c:v>10.727941159046551</c:v>
                </c:pt>
                <c:pt idx="14">
                  <c:v>12.794844533802603</c:v>
                </c:pt>
                <c:pt idx="16">
                  <c:v>5.6521526565960301</c:v>
                </c:pt>
                <c:pt idx="17">
                  <c:v>6.1618465252558501</c:v>
                </c:pt>
                <c:pt idx="19">
                  <c:v>7.7168569408145977</c:v>
                </c:pt>
                <c:pt idx="20">
                  <c:v>4.8438163008521116</c:v>
                </c:pt>
                <c:pt idx="21">
                  <c:v>-3.4333466397162127</c:v>
                </c:pt>
                <c:pt idx="24">
                  <c:v>7.2471078568977703</c:v>
                </c:pt>
                <c:pt idx="25">
                  <c:v>7.2170026289070499</c:v>
                </c:pt>
                <c:pt idx="26">
                  <c:v>6.2967360800147922</c:v>
                </c:pt>
                <c:pt idx="27">
                  <c:v>7.33976163322113</c:v>
                </c:pt>
                <c:pt idx="28">
                  <c:v>3.8719724838124705</c:v>
                </c:pt>
                <c:pt idx="29">
                  <c:v>5.105191286193806</c:v>
                </c:pt>
                <c:pt idx="32">
                  <c:v>2.923778682465251</c:v>
                </c:pt>
                <c:pt idx="33">
                  <c:v>2.7069207685646717</c:v>
                </c:pt>
                <c:pt idx="34">
                  <c:v>6.0970512791264575</c:v>
                </c:pt>
                <c:pt idx="35">
                  <c:v>3.1436783951223006</c:v>
                </c:pt>
                <c:pt idx="36">
                  <c:v>6.8670892095902687</c:v>
                </c:pt>
                <c:pt idx="37">
                  <c:v>4.5397411617858907</c:v>
                </c:pt>
                <c:pt idx="38">
                  <c:v>5.7556269471645578</c:v>
                </c:pt>
                <c:pt idx="40">
                  <c:v>11.238817275939891</c:v>
                </c:pt>
                <c:pt idx="42">
                  <c:v>5.709262566835509</c:v>
                </c:pt>
                <c:pt idx="43">
                  <c:v>3.6326806000043526</c:v>
                </c:pt>
                <c:pt idx="46">
                  <c:v>6.8595058103238777</c:v>
                </c:pt>
                <c:pt idx="48">
                  <c:v>16.032342946755172</c:v>
                </c:pt>
                <c:pt idx="54">
                  <c:v>8.6102073698936614</c:v>
                </c:pt>
                <c:pt idx="55">
                  <c:v>4.8278207857102196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4-4FAE-BE1C-45F97C34B60D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cat>
            <c:strRef>
              <c:f>'Figure 12'!$B$52:$B$107</c:f>
              <c:strCache>
                <c:ptCount val="56"/>
                <c:pt idx="0">
                  <c:v>Chile</c:v>
                </c:pt>
                <c:pt idx="1">
                  <c:v>Russia</c:v>
                </c:pt>
                <c:pt idx="2">
                  <c:v>Spain</c:v>
                </c:pt>
                <c:pt idx="3">
                  <c:v>Georgia</c:v>
                </c:pt>
                <c:pt idx="4">
                  <c:v>Mexico</c:v>
                </c:pt>
                <c:pt idx="5">
                  <c:v>United Arab Emirates</c:v>
                </c:pt>
                <c:pt idx="6">
                  <c:v>Brazil</c:v>
                </c:pt>
                <c:pt idx="7">
                  <c:v>United States</c:v>
                </c:pt>
                <c:pt idx="8">
                  <c:v>Estonia</c:v>
                </c:pt>
                <c:pt idx="9">
                  <c:v>Jordan</c:v>
                </c:pt>
                <c:pt idx="10">
                  <c:v>Latvia</c:v>
                </c:pt>
                <c:pt idx="11">
                  <c:v>Uruguay</c:v>
                </c:pt>
                <c:pt idx="12">
                  <c:v>Dominican Republic</c:v>
                </c:pt>
                <c:pt idx="13">
                  <c:v>Thailand</c:v>
                </c:pt>
                <c:pt idx="14">
                  <c:v>Colombia</c:v>
                </c:pt>
                <c:pt idx="15">
                  <c:v>Kazakhstan</c:v>
                </c:pt>
                <c:pt idx="16">
                  <c:v>Greece</c:v>
                </c:pt>
                <c:pt idx="17">
                  <c:v>Canada</c:v>
                </c:pt>
                <c:pt idx="18">
                  <c:v>Denmark</c:v>
                </c:pt>
                <c:pt idx="19">
                  <c:v>Indonesia</c:v>
                </c:pt>
                <c:pt idx="20">
                  <c:v>Portugal</c:v>
                </c:pt>
                <c:pt idx="21">
                  <c:v>Qatar</c:v>
                </c:pt>
                <c:pt idx="22">
                  <c:v>Ireland</c:v>
                </c:pt>
                <c:pt idx="23">
                  <c:v>Bulgaria</c:v>
                </c:pt>
                <c:pt idx="24">
                  <c:v>Peru</c:v>
                </c:pt>
                <c:pt idx="25">
                  <c:v>New Zealand</c:v>
                </c:pt>
                <c:pt idx="26">
                  <c:v>Lithuania</c:v>
                </c:pt>
                <c:pt idx="27">
                  <c:v>Moldova</c:v>
                </c:pt>
                <c:pt idx="28">
                  <c:v>Norway</c:v>
                </c:pt>
                <c:pt idx="29">
                  <c:v>OECD average</c:v>
                </c:pt>
                <c:pt idx="30">
                  <c:v>Costa Rica</c:v>
                </c:pt>
                <c:pt idx="31">
                  <c:v>B-S-J-G (China)</c:v>
                </c:pt>
                <c:pt idx="32">
                  <c:v>Finland</c:v>
                </c:pt>
                <c:pt idx="33">
                  <c:v>Switzerland</c:v>
                </c:pt>
                <c:pt idx="34">
                  <c:v>Slovenia</c:v>
                </c:pt>
                <c:pt idx="35">
                  <c:v>Germany</c:v>
                </c:pt>
                <c:pt idx="36">
                  <c:v>Iceland</c:v>
                </c:pt>
                <c:pt idx="37">
                  <c:v>Australia</c:v>
                </c:pt>
                <c:pt idx="38">
                  <c:v>Slovak Republic</c:v>
                </c:pt>
                <c:pt idx="39">
                  <c:v>Italy</c:v>
                </c:pt>
                <c:pt idx="40">
                  <c:v>Hungary</c:v>
                </c:pt>
                <c:pt idx="41">
                  <c:v>Poland</c:v>
                </c:pt>
                <c:pt idx="42">
                  <c:v>Romania</c:v>
                </c:pt>
                <c:pt idx="43">
                  <c:v>Tunisia</c:v>
                </c:pt>
                <c:pt idx="44">
                  <c:v>Lebanon</c:v>
                </c:pt>
                <c:pt idx="45">
                  <c:v>United Kingdom</c:v>
                </c:pt>
                <c:pt idx="46">
                  <c:v>Czech Republic</c:v>
                </c:pt>
                <c:pt idx="47">
                  <c:v>Belgium</c:v>
                </c:pt>
                <c:pt idx="48">
                  <c:v>Turkey</c:v>
                </c:pt>
                <c:pt idx="49">
                  <c:v>Israel</c:v>
                </c:pt>
                <c:pt idx="50">
                  <c:v>Algeria</c:v>
                </c:pt>
                <c:pt idx="51">
                  <c:v>Austria</c:v>
                </c:pt>
                <c:pt idx="52">
                  <c:v>Viet Nam</c:v>
                </c:pt>
                <c:pt idx="53">
                  <c:v>France</c:v>
                </c:pt>
                <c:pt idx="54">
                  <c:v>Albania</c:v>
                </c:pt>
                <c:pt idx="55">
                  <c:v>Kosovo</c:v>
                </c:pt>
              </c:strCache>
            </c:strRef>
          </c:cat>
          <c:val>
            <c:numRef>
              <c:f>'Figure 12'!$J$52:$J$107</c:f>
              <c:numCache>
                <c:formatCode>0.0</c:formatCode>
                <c:ptCount val="56"/>
                <c:pt idx="5">
                  <c:v>-0.20754089843958923</c:v>
                </c:pt>
                <c:pt idx="12">
                  <c:v>0.81198989498602003</c:v>
                </c:pt>
                <c:pt idx="15">
                  <c:v>3.0253609010554605</c:v>
                </c:pt>
                <c:pt idx="18">
                  <c:v>1.290177784011032</c:v>
                </c:pt>
                <c:pt idx="22">
                  <c:v>1.4628765920215017</c:v>
                </c:pt>
                <c:pt idx="23">
                  <c:v>2.4272092766938407</c:v>
                </c:pt>
                <c:pt idx="30">
                  <c:v>3.7088240022776091</c:v>
                </c:pt>
                <c:pt idx="31">
                  <c:v>-0.87405487677892779</c:v>
                </c:pt>
                <c:pt idx="39">
                  <c:v>-1.7646582616345299</c:v>
                </c:pt>
                <c:pt idx="41">
                  <c:v>1.83777323818817</c:v>
                </c:pt>
                <c:pt idx="44">
                  <c:v>-1.4353942103753496</c:v>
                </c:pt>
                <c:pt idx="45">
                  <c:v>-1.0245564660821103</c:v>
                </c:pt>
                <c:pt idx="47">
                  <c:v>-1.4697652299177513</c:v>
                </c:pt>
                <c:pt idx="49">
                  <c:v>1.9354204774404309</c:v>
                </c:pt>
                <c:pt idx="50">
                  <c:v>0.55982220874940936</c:v>
                </c:pt>
                <c:pt idx="51">
                  <c:v>0.45620108155589989</c:v>
                </c:pt>
                <c:pt idx="52">
                  <c:v>0.91107584970833244</c:v>
                </c:pt>
                <c:pt idx="53">
                  <c:v>3.210119193053238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44-4FAE-BE1C-45F97C34B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61728"/>
        <c:axId val="261163648"/>
      </c:lineChart>
      <c:catAx>
        <c:axId val="26116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n-US"/>
          </a:p>
        </c:txPr>
        <c:crossAx val="261163648"/>
        <c:crosses val="autoZero"/>
        <c:auto val="1"/>
        <c:lblAlgn val="ctr"/>
        <c:lblOffset val="100"/>
        <c:noMultiLvlLbl val="0"/>
      </c:catAx>
      <c:valAx>
        <c:axId val="2611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Difference</a:t>
                </a:r>
                <a:r>
                  <a:rPr lang="en-GB" baseline="0"/>
                  <a:t> in the number of students, urban - rural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0275008166406589E-2"/>
              <c:y val="6.792294229866263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1161728"/>
        <c:crosses val="autoZero"/>
        <c:crossBetween val="between"/>
      </c:valAx>
      <c:valAx>
        <c:axId val="261182208"/>
        <c:scaling>
          <c:orientation val="minMax"/>
          <c:max val="20"/>
          <c:min val="-20"/>
        </c:scaling>
        <c:delete val="1"/>
        <c:axPos val="r"/>
        <c:numFmt formatCode="0.0" sourceLinked="1"/>
        <c:majorTickMark val="out"/>
        <c:minorTickMark val="none"/>
        <c:tickLblPos val="nextTo"/>
        <c:crossAx val="261183744"/>
        <c:crosses val="max"/>
        <c:crossBetween val="between"/>
      </c:valAx>
      <c:catAx>
        <c:axId val="26118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18220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0050717683026112"/>
          <c:y val="0"/>
          <c:w val="0.39898554520750762"/>
          <c:h val="5.579306366859190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56317225052753E-2"/>
          <c:y val="6.936859979815245E-2"/>
          <c:w val="0.92726982656579693"/>
          <c:h val="0.63147959332715786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13'!$C$50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781-4E8F-81F3-269254B97C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0781-4E8F-81F3-269254B97C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0781-4E8F-81F3-269254B97CA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0781-4E8F-81F3-269254B97CA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0781-4E8F-81F3-269254B97CA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0781-4E8F-81F3-269254B97CAC}"/>
              </c:ext>
            </c:extLst>
          </c:dPt>
          <c:dPt>
            <c:idx val="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0781-4E8F-81F3-269254B97CAC}"/>
              </c:ext>
            </c:extLst>
          </c:dPt>
          <c:dPt>
            <c:idx val="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0781-4E8F-81F3-269254B97CA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8-0781-4E8F-81F3-269254B97CAC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0781-4E8F-81F3-269254B97CAC}"/>
              </c:ext>
            </c:extLst>
          </c:dPt>
          <c:dPt>
            <c:idx val="1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0781-4E8F-81F3-269254B97CAC}"/>
              </c:ext>
            </c:extLst>
          </c:dPt>
          <c:dPt>
            <c:idx val="1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0781-4E8F-81F3-269254B97CA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C-0781-4E8F-81F3-269254B97CA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D-0781-4E8F-81F3-269254B97CAC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0781-4E8F-81F3-269254B97CAC}"/>
              </c:ext>
            </c:extLst>
          </c:dPt>
          <c:dPt>
            <c:idx val="1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0781-4E8F-81F3-269254B97CAC}"/>
              </c:ext>
            </c:extLst>
          </c:dPt>
          <c:dPt>
            <c:idx val="1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0781-4E8F-81F3-269254B97CAC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0781-4E8F-81F3-269254B97CAC}"/>
              </c:ext>
            </c:extLst>
          </c:dPt>
          <c:dPt>
            <c:idx val="1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0781-4E8F-81F3-269254B97CAC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0781-4E8F-81F3-269254B97CA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4-0781-4E8F-81F3-269254B97CAC}"/>
              </c:ext>
            </c:extLst>
          </c:dPt>
          <c:dPt>
            <c:idx val="2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0781-4E8F-81F3-269254B97CAC}"/>
              </c:ext>
            </c:extLst>
          </c:dPt>
          <c:dPt>
            <c:idx val="2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0781-4E8F-81F3-269254B97CAC}"/>
              </c:ext>
            </c:extLst>
          </c:dPt>
          <c:dPt>
            <c:idx val="2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0781-4E8F-81F3-269254B97CA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8-0781-4E8F-81F3-269254B97CAC}"/>
              </c:ext>
            </c:extLst>
          </c:dPt>
          <c:dPt>
            <c:idx val="2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0781-4E8F-81F3-269254B97CAC}"/>
              </c:ext>
            </c:extLst>
          </c:dPt>
          <c:dPt>
            <c:idx val="2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0781-4E8F-81F3-269254B97CAC}"/>
              </c:ext>
            </c:extLst>
          </c:dPt>
          <c:dPt>
            <c:idx val="2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0781-4E8F-81F3-269254B97CAC}"/>
              </c:ext>
            </c:extLst>
          </c:dPt>
          <c:dPt>
            <c:idx val="3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0781-4E8F-81F3-269254B97CAC}"/>
              </c:ext>
            </c:extLst>
          </c:dPt>
          <c:dPt>
            <c:idx val="3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0781-4E8F-81F3-269254B97CA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1E-0781-4E8F-81F3-269254B97CA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F-0781-4E8F-81F3-269254B97CAC}"/>
              </c:ext>
            </c:extLst>
          </c:dPt>
          <c:dPt>
            <c:idx val="3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0781-4E8F-81F3-269254B97CAC}"/>
              </c:ext>
            </c:extLst>
          </c:dPt>
          <c:dPt>
            <c:idx val="3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0781-4E8F-81F3-269254B97CA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2-0781-4E8F-81F3-269254B97CAC}"/>
              </c:ext>
            </c:extLst>
          </c:dPt>
          <c:dPt>
            <c:idx val="3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0781-4E8F-81F3-269254B97CAC}"/>
              </c:ext>
            </c:extLst>
          </c:dPt>
          <c:dPt>
            <c:idx val="4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0781-4E8F-81F3-269254B97CAC}"/>
              </c:ext>
            </c:extLst>
          </c:dPt>
          <c:dPt>
            <c:idx val="4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0781-4E8F-81F3-269254B97CAC}"/>
              </c:ext>
            </c:extLst>
          </c:dPt>
          <c:dPt>
            <c:idx val="4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0781-4E8F-81F3-269254B97CAC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7-0781-4E8F-81F3-269254B97CAC}"/>
              </c:ext>
            </c:extLst>
          </c:dPt>
          <c:dPt>
            <c:idx val="4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0781-4E8F-81F3-269254B97CAC}"/>
              </c:ext>
            </c:extLst>
          </c:dPt>
          <c:dPt>
            <c:idx val="4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0781-4E8F-81F3-269254B97CAC}"/>
              </c:ext>
            </c:extLst>
          </c:dPt>
          <c:dPt>
            <c:idx val="4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0781-4E8F-81F3-269254B97CAC}"/>
              </c:ext>
            </c:extLst>
          </c:dPt>
          <c:dPt>
            <c:idx val="4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0781-4E8F-81F3-269254B97CAC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2C-0781-4E8F-81F3-269254B97CAC}"/>
              </c:ext>
            </c:extLst>
          </c:dPt>
          <c:dPt>
            <c:idx val="5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0781-4E8F-81F3-269254B97CAC}"/>
              </c:ext>
            </c:extLst>
          </c:dPt>
          <c:dPt>
            <c:idx val="5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0781-4E8F-81F3-269254B97CAC}"/>
              </c:ext>
            </c:extLst>
          </c:dPt>
          <c:dPt>
            <c:idx val="5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0781-4E8F-81F3-269254B97CAC}"/>
              </c:ext>
            </c:extLst>
          </c:dPt>
          <c:dPt>
            <c:idx val="5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0781-4E8F-81F3-269254B97CAC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31-0781-4E8F-81F3-269254B97CAC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32-0781-4E8F-81F3-269254B97CAC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33-0781-4E8F-81F3-269254B97CAC}"/>
              </c:ext>
            </c:extLst>
          </c:dPt>
          <c:cat>
            <c:strRef>
              <c:f>'Figure 13'!$B$51:$B$104</c:f>
              <c:strCache>
                <c:ptCount val="54"/>
                <c:pt idx="0">
                  <c:v>Dominican Republic</c:v>
                </c:pt>
                <c:pt idx="1">
                  <c:v>Kosovo</c:v>
                </c:pt>
                <c:pt idx="2">
                  <c:v>Mexico</c:v>
                </c:pt>
                <c:pt idx="3">
                  <c:v>Moldova</c:v>
                </c:pt>
                <c:pt idx="4">
                  <c:v>FYROM</c:v>
                </c:pt>
                <c:pt idx="5">
                  <c:v>Portugal</c:v>
                </c:pt>
                <c:pt idx="6">
                  <c:v>Brazil</c:v>
                </c:pt>
                <c:pt idx="7">
                  <c:v>Viet Nam</c:v>
                </c:pt>
                <c:pt idx="8">
                  <c:v>New Zealand</c:v>
                </c:pt>
                <c:pt idx="9">
                  <c:v>Peru</c:v>
                </c:pt>
                <c:pt idx="10">
                  <c:v>Costa Rica</c:v>
                </c:pt>
                <c:pt idx="11">
                  <c:v>Jordan</c:v>
                </c:pt>
                <c:pt idx="12">
                  <c:v>United States</c:v>
                </c:pt>
                <c:pt idx="13">
                  <c:v>Bulgaria</c:v>
                </c:pt>
                <c:pt idx="14">
                  <c:v>Uruguay</c:v>
                </c:pt>
                <c:pt idx="15">
                  <c:v>Chile</c:v>
                </c:pt>
                <c:pt idx="16">
                  <c:v>Canada</c:v>
                </c:pt>
                <c:pt idx="17">
                  <c:v>United Arab Emirates</c:v>
                </c:pt>
                <c:pt idx="18">
                  <c:v>Thailand</c:v>
                </c:pt>
                <c:pt idx="19">
                  <c:v>United Kingdom</c:v>
                </c:pt>
                <c:pt idx="20">
                  <c:v>Qatar</c:v>
                </c:pt>
                <c:pt idx="21">
                  <c:v>Romania</c:v>
                </c:pt>
                <c:pt idx="22">
                  <c:v>Lithuania</c:v>
                </c:pt>
                <c:pt idx="23">
                  <c:v>Greece</c:v>
                </c:pt>
                <c:pt idx="24">
                  <c:v>Russia</c:v>
                </c:pt>
                <c:pt idx="25">
                  <c:v>Finland</c:v>
                </c:pt>
                <c:pt idx="26">
                  <c:v>Hungary</c:v>
                </c:pt>
                <c:pt idx="27">
                  <c:v>Iceland</c:v>
                </c:pt>
                <c:pt idx="28">
                  <c:v>Estonia</c:v>
                </c:pt>
                <c:pt idx="29">
                  <c:v>Colombia</c:v>
                </c:pt>
                <c:pt idx="30">
                  <c:v>Spain</c:v>
                </c:pt>
                <c:pt idx="31">
                  <c:v>Lebanon</c:v>
                </c:pt>
                <c:pt idx="32">
                  <c:v>Georgia</c:v>
                </c:pt>
                <c:pt idx="33">
                  <c:v>OECD average</c:v>
                </c:pt>
                <c:pt idx="34">
                  <c:v>Czech Republic</c:v>
                </c:pt>
                <c:pt idx="35">
                  <c:v>Slovak Republic</c:v>
                </c:pt>
                <c:pt idx="36">
                  <c:v>France</c:v>
                </c:pt>
                <c:pt idx="37">
                  <c:v>Latvia</c:v>
                </c:pt>
                <c:pt idx="38">
                  <c:v>Slovenia</c:v>
                </c:pt>
                <c:pt idx="39">
                  <c:v>Switzerland</c:v>
                </c:pt>
                <c:pt idx="40">
                  <c:v>Poland</c:v>
                </c:pt>
                <c:pt idx="41">
                  <c:v>Ireland</c:v>
                </c:pt>
                <c:pt idx="42">
                  <c:v>Algeria</c:v>
                </c:pt>
                <c:pt idx="43">
                  <c:v>Denmark</c:v>
                </c:pt>
                <c:pt idx="44">
                  <c:v>Australia</c:v>
                </c:pt>
                <c:pt idx="45">
                  <c:v>Tunisia</c:v>
                </c:pt>
                <c:pt idx="46">
                  <c:v>Israel</c:v>
                </c:pt>
                <c:pt idx="47">
                  <c:v>Norway</c:v>
                </c:pt>
                <c:pt idx="48">
                  <c:v>Indonesia</c:v>
                </c:pt>
                <c:pt idx="49">
                  <c:v>B-S-J-G (China)</c:v>
                </c:pt>
                <c:pt idx="50">
                  <c:v>Austria</c:v>
                </c:pt>
                <c:pt idx="51">
                  <c:v>Belgium</c:v>
                </c:pt>
                <c:pt idx="52">
                  <c:v>Italy</c:v>
                </c:pt>
                <c:pt idx="53">
                  <c:v>Germany</c:v>
                </c:pt>
              </c:strCache>
            </c:strRef>
          </c:cat>
          <c:val>
            <c:numRef>
              <c:f>'Figure 13'!$C$51:$C$104</c:f>
              <c:numCache>
                <c:formatCode>0.00</c:formatCode>
                <c:ptCount val="54"/>
                <c:pt idx="0">
                  <c:v>54.342720091243223</c:v>
                </c:pt>
                <c:pt idx="1">
                  <c:v>63.420473287926427</c:v>
                </c:pt>
                <c:pt idx="2">
                  <c:v>50.619998288954761</c:v>
                </c:pt>
                <c:pt idx="3">
                  <c:v>50.178442246805531</c:v>
                </c:pt>
                <c:pt idx="4">
                  <c:v>47.233894896369819</c:v>
                </c:pt>
                <c:pt idx="5">
                  <c:v>48.300662185691131</c:v>
                </c:pt>
                <c:pt idx="6">
                  <c:v>46.555948021884603</c:v>
                </c:pt>
                <c:pt idx="7">
                  <c:v>53.285488964041186</c:v>
                </c:pt>
                <c:pt idx="8">
                  <c:v>51.569941553629519</c:v>
                </c:pt>
                <c:pt idx="9">
                  <c:v>41.199959756869482</c:v>
                </c:pt>
                <c:pt idx="10">
                  <c:v>53.445162513118113</c:v>
                </c:pt>
                <c:pt idx="11">
                  <c:v>51.305199752174268</c:v>
                </c:pt>
                <c:pt idx="12">
                  <c:v>54.95072353752257</c:v>
                </c:pt>
                <c:pt idx="13">
                  <c:v>35.28285048168329</c:v>
                </c:pt>
                <c:pt idx="14">
                  <c:v>37.86738215183064</c:v>
                </c:pt>
                <c:pt idx="15">
                  <c:v>45.84741551407847</c:v>
                </c:pt>
                <c:pt idx="16">
                  <c:v>53.09812196851054</c:v>
                </c:pt>
                <c:pt idx="17">
                  <c:v>48.145930071198315</c:v>
                </c:pt>
                <c:pt idx="18">
                  <c:v>47.679085401377655</c:v>
                </c:pt>
                <c:pt idx="19">
                  <c:v>50.202179506026177</c:v>
                </c:pt>
                <c:pt idx="20">
                  <c:v>49.753812865530421</c:v>
                </c:pt>
                <c:pt idx="21">
                  <c:v>35.442543708347287</c:v>
                </c:pt>
                <c:pt idx="22">
                  <c:v>44.906586747263738</c:v>
                </c:pt>
                <c:pt idx="23">
                  <c:v>36.955442078943676</c:v>
                </c:pt>
                <c:pt idx="24">
                  <c:v>42.956576708795339</c:v>
                </c:pt>
                <c:pt idx="25">
                  <c:v>48.890971679753861</c:v>
                </c:pt>
                <c:pt idx="26">
                  <c:v>33.236115131419112</c:v>
                </c:pt>
                <c:pt idx="27">
                  <c:v>43.036808540411158</c:v>
                </c:pt>
                <c:pt idx="28">
                  <c:v>35.428233507931125</c:v>
                </c:pt>
                <c:pt idx="29">
                  <c:v>42.947309645327877</c:v>
                </c:pt>
                <c:pt idx="30">
                  <c:v>36.672234756389948</c:v>
                </c:pt>
                <c:pt idx="31">
                  <c:v>40.49250124847368</c:v>
                </c:pt>
                <c:pt idx="32">
                  <c:v>36.363211115446397</c:v>
                </c:pt>
                <c:pt idx="33">
                  <c:v>38.652197008876641</c:v>
                </c:pt>
                <c:pt idx="34">
                  <c:v>40.685095388416599</c:v>
                </c:pt>
                <c:pt idx="35">
                  <c:v>21.969146151205042</c:v>
                </c:pt>
                <c:pt idx="36">
                  <c:v>32.815194137456075</c:v>
                </c:pt>
                <c:pt idx="37">
                  <c:v>34.134462149884023</c:v>
                </c:pt>
                <c:pt idx="38">
                  <c:v>25.827557285022117</c:v>
                </c:pt>
                <c:pt idx="39">
                  <c:v>36.243978211031234</c:v>
                </c:pt>
                <c:pt idx="40">
                  <c:v>26.763490360869401</c:v>
                </c:pt>
                <c:pt idx="41">
                  <c:v>39.415422652875087</c:v>
                </c:pt>
                <c:pt idx="42">
                  <c:v>41.466123296101891</c:v>
                </c:pt>
                <c:pt idx="43">
                  <c:v>33.81214971805003</c:v>
                </c:pt>
                <c:pt idx="44">
                  <c:v>50.066532729968507</c:v>
                </c:pt>
                <c:pt idx="45">
                  <c:v>34.922337622288453</c:v>
                </c:pt>
                <c:pt idx="46">
                  <c:v>32.434424022244919</c:v>
                </c:pt>
                <c:pt idx="47">
                  <c:v>32.38411433214192</c:v>
                </c:pt>
                <c:pt idx="48">
                  <c:v>34.254584158743619</c:v>
                </c:pt>
                <c:pt idx="49">
                  <c:v>49.89002927787633</c:v>
                </c:pt>
                <c:pt idx="50">
                  <c:v>29.40846615612061</c:v>
                </c:pt>
                <c:pt idx="51">
                  <c:v>36.384678556501235</c:v>
                </c:pt>
                <c:pt idx="52">
                  <c:v>28.982153806291389</c:v>
                </c:pt>
                <c:pt idx="53">
                  <c:v>30.777999350082379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0781-4E8F-81F3-269254B97CAC}"/>
            </c:ext>
          </c:extLst>
        </c:ser>
        <c:ser>
          <c:idx val="1"/>
          <c:order val="1"/>
          <c:tx>
            <c:strRef>
              <c:f>'Figure 13'!$D$50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0781-4E8F-81F3-269254B97CA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6-0781-4E8F-81F3-269254B97CA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7-0781-4E8F-81F3-269254B97CA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8-0781-4E8F-81F3-269254B97CA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9-0781-4E8F-81F3-269254B97CA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A-0781-4E8F-81F3-269254B97CAC}"/>
              </c:ext>
            </c:extLst>
          </c:dPt>
          <c:dPt>
            <c:idx val="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0781-4E8F-81F3-269254B97CAC}"/>
              </c:ext>
            </c:extLst>
          </c:dPt>
          <c:dPt>
            <c:idx val="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0781-4E8F-81F3-269254B97CAC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D-0781-4E8F-81F3-269254B97CAC}"/>
              </c:ext>
            </c:extLst>
          </c:dPt>
          <c:dPt>
            <c:idx val="1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0781-4E8F-81F3-269254B97CAC}"/>
              </c:ext>
            </c:extLst>
          </c:dPt>
          <c:dPt>
            <c:idx val="1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0781-4E8F-81F3-269254B97CAC}"/>
              </c:ext>
            </c:extLst>
          </c:dPt>
          <c:dPt>
            <c:idx val="1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0781-4E8F-81F3-269254B97CA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41-0781-4E8F-81F3-269254B97CA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42-0781-4E8F-81F3-269254B97CAC}"/>
              </c:ext>
            </c:extLst>
          </c:dPt>
          <c:dPt>
            <c:idx val="1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0781-4E8F-81F3-269254B97CAC}"/>
              </c:ext>
            </c:extLst>
          </c:dPt>
          <c:dPt>
            <c:idx val="1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0781-4E8F-81F3-269254B97CAC}"/>
              </c:ext>
            </c:extLst>
          </c:dPt>
          <c:dPt>
            <c:idx val="1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0781-4E8F-81F3-269254B97CAC}"/>
              </c:ext>
            </c:extLst>
          </c:dPt>
          <c:dPt>
            <c:idx val="1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0781-4E8F-81F3-269254B97CAC}"/>
              </c:ext>
            </c:extLst>
          </c:dPt>
          <c:dPt>
            <c:idx val="1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7-0781-4E8F-81F3-269254B97CAC}"/>
              </c:ext>
            </c:extLst>
          </c:dPt>
          <c:dPt>
            <c:idx val="2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0781-4E8F-81F3-269254B97CA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9-0781-4E8F-81F3-269254B97CAC}"/>
              </c:ext>
            </c:extLst>
          </c:dPt>
          <c:dPt>
            <c:idx val="2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0781-4E8F-81F3-269254B97CAC}"/>
              </c:ext>
            </c:extLst>
          </c:dPt>
          <c:dPt>
            <c:idx val="2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0781-4E8F-81F3-269254B97CAC}"/>
              </c:ext>
            </c:extLst>
          </c:dPt>
          <c:dPt>
            <c:idx val="2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0781-4E8F-81F3-269254B97CA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4D-0781-4E8F-81F3-269254B97CAC}"/>
              </c:ext>
            </c:extLst>
          </c:dPt>
          <c:dPt>
            <c:idx val="2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0781-4E8F-81F3-269254B97CAC}"/>
              </c:ext>
            </c:extLst>
          </c:dPt>
          <c:dPt>
            <c:idx val="2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0781-4E8F-81F3-269254B97CAC}"/>
              </c:ext>
            </c:extLst>
          </c:dPt>
          <c:dPt>
            <c:idx val="2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0781-4E8F-81F3-269254B97CAC}"/>
              </c:ext>
            </c:extLst>
          </c:dPt>
          <c:dPt>
            <c:idx val="3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0781-4E8F-81F3-269254B97CAC}"/>
              </c:ext>
            </c:extLst>
          </c:dPt>
          <c:dPt>
            <c:idx val="3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0781-4E8F-81F3-269254B97CA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53-0781-4E8F-81F3-269254B97CA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54-0781-4E8F-81F3-269254B97CAC}"/>
              </c:ext>
            </c:extLst>
          </c:dPt>
          <c:dPt>
            <c:idx val="3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5-0781-4E8F-81F3-269254B97CAC}"/>
              </c:ext>
            </c:extLst>
          </c:dPt>
          <c:dPt>
            <c:idx val="3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0781-4E8F-81F3-269254B97CA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57-0781-4E8F-81F3-269254B97CAC}"/>
              </c:ext>
            </c:extLst>
          </c:dPt>
          <c:dPt>
            <c:idx val="3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8-0781-4E8F-81F3-269254B97CAC}"/>
              </c:ext>
            </c:extLst>
          </c:dPt>
          <c:dPt>
            <c:idx val="4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0781-4E8F-81F3-269254B97CAC}"/>
              </c:ext>
            </c:extLst>
          </c:dPt>
          <c:dPt>
            <c:idx val="4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0781-4E8F-81F3-269254B97CAC}"/>
              </c:ext>
            </c:extLst>
          </c:dPt>
          <c:dPt>
            <c:idx val="4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0781-4E8F-81F3-269254B97CAC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5C-0781-4E8F-81F3-269254B97CAC}"/>
              </c:ext>
            </c:extLst>
          </c:dPt>
          <c:dPt>
            <c:idx val="4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D-0781-4E8F-81F3-269254B97CAC}"/>
              </c:ext>
            </c:extLst>
          </c:dPt>
          <c:dPt>
            <c:idx val="4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E-0781-4E8F-81F3-269254B97CAC}"/>
              </c:ext>
            </c:extLst>
          </c:dPt>
          <c:dPt>
            <c:idx val="4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F-0781-4E8F-81F3-269254B97CAC}"/>
              </c:ext>
            </c:extLst>
          </c:dPt>
          <c:dPt>
            <c:idx val="4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0-0781-4E8F-81F3-269254B97CAC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61-0781-4E8F-81F3-269254B97CAC}"/>
              </c:ext>
            </c:extLst>
          </c:dPt>
          <c:dPt>
            <c:idx val="5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2-0781-4E8F-81F3-269254B97CAC}"/>
              </c:ext>
            </c:extLst>
          </c:dPt>
          <c:dPt>
            <c:idx val="5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3-0781-4E8F-81F3-269254B97CAC}"/>
              </c:ext>
            </c:extLst>
          </c:dPt>
          <c:dPt>
            <c:idx val="5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4-0781-4E8F-81F3-269254B97CAC}"/>
              </c:ext>
            </c:extLst>
          </c:dPt>
          <c:dPt>
            <c:idx val="5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5-0781-4E8F-81F3-269254B97CAC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66-0781-4E8F-81F3-269254B97CAC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67-0781-4E8F-81F3-269254B97CAC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68-0781-4E8F-81F3-269254B97CAC}"/>
              </c:ext>
            </c:extLst>
          </c:dPt>
          <c:cat>
            <c:strRef>
              <c:f>'Figure 13'!$B$51:$B$104</c:f>
              <c:strCache>
                <c:ptCount val="54"/>
                <c:pt idx="0">
                  <c:v>Dominican Republic</c:v>
                </c:pt>
                <c:pt idx="1">
                  <c:v>Kosovo</c:v>
                </c:pt>
                <c:pt idx="2">
                  <c:v>Mexico</c:v>
                </c:pt>
                <c:pt idx="3">
                  <c:v>Moldova</c:v>
                </c:pt>
                <c:pt idx="4">
                  <c:v>FYROM</c:v>
                </c:pt>
                <c:pt idx="5">
                  <c:v>Portugal</c:v>
                </c:pt>
                <c:pt idx="6">
                  <c:v>Brazil</c:v>
                </c:pt>
                <c:pt idx="7">
                  <c:v>Viet Nam</c:v>
                </c:pt>
                <c:pt idx="8">
                  <c:v>New Zealand</c:v>
                </c:pt>
                <c:pt idx="9">
                  <c:v>Peru</c:v>
                </c:pt>
                <c:pt idx="10">
                  <c:v>Costa Rica</c:v>
                </c:pt>
                <c:pt idx="11">
                  <c:v>Jordan</c:v>
                </c:pt>
                <c:pt idx="12">
                  <c:v>United States</c:v>
                </c:pt>
                <c:pt idx="13">
                  <c:v>Bulgaria</c:v>
                </c:pt>
                <c:pt idx="14">
                  <c:v>Uruguay</c:v>
                </c:pt>
                <c:pt idx="15">
                  <c:v>Chile</c:v>
                </c:pt>
                <c:pt idx="16">
                  <c:v>Canada</c:v>
                </c:pt>
                <c:pt idx="17">
                  <c:v>United Arab Emirates</c:v>
                </c:pt>
                <c:pt idx="18">
                  <c:v>Thailand</c:v>
                </c:pt>
                <c:pt idx="19">
                  <c:v>United Kingdom</c:v>
                </c:pt>
                <c:pt idx="20">
                  <c:v>Qatar</c:v>
                </c:pt>
                <c:pt idx="21">
                  <c:v>Romania</c:v>
                </c:pt>
                <c:pt idx="22">
                  <c:v>Lithuania</c:v>
                </c:pt>
                <c:pt idx="23">
                  <c:v>Greece</c:v>
                </c:pt>
                <c:pt idx="24">
                  <c:v>Russia</c:v>
                </c:pt>
                <c:pt idx="25">
                  <c:v>Finland</c:v>
                </c:pt>
                <c:pt idx="26">
                  <c:v>Hungary</c:v>
                </c:pt>
                <c:pt idx="27">
                  <c:v>Iceland</c:v>
                </c:pt>
                <c:pt idx="28">
                  <c:v>Estonia</c:v>
                </c:pt>
                <c:pt idx="29">
                  <c:v>Colombia</c:v>
                </c:pt>
                <c:pt idx="30">
                  <c:v>Spain</c:v>
                </c:pt>
                <c:pt idx="31">
                  <c:v>Lebanon</c:v>
                </c:pt>
                <c:pt idx="32">
                  <c:v>Georgia</c:v>
                </c:pt>
                <c:pt idx="33">
                  <c:v>OECD average</c:v>
                </c:pt>
                <c:pt idx="34">
                  <c:v>Czech Republic</c:v>
                </c:pt>
                <c:pt idx="35">
                  <c:v>Slovak Republic</c:v>
                </c:pt>
                <c:pt idx="36">
                  <c:v>France</c:v>
                </c:pt>
                <c:pt idx="37">
                  <c:v>Latvia</c:v>
                </c:pt>
                <c:pt idx="38">
                  <c:v>Slovenia</c:v>
                </c:pt>
                <c:pt idx="39">
                  <c:v>Switzerland</c:v>
                </c:pt>
                <c:pt idx="40">
                  <c:v>Poland</c:v>
                </c:pt>
                <c:pt idx="41">
                  <c:v>Ireland</c:v>
                </c:pt>
                <c:pt idx="42">
                  <c:v>Algeria</c:v>
                </c:pt>
                <c:pt idx="43">
                  <c:v>Denmark</c:v>
                </c:pt>
                <c:pt idx="44">
                  <c:v>Australia</c:v>
                </c:pt>
                <c:pt idx="45">
                  <c:v>Tunisia</c:v>
                </c:pt>
                <c:pt idx="46">
                  <c:v>Israel</c:v>
                </c:pt>
                <c:pt idx="47">
                  <c:v>Norway</c:v>
                </c:pt>
                <c:pt idx="48">
                  <c:v>Indonesia</c:v>
                </c:pt>
                <c:pt idx="49">
                  <c:v>B-S-J-G (China)</c:v>
                </c:pt>
                <c:pt idx="50">
                  <c:v>Austria</c:v>
                </c:pt>
                <c:pt idx="51">
                  <c:v>Belgium</c:v>
                </c:pt>
                <c:pt idx="52">
                  <c:v>Italy</c:v>
                </c:pt>
                <c:pt idx="53">
                  <c:v>Germany</c:v>
                </c:pt>
              </c:strCache>
            </c:strRef>
          </c:cat>
          <c:val>
            <c:numRef>
              <c:f>'Figure 13'!$D$51:$D$104</c:f>
              <c:numCache>
                <c:formatCode>0.00</c:formatCode>
                <c:ptCount val="54"/>
                <c:pt idx="0">
                  <c:v>65.276372969935792</c:v>
                </c:pt>
                <c:pt idx="1">
                  <c:v>63.971387427094442</c:v>
                </c:pt>
                <c:pt idx="2">
                  <c:v>63.232347831169342</c:v>
                </c:pt>
                <c:pt idx="3">
                  <c:v>61.980981280570965</c:v>
                </c:pt>
                <c:pt idx="4">
                  <c:v>60.397576912772635</c:v>
                </c:pt>
                <c:pt idx="5">
                  <c:v>58.738711069272533</c:v>
                </c:pt>
                <c:pt idx="6">
                  <c:v>58.714120242922505</c:v>
                </c:pt>
                <c:pt idx="7">
                  <c:v>57.382914469456956</c:v>
                </c:pt>
                <c:pt idx="8">
                  <c:v>56.299955964731616</c:v>
                </c:pt>
                <c:pt idx="9">
                  <c:v>54.469003562653803</c:v>
                </c:pt>
                <c:pt idx="10">
                  <c:v>53.725186526485047</c:v>
                </c:pt>
                <c:pt idx="11">
                  <c:v>53.392899747507791</c:v>
                </c:pt>
                <c:pt idx="12">
                  <c:v>53.058093471677445</c:v>
                </c:pt>
                <c:pt idx="13">
                  <c:v>52.977359957519198</c:v>
                </c:pt>
                <c:pt idx="14">
                  <c:v>52.466756851801435</c:v>
                </c:pt>
                <c:pt idx="15">
                  <c:v>52.357430647277717</c:v>
                </c:pt>
                <c:pt idx="16">
                  <c:v>50.797635458327683</c:v>
                </c:pt>
                <c:pt idx="17">
                  <c:v>50.508447150248578</c:v>
                </c:pt>
                <c:pt idx="18">
                  <c:v>50.441469905928905</c:v>
                </c:pt>
                <c:pt idx="19">
                  <c:v>49.832887335080663</c:v>
                </c:pt>
                <c:pt idx="20">
                  <c:v>49.57309105765853</c:v>
                </c:pt>
                <c:pt idx="21">
                  <c:v>49.303371968648371</c:v>
                </c:pt>
                <c:pt idx="22">
                  <c:v>47.517841112636326</c:v>
                </c:pt>
                <c:pt idx="23">
                  <c:v>47.369757397577899</c:v>
                </c:pt>
                <c:pt idx="24">
                  <c:v>46.859810331554691</c:v>
                </c:pt>
                <c:pt idx="25">
                  <c:v>46.314234832673968</c:v>
                </c:pt>
                <c:pt idx="26">
                  <c:v>46.251236779023841</c:v>
                </c:pt>
                <c:pt idx="27">
                  <c:v>46.145811070045575</c:v>
                </c:pt>
                <c:pt idx="28">
                  <c:v>45.789364221087162</c:v>
                </c:pt>
                <c:pt idx="29">
                  <c:v>45.386598949104176</c:v>
                </c:pt>
                <c:pt idx="30">
                  <c:v>45.18702409224521</c:v>
                </c:pt>
                <c:pt idx="31">
                  <c:v>44.671527130339989</c:v>
                </c:pt>
                <c:pt idx="32">
                  <c:v>43.57183271887105</c:v>
                </c:pt>
                <c:pt idx="33">
                  <c:v>43.647021455690904</c:v>
                </c:pt>
                <c:pt idx="34">
                  <c:v>43.016142319388152</c:v>
                </c:pt>
                <c:pt idx="35">
                  <c:v>42.09081149315697</c:v>
                </c:pt>
                <c:pt idx="36">
                  <c:v>41.99119001437289</c:v>
                </c:pt>
                <c:pt idx="37">
                  <c:v>41.944562195739273</c:v>
                </c:pt>
                <c:pt idx="38">
                  <c:v>41.770244456894815</c:v>
                </c:pt>
                <c:pt idx="39">
                  <c:v>41.575480018158828</c:v>
                </c:pt>
                <c:pt idx="40">
                  <c:v>40.570889627044572</c:v>
                </c:pt>
                <c:pt idx="41">
                  <c:v>40.134790726810699</c:v>
                </c:pt>
                <c:pt idx="42">
                  <c:v>39.717225344294668</c:v>
                </c:pt>
                <c:pt idx="43">
                  <c:v>38.868186752980449</c:v>
                </c:pt>
                <c:pt idx="44">
                  <c:v>38.46505353458754</c:v>
                </c:pt>
                <c:pt idx="45">
                  <c:v>38.036457085020018</c:v>
                </c:pt>
                <c:pt idx="46">
                  <c:v>37.722115800872352</c:v>
                </c:pt>
                <c:pt idx="47">
                  <c:v>37.126129006583916</c:v>
                </c:pt>
                <c:pt idx="48">
                  <c:v>37.061892903494545</c:v>
                </c:pt>
                <c:pt idx="49">
                  <c:v>36.435317396411349</c:v>
                </c:pt>
                <c:pt idx="50">
                  <c:v>30.799217078482933</c:v>
                </c:pt>
                <c:pt idx="51">
                  <c:v>29.775011567217803</c:v>
                </c:pt>
                <c:pt idx="52">
                  <c:v>29.572891856636453</c:v>
                </c:pt>
                <c:pt idx="53">
                  <c:v>28.966415595918122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9-0781-4E8F-81F3-269254B97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1331200"/>
        <c:axId val="261337088"/>
      </c:lineChart>
      <c:catAx>
        <c:axId val="26133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61337088"/>
        <c:crosses val="autoZero"/>
        <c:auto val="1"/>
        <c:lblAlgn val="ctr"/>
        <c:lblOffset val="100"/>
        <c:noMultiLvlLbl val="0"/>
      </c:catAx>
      <c:valAx>
        <c:axId val="261337088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students</a:t>
                </a:r>
              </a:p>
            </c:rich>
          </c:tx>
          <c:layout>
            <c:manualLayout>
              <c:xMode val="edge"/>
              <c:yMode val="edge"/>
              <c:x val="2.4352479149538076E-2"/>
              <c:y val="3.33361551255365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1331200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41216741289691727"/>
          <c:y val="1.4959522124544265E-2"/>
          <c:w val="0.1980516282679991"/>
          <c:h val="5.41023485742986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54562891177071E-2"/>
          <c:y val="0.11116608415954915"/>
          <c:w val="0.94905044922269333"/>
          <c:h val="0.64559386451040413"/>
        </c:manualLayout>
      </c:layout>
      <c:lineChart>
        <c:grouping val="standard"/>
        <c:varyColors val="0"/>
        <c:ser>
          <c:idx val="1"/>
          <c:order val="0"/>
          <c:tx>
            <c:strRef>
              <c:f>'Figure 14'!$E$41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0D9-43D9-ADFF-84F9E9EC4FD7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50D9-43D9-ADFF-84F9E9EC4FD7}"/>
              </c:ext>
            </c:extLst>
          </c:dPt>
          <c:dPt>
            <c:idx val="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50D9-43D9-ADFF-84F9E9EC4FD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3-50D9-43D9-ADFF-84F9E9EC4FD7}"/>
              </c:ext>
            </c:extLst>
          </c:dPt>
          <c:cat>
            <c:strRef>
              <c:f>'Figure 14'!$C$42:$C$47</c:f>
              <c:strCache>
                <c:ptCount val="6"/>
                <c:pt idx="0">
                  <c:v>Students skipping classes</c:v>
                </c:pt>
                <c:pt idx="1">
                  <c:v>Student truancy</c:v>
                </c:pt>
                <c:pt idx="2">
                  <c:v>Teachers being too strict with students</c:v>
                </c:pt>
                <c:pt idx="3">
                  <c:v>Teacher absenteeism</c:v>
                </c:pt>
                <c:pt idx="4">
                  <c:v>Student use of alcohol or illegal drugs</c:v>
                </c:pt>
                <c:pt idx="5">
                  <c:v>Students lacking respect for teachers</c:v>
                </c:pt>
              </c:strCache>
            </c:strRef>
          </c:cat>
          <c:val>
            <c:numRef>
              <c:f>'Figure 14'!$E$42:$E$47</c:f>
              <c:numCache>
                <c:formatCode>0.00</c:formatCode>
                <c:ptCount val="6"/>
                <c:pt idx="0">
                  <c:v>25.810924937299092</c:v>
                </c:pt>
                <c:pt idx="1">
                  <c:v>28.862080067120445</c:v>
                </c:pt>
                <c:pt idx="2">
                  <c:v>8.6545282068656739</c:v>
                </c:pt>
                <c:pt idx="3">
                  <c:v>14.516482517736112</c:v>
                </c:pt>
                <c:pt idx="4">
                  <c:v>7.7169942496992858</c:v>
                </c:pt>
                <c:pt idx="5">
                  <c:v>20.090182639570372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D9-43D9-ADFF-84F9E9EC4FD7}"/>
            </c:ext>
          </c:extLst>
        </c:ser>
        <c:ser>
          <c:idx val="0"/>
          <c:order val="1"/>
          <c:tx>
            <c:strRef>
              <c:f>'Figure 14'!$D$41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50D9-43D9-ADFF-84F9E9EC4FD7}"/>
              </c:ext>
            </c:extLst>
          </c:dPt>
          <c:dPt>
            <c:idx val="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50D9-43D9-ADFF-84F9E9EC4FD7}"/>
              </c:ext>
            </c:extLst>
          </c:dPt>
          <c:dPt>
            <c:idx val="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0D9-43D9-ADFF-84F9E9EC4FD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50D9-43D9-ADFF-84F9E9EC4FD7}"/>
              </c:ext>
            </c:extLst>
          </c:dPt>
          <c:cat>
            <c:strRef>
              <c:f>'Figure 14'!$C$42:$C$47</c:f>
              <c:strCache>
                <c:ptCount val="6"/>
                <c:pt idx="0">
                  <c:v>Students skipping classes</c:v>
                </c:pt>
                <c:pt idx="1">
                  <c:v>Student truancy</c:v>
                </c:pt>
                <c:pt idx="2">
                  <c:v>Teachers being too strict with students</c:v>
                </c:pt>
                <c:pt idx="3">
                  <c:v>Teacher absenteeism</c:v>
                </c:pt>
                <c:pt idx="4">
                  <c:v>Student use of alcohol or illegal drugs</c:v>
                </c:pt>
                <c:pt idx="5">
                  <c:v>Students lacking respect for teachers</c:v>
                </c:pt>
              </c:strCache>
            </c:strRef>
          </c:cat>
          <c:val>
            <c:numRef>
              <c:f>'Figure 14'!$D$42:$D$47</c:f>
              <c:numCache>
                <c:formatCode>0.00</c:formatCode>
                <c:ptCount val="6"/>
                <c:pt idx="0">
                  <c:v>36.151965604154356</c:v>
                </c:pt>
                <c:pt idx="1">
                  <c:v>37.023317398959136</c:v>
                </c:pt>
                <c:pt idx="2">
                  <c:v>11.988460103929963</c:v>
                </c:pt>
                <c:pt idx="3">
                  <c:v>17.457190730144625</c:v>
                </c:pt>
                <c:pt idx="4">
                  <c:v>8.7695555557446951</c:v>
                </c:pt>
                <c:pt idx="5">
                  <c:v>18.217448203755755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0D9-43D9-ADFF-84F9E9EC4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1427200"/>
        <c:axId val="261428736"/>
      </c:lineChart>
      <c:catAx>
        <c:axId val="26142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The following phenomena hinder</a:t>
                </a:r>
                <a:r>
                  <a:rPr lang="en-GB" baseline="0"/>
                  <a:t> student learning "to some extent" or "a lot"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25377920997800679"/>
              <c:y val="0.9159052919259689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61428736"/>
        <c:crosses val="autoZero"/>
        <c:auto val="1"/>
        <c:lblAlgn val="ctr"/>
        <c:lblOffset val="100"/>
        <c:noMultiLvlLbl val="0"/>
      </c:catAx>
      <c:valAx>
        <c:axId val="2614287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students</a:t>
                </a:r>
              </a:p>
            </c:rich>
          </c:tx>
          <c:layout>
            <c:manualLayout>
              <c:xMode val="edge"/>
              <c:yMode val="edge"/>
              <c:x val="1.022308300441006E-2"/>
              <c:y val="1.325444238555822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14272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7188017363214215"/>
          <c:y val="1.3888888888888888E-2"/>
          <c:w val="0.25623952654956594"/>
          <c:h val="5.612325693925131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95111816978447E-2"/>
          <c:y val="0.11138155451366299"/>
          <c:w val="0.92843638903344483"/>
          <c:h val="0.57742692462803658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16'!$C$50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20B-4F2E-886C-7DE6D79C30DA}"/>
              </c:ext>
            </c:extLst>
          </c:dPt>
          <c:dPt>
            <c:idx val="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20B-4F2E-886C-7DE6D79C30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20B-4F2E-886C-7DE6D79C30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20B-4F2E-886C-7DE6D79C30DA}"/>
              </c:ext>
            </c:extLst>
          </c:dPt>
          <c:dPt>
            <c:idx val="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20B-4F2E-886C-7DE6D79C30D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20B-4F2E-886C-7DE6D79C30D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20B-4F2E-886C-7DE6D79C30D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20B-4F2E-886C-7DE6D79C30DA}"/>
              </c:ext>
            </c:extLst>
          </c:dPt>
          <c:dPt>
            <c:idx val="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20B-4F2E-886C-7DE6D79C30D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20B-4F2E-886C-7DE6D79C30DA}"/>
              </c:ext>
            </c:extLst>
          </c:dPt>
          <c:dPt>
            <c:idx val="1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20B-4F2E-886C-7DE6D79C30D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F20B-4F2E-886C-7DE6D79C30D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F20B-4F2E-886C-7DE6D79C30DA}"/>
              </c:ext>
            </c:extLst>
          </c:dPt>
          <c:dPt>
            <c:idx val="1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20B-4F2E-886C-7DE6D79C30D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F20B-4F2E-886C-7DE6D79C30D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F20B-4F2E-886C-7DE6D79C30DA}"/>
              </c:ext>
            </c:extLst>
          </c:dPt>
          <c:dPt>
            <c:idx val="1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F20B-4F2E-886C-7DE6D79C30D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1-F20B-4F2E-886C-7DE6D79C30D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2-F20B-4F2E-886C-7DE6D79C30DA}"/>
              </c:ext>
            </c:extLst>
          </c:dPt>
          <c:dPt>
            <c:idx val="2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20B-4F2E-886C-7DE6D79C30DA}"/>
              </c:ext>
            </c:extLst>
          </c:dPt>
          <c:dPt>
            <c:idx val="2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20B-4F2E-886C-7DE6D79C30D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5-F20B-4F2E-886C-7DE6D79C30DA}"/>
              </c:ext>
            </c:extLst>
          </c:dPt>
          <c:dPt>
            <c:idx val="2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F20B-4F2E-886C-7DE6D79C30DA}"/>
              </c:ext>
            </c:extLst>
          </c:dPt>
          <c:dPt>
            <c:idx val="2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F20B-4F2E-886C-7DE6D79C30D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8-F20B-4F2E-886C-7DE6D79C30D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9-F20B-4F2E-886C-7DE6D79C30D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A-F20B-4F2E-886C-7DE6D79C30DA}"/>
              </c:ext>
            </c:extLst>
          </c:dPt>
          <c:dPt>
            <c:idx val="3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F20B-4F2E-886C-7DE6D79C30D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C-F20B-4F2E-886C-7DE6D79C30DA}"/>
              </c:ext>
            </c:extLst>
          </c:dPt>
          <c:dPt>
            <c:idx val="4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F20B-4F2E-886C-7DE6D79C30DA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1E-F20B-4F2E-886C-7DE6D79C30DA}"/>
              </c:ext>
            </c:extLst>
          </c:dPt>
          <c:dPt>
            <c:idx val="4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F20B-4F2E-886C-7DE6D79C30DA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20-F20B-4F2E-886C-7DE6D79C30D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21-F20B-4F2E-886C-7DE6D79C30DA}"/>
              </c:ext>
            </c:extLst>
          </c:dPt>
          <c:dPt>
            <c:idx val="4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F20B-4F2E-886C-7DE6D79C30DA}"/>
              </c:ext>
            </c:extLst>
          </c:dPt>
          <c:dPt>
            <c:idx val="5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F20B-4F2E-886C-7DE6D79C30DA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24-F20B-4F2E-886C-7DE6D79C30DA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25-F20B-4F2E-886C-7DE6D79C30DA}"/>
              </c:ext>
            </c:extLst>
          </c:dPt>
          <c:dPt>
            <c:idx val="5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F20B-4F2E-886C-7DE6D79C30DA}"/>
              </c:ext>
            </c:extLst>
          </c:dPt>
          <c:dPt>
            <c:idx val="5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F20B-4F2E-886C-7DE6D79C30DA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28-F20B-4F2E-886C-7DE6D79C30DA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29-F20B-4F2E-886C-7DE6D79C30DA}"/>
              </c:ext>
            </c:extLst>
          </c:dPt>
          <c:cat>
            <c:strRef>
              <c:f>'Figure 16'!$B$51:$B$106</c:f>
              <c:strCache>
                <c:ptCount val="56"/>
                <c:pt idx="0">
                  <c:v>United Kingdom</c:v>
                </c:pt>
                <c:pt idx="1">
                  <c:v>United States</c:v>
                </c:pt>
                <c:pt idx="2">
                  <c:v>B-S-J-G (China)</c:v>
                </c:pt>
                <c:pt idx="3">
                  <c:v>Poland</c:v>
                </c:pt>
                <c:pt idx="4">
                  <c:v>Slovenia</c:v>
                </c:pt>
                <c:pt idx="5">
                  <c:v>Thailand</c:v>
                </c:pt>
                <c:pt idx="6">
                  <c:v>Canada</c:v>
                </c:pt>
                <c:pt idx="7">
                  <c:v>New Zealand</c:v>
                </c:pt>
                <c:pt idx="8">
                  <c:v>Slovak Republic</c:v>
                </c:pt>
                <c:pt idx="9">
                  <c:v>Russia</c:v>
                </c:pt>
                <c:pt idx="10">
                  <c:v>Estonia</c:v>
                </c:pt>
                <c:pt idx="11">
                  <c:v>United Arab Emirates</c:v>
                </c:pt>
                <c:pt idx="12">
                  <c:v>Australia</c:v>
                </c:pt>
                <c:pt idx="13">
                  <c:v>Israel</c:v>
                </c:pt>
                <c:pt idx="14">
                  <c:v>Romania</c:v>
                </c:pt>
                <c:pt idx="15">
                  <c:v>Lithuania</c:v>
                </c:pt>
                <c:pt idx="16">
                  <c:v>Indonesia</c:v>
                </c:pt>
                <c:pt idx="17">
                  <c:v>Germany</c:v>
                </c:pt>
                <c:pt idx="18">
                  <c:v>Latvia</c:v>
                </c:pt>
                <c:pt idx="19">
                  <c:v>Moldova</c:v>
                </c:pt>
                <c:pt idx="20">
                  <c:v>Georgia</c:v>
                </c:pt>
                <c:pt idx="21">
                  <c:v>Albania</c:v>
                </c:pt>
                <c:pt idx="22">
                  <c:v>Ireland</c:v>
                </c:pt>
                <c:pt idx="23">
                  <c:v>Dominican Republic</c:v>
                </c:pt>
                <c:pt idx="24">
                  <c:v>Qatar</c:v>
                </c:pt>
                <c:pt idx="25">
                  <c:v>Czech Republic</c:v>
                </c:pt>
                <c:pt idx="26">
                  <c:v>Lebanon</c:v>
                </c:pt>
                <c:pt idx="27">
                  <c:v>Viet Nam</c:v>
                </c:pt>
                <c:pt idx="28">
                  <c:v>Costa Rica</c:v>
                </c:pt>
                <c:pt idx="29">
                  <c:v>OECD average</c:v>
                </c:pt>
                <c:pt idx="30">
                  <c:v>Belgium</c:v>
                </c:pt>
                <c:pt idx="31">
                  <c:v>Iceland</c:v>
                </c:pt>
                <c:pt idx="32">
                  <c:v>Algeria</c:v>
                </c:pt>
                <c:pt idx="33">
                  <c:v>Kosovo</c:v>
                </c:pt>
                <c:pt idx="34">
                  <c:v>Colombia</c:v>
                </c:pt>
                <c:pt idx="35">
                  <c:v>Austria</c:v>
                </c:pt>
                <c:pt idx="36">
                  <c:v>FYROM</c:v>
                </c:pt>
                <c:pt idx="37">
                  <c:v>Peru</c:v>
                </c:pt>
                <c:pt idx="38">
                  <c:v>Hungary</c:v>
                </c:pt>
                <c:pt idx="39">
                  <c:v>Finland</c:v>
                </c:pt>
                <c:pt idx="40">
                  <c:v>France</c:v>
                </c:pt>
                <c:pt idx="41">
                  <c:v>Bulgaria</c:v>
                </c:pt>
                <c:pt idx="42">
                  <c:v>Chile</c:v>
                </c:pt>
                <c:pt idx="43">
                  <c:v>Turkey</c:v>
                </c:pt>
                <c:pt idx="44">
                  <c:v>Mexico</c:v>
                </c:pt>
                <c:pt idx="45">
                  <c:v>Switzerland</c:v>
                </c:pt>
                <c:pt idx="46">
                  <c:v>Denmark</c:v>
                </c:pt>
                <c:pt idx="47">
                  <c:v>Italy</c:v>
                </c:pt>
                <c:pt idx="48">
                  <c:v>Greece</c:v>
                </c:pt>
                <c:pt idx="49">
                  <c:v>Tunisia</c:v>
                </c:pt>
                <c:pt idx="50">
                  <c:v>Brazil</c:v>
                </c:pt>
                <c:pt idx="51">
                  <c:v>Portugal</c:v>
                </c:pt>
                <c:pt idx="52">
                  <c:v>Uruguay</c:v>
                </c:pt>
                <c:pt idx="53">
                  <c:v>Jordan</c:v>
                </c:pt>
                <c:pt idx="54">
                  <c:v>Spain</c:v>
                </c:pt>
                <c:pt idx="55">
                  <c:v>Norway</c:v>
                </c:pt>
              </c:strCache>
            </c:strRef>
          </c:cat>
          <c:val>
            <c:numRef>
              <c:f>'Figure 16'!$C$51:$C$106</c:f>
              <c:numCache>
                <c:formatCode>0.0</c:formatCode>
                <c:ptCount val="56"/>
                <c:pt idx="0">
                  <c:v>8.0534879525584344</c:v>
                </c:pt>
                <c:pt idx="1">
                  <c:v>8.181485412367131</c:v>
                </c:pt>
                <c:pt idx="2">
                  <c:v>8.8876188106672931</c:v>
                </c:pt>
                <c:pt idx="3">
                  <c:v>7.9854037537594147</c:v>
                </c:pt>
                <c:pt idx="4">
                  <c:v>7.0128381745245036</c:v>
                </c:pt>
                <c:pt idx="5">
                  <c:v>8.3820414363866895</c:v>
                </c:pt>
                <c:pt idx="6">
                  <c:v>8.3277281775567964</c:v>
                </c:pt>
                <c:pt idx="7">
                  <c:v>8.5333527136855913</c:v>
                </c:pt>
                <c:pt idx="8">
                  <c:v>6.7522811043553412</c:v>
                </c:pt>
                <c:pt idx="9">
                  <c:v>7.2162562287734984</c:v>
                </c:pt>
                <c:pt idx="10">
                  <c:v>5.7913162658187582</c:v>
                </c:pt>
                <c:pt idx="11">
                  <c:v>7.4577928503949193</c:v>
                </c:pt>
                <c:pt idx="12">
                  <c:v>7.4036969099123571</c:v>
                </c:pt>
                <c:pt idx="13">
                  <c:v>5.7569555676049831</c:v>
                </c:pt>
                <c:pt idx="14">
                  <c:v>6.7669475188115911</c:v>
                </c:pt>
                <c:pt idx="15">
                  <c:v>6.7942734354279013</c:v>
                </c:pt>
                <c:pt idx="16">
                  <c:v>7.2684362946972971</c:v>
                </c:pt>
                <c:pt idx="17">
                  <c:v>6.7523200044879701</c:v>
                </c:pt>
                <c:pt idx="18">
                  <c:v>6.5475317526947974</c:v>
                </c:pt>
                <c:pt idx="19">
                  <c:v>6.2653574502913134</c:v>
                </c:pt>
                <c:pt idx="20">
                  <c:v>6.0689716282213686</c:v>
                </c:pt>
                <c:pt idx="21">
                  <c:v>6.5836670592136528</c:v>
                </c:pt>
                <c:pt idx="22">
                  <c:v>5.3191680424765746</c:v>
                </c:pt>
                <c:pt idx="23">
                  <c:v>5.46873194717472</c:v>
                </c:pt>
                <c:pt idx="24">
                  <c:v>7.7639204584760932</c:v>
                </c:pt>
                <c:pt idx="25">
                  <c:v>4.9444154816503501</c:v>
                </c:pt>
                <c:pt idx="26">
                  <c:v>5.8817686780502676</c:v>
                </c:pt>
                <c:pt idx="27">
                  <c:v>6.3873295754412798</c:v>
                </c:pt>
                <c:pt idx="28">
                  <c:v>5.7021580344680434</c:v>
                </c:pt>
                <c:pt idx="29">
                  <c:v>5.7791879908925479</c:v>
                </c:pt>
                <c:pt idx="30">
                  <c:v>3.6679690972977781</c:v>
                </c:pt>
                <c:pt idx="31">
                  <c:v>4.4628021090171384</c:v>
                </c:pt>
                <c:pt idx="32">
                  <c:v>5.9428123120048477</c:v>
                </c:pt>
                <c:pt idx="33">
                  <c:v>5.5596310817447154</c:v>
                </c:pt>
                <c:pt idx="34">
                  <c:v>5.5242708154530966</c:v>
                </c:pt>
                <c:pt idx="35">
                  <c:v>4.0991971088690997</c:v>
                </c:pt>
                <c:pt idx="36">
                  <c:v>6.4246564296232327</c:v>
                </c:pt>
                <c:pt idx="37">
                  <c:v>5.3755459582316227</c:v>
                </c:pt>
                <c:pt idx="38">
                  <c:v>6.106251598225036</c:v>
                </c:pt>
                <c:pt idx="39">
                  <c:v>4.9847385325050722</c:v>
                </c:pt>
                <c:pt idx="40">
                  <c:v>4.9037033046339884</c:v>
                </c:pt>
                <c:pt idx="41">
                  <c:v>6.1281127646938387</c:v>
                </c:pt>
                <c:pt idx="42">
                  <c:v>5.8906048906636208</c:v>
                </c:pt>
                <c:pt idx="43">
                  <c:v>6.1130243875129544</c:v>
                </c:pt>
                <c:pt idx="44">
                  <c:v>5.5699451746974713</c:v>
                </c:pt>
                <c:pt idx="45">
                  <c:v>4.7353687815430918</c:v>
                </c:pt>
                <c:pt idx="46">
                  <c:v>2.5245359222407902</c:v>
                </c:pt>
                <c:pt idx="47">
                  <c:v>5.5392331186319979</c:v>
                </c:pt>
                <c:pt idx="48">
                  <c:v>4.359710864534061</c:v>
                </c:pt>
                <c:pt idx="49">
                  <c:v>4.8702131073300334</c:v>
                </c:pt>
                <c:pt idx="50">
                  <c:v>3.971653209481548</c:v>
                </c:pt>
                <c:pt idx="51">
                  <c:v>6.4833457921639548</c:v>
                </c:pt>
                <c:pt idx="52">
                  <c:v>3.7788779073837349</c:v>
                </c:pt>
                <c:pt idx="53">
                  <c:v>6.1736160277204943</c:v>
                </c:pt>
                <c:pt idx="54">
                  <c:v>4.1321315143307427</c:v>
                </c:pt>
                <c:pt idx="55">
                  <c:v>2.4410962164566379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F20B-4F2E-886C-7DE6D79C30DA}"/>
            </c:ext>
          </c:extLst>
        </c:ser>
        <c:ser>
          <c:idx val="1"/>
          <c:order val="1"/>
          <c:tx>
            <c:strRef>
              <c:f>'Figure 16'!$D$50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F20B-4F2E-886C-7DE6D79C30DA}"/>
              </c:ext>
            </c:extLst>
          </c:dPt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F20B-4F2E-886C-7DE6D79C30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D-F20B-4F2E-886C-7DE6D79C30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E-F20B-4F2E-886C-7DE6D79C30DA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F20B-4F2E-886C-7DE6D79C30D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0-F20B-4F2E-886C-7DE6D79C30D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1-F20B-4F2E-886C-7DE6D79C30D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2-F20B-4F2E-886C-7DE6D79C30DA}"/>
              </c:ext>
            </c:extLst>
          </c:dPt>
          <c:dPt>
            <c:idx val="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F20B-4F2E-886C-7DE6D79C30D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4-F20B-4F2E-886C-7DE6D79C30DA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F20B-4F2E-886C-7DE6D79C30D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6-F20B-4F2E-886C-7DE6D79C30D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7-F20B-4F2E-886C-7DE6D79C30DA}"/>
              </c:ext>
            </c:extLst>
          </c:dPt>
          <c:dPt>
            <c:idx val="1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F20B-4F2E-886C-7DE6D79C30D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9-F20B-4F2E-886C-7DE6D79C30D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A-F20B-4F2E-886C-7DE6D79C30D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B-F20B-4F2E-886C-7DE6D79C30DA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C-F20B-4F2E-886C-7DE6D79C30DA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D-F20B-4F2E-886C-7DE6D79C30DA}"/>
              </c:ext>
            </c:extLst>
          </c:dPt>
          <c:dPt>
            <c:idx val="2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F20B-4F2E-886C-7DE6D79C30DA}"/>
              </c:ext>
            </c:extLst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F20B-4F2E-886C-7DE6D79C30DA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0-F20B-4F2E-886C-7DE6D79C30DA}"/>
              </c:ext>
            </c:extLst>
          </c:dPt>
          <c:dPt>
            <c:idx val="2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F20B-4F2E-886C-7DE6D79C30DA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F20B-4F2E-886C-7DE6D79C30DA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43-F20B-4F2E-886C-7DE6D79C30DA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44-F20B-4F2E-886C-7DE6D79C30DA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45-F20B-4F2E-886C-7DE6D79C30DA}"/>
              </c:ext>
            </c:extLst>
          </c:dPt>
          <c:dPt>
            <c:idx val="3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F20B-4F2E-886C-7DE6D79C30DA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47-F20B-4F2E-886C-7DE6D79C30DA}"/>
              </c:ext>
            </c:extLst>
          </c:dPt>
          <c:dPt>
            <c:idx val="4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F20B-4F2E-886C-7DE6D79C30DA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49-F20B-4F2E-886C-7DE6D79C30DA}"/>
              </c:ext>
            </c:extLst>
          </c:dPt>
          <c:dPt>
            <c:idx val="4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F20B-4F2E-886C-7DE6D79C30DA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4B-F20B-4F2E-886C-7DE6D79C30DA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4C-F20B-4F2E-886C-7DE6D79C30DA}"/>
              </c:ext>
            </c:extLst>
          </c:dPt>
          <c:dPt>
            <c:idx val="4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F20B-4F2E-886C-7DE6D79C30DA}"/>
              </c:ext>
            </c:extLst>
          </c:dPt>
          <c:dPt>
            <c:idx val="5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F20B-4F2E-886C-7DE6D79C30DA}"/>
              </c:ext>
            </c:extLst>
          </c:dPt>
          <c:dPt>
            <c:idx val="51"/>
            <c:bubble3D val="0"/>
            <c:extLst>
              <c:ext xmlns:c16="http://schemas.microsoft.com/office/drawing/2014/chart" uri="{C3380CC4-5D6E-409C-BE32-E72D297353CC}">
                <c16:uniqueId val="{0000004F-F20B-4F2E-886C-7DE6D79C30DA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50-F20B-4F2E-886C-7DE6D79C30DA}"/>
              </c:ext>
            </c:extLst>
          </c:dPt>
          <c:dPt>
            <c:idx val="5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F20B-4F2E-886C-7DE6D79C30DA}"/>
              </c:ext>
            </c:extLst>
          </c:dPt>
          <c:dPt>
            <c:idx val="5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F20B-4F2E-886C-7DE6D79C30DA}"/>
              </c:ext>
            </c:extLst>
          </c:dPt>
          <c:dPt>
            <c:idx val="56"/>
            <c:bubble3D val="0"/>
            <c:extLst>
              <c:ext xmlns:c16="http://schemas.microsoft.com/office/drawing/2014/chart" uri="{C3380CC4-5D6E-409C-BE32-E72D297353CC}">
                <c16:uniqueId val="{00000053-F20B-4F2E-886C-7DE6D79C30DA}"/>
              </c:ext>
            </c:extLst>
          </c:dPt>
          <c:dPt>
            <c:idx val="57"/>
            <c:bubble3D val="0"/>
            <c:extLst>
              <c:ext xmlns:c16="http://schemas.microsoft.com/office/drawing/2014/chart" uri="{C3380CC4-5D6E-409C-BE32-E72D297353CC}">
                <c16:uniqueId val="{00000054-F20B-4F2E-886C-7DE6D79C30DA}"/>
              </c:ext>
            </c:extLst>
          </c:dPt>
          <c:cat>
            <c:strRef>
              <c:f>'Figure 16'!$B$51:$B$106</c:f>
              <c:strCache>
                <c:ptCount val="56"/>
                <c:pt idx="0">
                  <c:v>United Kingdom</c:v>
                </c:pt>
                <c:pt idx="1">
                  <c:v>United States</c:v>
                </c:pt>
                <c:pt idx="2">
                  <c:v>B-S-J-G (China)</c:v>
                </c:pt>
                <c:pt idx="3">
                  <c:v>Poland</c:v>
                </c:pt>
                <c:pt idx="4">
                  <c:v>Slovenia</c:v>
                </c:pt>
                <c:pt idx="5">
                  <c:v>Thailand</c:v>
                </c:pt>
                <c:pt idx="6">
                  <c:v>Canada</c:v>
                </c:pt>
                <c:pt idx="7">
                  <c:v>New Zealand</c:v>
                </c:pt>
                <c:pt idx="8">
                  <c:v>Slovak Republic</c:v>
                </c:pt>
                <c:pt idx="9">
                  <c:v>Russia</c:v>
                </c:pt>
                <c:pt idx="10">
                  <c:v>Estonia</c:v>
                </c:pt>
                <c:pt idx="11">
                  <c:v>United Arab Emirates</c:v>
                </c:pt>
                <c:pt idx="12">
                  <c:v>Australia</c:v>
                </c:pt>
                <c:pt idx="13">
                  <c:v>Israel</c:v>
                </c:pt>
                <c:pt idx="14">
                  <c:v>Romania</c:v>
                </c:pt>
                <c:pt idx="15">
                  <c:v>Lithuania</c:v>
                </c:pt>
                <c:pt idx="16">
                  <c:v>Indonesia</c:v>
                </c:pt>
                <c:pt idx="17">
                  <c:v>Germany</c:v>
                </c:pt>
                <c:pt idx="18">
                  <c:v>Latvia</c:v>
                </c:pt>
                <c:pt idx="19">
                  <c:v>Moldova</c:v>
                </c:pt>
                <c:pt idx="20">
                  <c:v>Georgia</c:v>
                </c:pt>
                <c:pt idx="21">
                  <c:v>Albania</c:v>
                </c:pt>
                <c:pt idx="22">
                  <c:v>Ireland</c:v>
                </c:pt>
                <c:pt idx="23">
                  <c:v>Dominican Republic</c:v>
                </c:pt>
                <c:pt idx="24">
                  <c:v>Qatar</c:v>
                </c:pt>
                <c:pt idx="25">
                  <c:v>Czech Republic</c:v>
                </c:pt>
                <c:pt idx="26">
                  <c:v>Lebanon</c:v>
                </c:pt>
                <c:pt idx="27">
                  <c:v>Viet Nam</c:v>
                </c:pt>
                <c:pt idx="28">
                  <c:v>Costa Rica</c:v>
                </c:pt>
                <c:pt idx="29">
                  <c:v>OECD average</c:v>
                </c:pt>
                <c:pt idx="30">
                  <c:v>Belgium</c:v>
                </c:pt>
                <c:pt idx="31">
                  <c:v>Iceland</c:v>
                </c:pt>
                <c:pt idx="32">
                  <c:v>Algeria</c:v>
                </c:pt>
                <c:pt idx="33">
                  <c:v>Kosovo</c:v>
                </c:pt>
                <c:pt idx="34">
                  <c:v>Colombia</c:v>
                </c:pt>
                <c:pt idx="35">
                  <c:v>Austria</c:v>
                </c:pt>
                <c:pt idx="36">
                  <c:v>FYROM</c:v>
                </c:pt>
                <c:pt idx="37">
                  <c:v>Peru</c:v>
                </c:pt>
                <c:pt idx="38">
                  <c:v>Hungary</c:v>
                </c:pt>
                <c:pt idx="39">
                  <c:v>Finland</c:v>
                </c:pt>
                <c:pt idx="40">
                  <c:v>France</c:v>
                </c:pt>
                <c:pt idx="41">
                  <c:v>Bulgaria</c:v>
                </c:pt>
                <c:pt idx="42">
                  <c:v>Chile</c:v>
                </c:pt>
                <c:pt idx="43">
                  <c:v>Turkey</c:v>
                </c:pt>
                <c:pt idx="44">
                  <c:v>Mexico</c:v>
                </c:pt>
                <c:pt idx="45">
                  <c:v>Switzerland</c:v>
                </c:pt>
                <c:pt idx="46">
                  <c:v>Denmark</c:v>
                </c:pt>
                <c:pt idx="47">
                  <c:v>Italy</c:v>
                </c:pt>
                <c:pt idx="48">
                  <c:v>Greece</c:v>
                </c:pt>
                <c:pt idx="49">
                  <c:v>Tunisia</c:v>
                </c:pt>
                <c:pt idx="50">
                  <c:v>Brazil</c:v>
                </c:pt>
                <c:pt idx="51">
                  <c:v>Portugal</c:v>
                </c:pt>
                <c:pt idx="52">
                  <c:v>Uruguay</c:v>
                </c:pt>
                <c:pt idx="53">
                  <c:v>Jordan</c:v>
                </c:pt>
                <c:pt idx="54">
                  <c:v>Spain</c:v>
                </c:pt>
                <c:pt idx="55">
                  <c:v>Norway</c:v>
                </c:pt>
              </c:strCache>
            </c:strRef>
          </c:cat>
          <c:val>
            <c:numRef>
              <c:f>'Figure 16'!$D$51:$D$106</c:f>
              <c:numCache>
                <c:formatCode>0.0</c:formatCode>
                <c:ptCount val="56"/>
                <c:pt idx="0">
                  <c:v>7.9979645440227074</c:v>
                </c:pt>
                <c:pt idx="1">
                  <c:v>7.4277153111581988</c:v>
                </c:pt>
                <c:pt idx="2">
                  <c:v>7.019530760396349</c:v>
                </c:pt>
                <c:pt idx="3">
                  <c:v>6.9663221770065302</c:v>
                </c:pt>
                <c:pt idx="4">
                  <c:v>6.8336095699317152</c:v>
                </c:pt>
                <c:pt idx="5">
                  <c:v>6.6423955344306673</c:v>
                </c:pt>
                <c:pt idx="6">
                  <c:v>6.4904017578933084</c:v>
                </c:pt>
                <c:pt idx="7">
                  <c:v>6.4108795540466303</c:v>
                </c:pt>
                <c:pt idx="8">
                  <c:v>6.3404138782989419</c:v>
                </c:pt>
                <c:pt idx="9">
                  <c:v>6.2325486888470607</c:v>
                </c:pt>
                <c:pt idx="10">
                  <c:v>6.1628257366505874</c:v>
                </c:pt>
                <c:pt idx="11">
                  <c:v>5.9860562647673747</c:v>
                </c:pt>
                <c:pt idx="12">
                  <c:v>5.8783362017243119</c:v>
                </c:pt>
                <c:pt idx="13">
                  <c:v>5.7815116563426336</c:v>
                </c:pt>
                <c:pt idx="14">
                  <c:v>5.7476092326561341</c:v>
                </c:pt>
                <c:pt idx="15">
                  <c:v>5.5643536758971486</c:v>
                </c:pt>
                <c:pt idx="16">
                  <c:v>5.3694369500802184</c:v>
                </c:pt>
                <c:pt idx="17">
                  <c:v>5.3346131184569394</c:v>
                </c:pt>
                <c:pt idx="18">
                  <c:v>5.3186136439859597</c:v>
                </c:pt>
                <c:pt idx="19">
                  <c:v>5.2971035705955742</c:v>
                </c:pt>
                <c:pt idx="20">
                  <c:v>5.1911614145543297</c:v>
                </c:pt>
                <c:pt idx="21">
                  <c:v>5.1353784243941654</c:v>
                </c:pt>
                <c:pt idx="22">
                  <c:v>4.9525383620249066</c:v>
                </c:pt>
                <c:pt idx="23">
                  <c:v>4.9508297858284562</c:v>
                </c:pt>
                <c:pt idx="24">
                  <c:v>4.8330118715529649</c:v>
                </c:pt>
                <c:pt idx="25">
                  <c:v>4.7646210821413373</c:v>
                </c:pt>
                <c:pt idx="26">
                  <c:v>4.702309294411493</c:v>
                </c:pt>
                <c:pt idx="27">
                  <c:v>4.6888395449854814</c:v>
                </c:pt>
                <c:pt idx="28">
                  <c:v>4.6455247179681471</c:v>
                </c:pt>
                <c:pt idx="29">
                  <c:v>4.698699327671501</c:v>
                </c:pt>
                <c:pt idx="30">
                  <c:v>4.6062852264894634</c:v>
                </c:pt>
                <c:pt idx="31">
                  <c:v>4.5690714179031309</c:v>
                </c:pt>
                <c:pt idx="32">
                  <c:v>4.5484993919097851</c:v>
                </c:pt>
                <c:pt idx="33">
                  <c:v>4.4864265250256503</c:v>
                </c:pt>
                <c:pt idx="34">
                  <c:v>4.2641455653674809</c:v>
                </c:pt>
                <c:pt idx="35">
                  <c:v>4.2228352387773631</c:v>
                </c:pt>
                <c:pt idx="36">
                  <c:v>4.1720629984650852</c:v>
                </c:pt>
                <c:pt idx="37">
                  <c:v>3.9542290297952309</c:v>
                </c:pt>
                <c:pt idx="38">
                  <c:v>3.9101740131619409</c:v>
                </c:pt>
                <c:pt idx="39">
                  <c:v>3.791638318601716</c:v>
                </c:pt>
                <c:pt idx="40">
                  <c:v>3.7687250627496001</c:v>
                </c:pt>
                <c:pt idx="41">
                  <c:v>3.5088573526736999</c:v>
                </c:pt>
                <c:pt idx="42">
                  <c:v>3.458556213435112</c:v>
                </c:pt>
                <c:pt idx="43">
                  <c:v>3.3271526524254309</c:v>
                </c:pt>
                <c:pt idx="44">
                  <c:v>3.3194720362307768</c:v>
                </c:pt>
                <c:pt idx="45">
                  <c:v>3.2371606400543231</c:v>
                </c:pt>
                <c:pt idx="46">
                  <c:v>3.037549938047583</c:v>
                </c:pt>
                <c:pt idx="47">
                  <c:v>3.0053212975206298</c:v>
                </c:pt>
                <c:pt idx="48">
                  <c:v>2.999697970791849</c:v>
                </c:pt>
                <c:pt idx="49">
                  <c:v>2.9269638124557611</c:v>
                </c:pt>
                <c:pt idx="50">
                  <c:v>2.9039837132900388</c:v>
                </c:pt>
                <c:pt idx="51">
                  <c:v>2.8223967983509102</c:v>
                </c:pt>
                <c:pt idx="52">
                  <c:v>2.783829363158969</c:v>
                </c:pt>
                <c:pt idx="53">
                  <c:v>2.7201257984446392</c:v>
                </c:pt>
                <c:pt idx="54">
                  <c:v>2.4507486067164899</c:v>
                </c:pt>
                <c:pt idx="55">
                  <c:v>1.7738278052040091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F20B-4F2E-886C-7DE6D79C3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3822720"/>
        <c:axId val="113828608"/>
      </c:lineChart>
      <c:catAx>
        <c:axId val="1138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828608"/>
        <c:crosses val="autoZero"/>
        <c:auto val="1"/>
        <c:lblAlgn val="ctr"/>
        <c:lblOffset val="100"/>
        <c:noMultiLvlLbl val="0"/>
      </c:catAx>
      <c:valAx>
        <c:axId val="113828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l">
                  <a:defRPr/>
                </a:pPr>
                <a:r>
                  <a:rPr lang="en-GB"/>
                  <a:t>Number of extracurricular activities, 0-10 scale</a:t>
                </a:r>
              </a:p>
            </c:rich>
          </c:tx>
          <c:layout>
            <c:manualLayout>
              <c:xMode val="edge"/>
              <c:yMode val="edge"/>
              <c:x val="6.5895777612068589E-3"/>
              <c:y val="7.235770347876581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8227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374649830009031E-2"/>
          <c:y val="8.1488381553295103E-2"/>
          <c:w val="0.89729695840137247"/>
          <c:h val="0.65198429957178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18'!$C$50</c:f>
              <c:strCache>
                <c:ptCount val="1"/>
                <c:pt idx="0">
                  <c:v>Age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C4-4AF6-A8B3-EC1F99378BE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C4-4AF6-A8B3-EC1F99378BE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C4-4AF6-A8B3-EC1F99378BE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C4-4AF6-A8B3-EC1F99378BEA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5C4-4AF6-A8B3-EC1F99378B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5C4-4AF6-A8B3-EC1F99378B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5C4-4AF6-A8B3-EC1F99378BEA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5C4-4AF6-A8B3-EC1F99378BEA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5C4-4AF6-A8B3-EC1F99378BEA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5C4-4AF6-A8B3-EC1F99378BEA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B5C4-4AF6-A8B3-EC1F99378BE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5C4-4AF6-A8B3-EC1F99378BEA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B5C4-4AF6-A8B3-EC1F99378BE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B5C4-4AF6-A8B3-EC1F99378BEA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B5C4-4AF6-A8B3-EC1F99378BEA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B5C4-4AF6-A8B3-EC1F99378BEA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B5C4-4AF6-A8B3-EC1F99378BE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5C4-4AF6-A8B3-EC1F99378BEA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B5C4-4AF6-A8B3-EC1F99378BEA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B5C4-4AF6-A8B3-EC1F99378BEA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B5C4-4AF6-A8B3-EC1F99378BEA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5-B5C4-4AF6-A8B3-EC1F99378BEA}"/>
              </c:ext>
            </c:extLst>
          </c:dPt>
          <c:dPt>
            <c:idx val="2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B5C4-4AF6-A8B3-EC1F99378BE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B5C4-4AF6-A8B3-EC1F99378BEA}"/>
              </c:ext>
            </c:extLst>
          </c:dPt>
          <c:dPt>
            <c:idx val="3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A-B5C4-4AF6-A8B3-EC1F99378BEA}"/>
              </c:ext>
            </c:extLst>
          </c:dPt>
          <c:dPt>
            <c:idx val="3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C-B5C4-4AF6-A8B3-EC1F99378BEA}"/>
              </c:ext>
            </c:extLst>
          </c:dPt>
          <c:dPt>
            <c:idx val="3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E-B5C4-4AF6-A8B3-EC1F99378BEA}"/>
              </c:ext>
            </c:extLst>
          </c:dPt>
          <c:dPt>
            <c:idx val="3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0-B5C4-4AF6-A8B3-EC1F99378BEA}"/>
              </c:ext>
            </c:extLst>
          </c:dPt>
          <c:cat>
            <c:strRef>
              <c:f>'Figure 18'!$B$51:$B$84</c:f>
              <c:strCache>
                <c:ptCount val="34"/>
                <c:pt idx="0">
                  <c:v>Australia</c:v>
                </c:pt>
                <c:pt idx="1">
                  <c:v>Croatia</c:v>
                </c:pt>
                <c:pt idx="2">
                  <c:v>Spain</c:v>
                </c:pt>
                <c:pt idx="3">
                  <c:v>Japan</c:v>
                </c:pt>
                <c:pt idx="4">
                  <c:v>Romania</c:v>
                </c:pt>
                <c:pt idx="5">
                  <c:v>Serbia</c:v>
                </c:pt>
                <c:pt idx="6">
                  <c:v>Brazil</c:v>
                </c:pt>
                <c:pt idx="7">
                  <c:v>Bulgaria</c:v>
                </c:pt>
                <c:pt idx="8">
                  <c:v>Mexico</c:v>
                </c:pt>
                <c:pt idx="9">
                  <c:v>Portugal</c:v>
                </c:pt>
                <c:pt idx="10">
                  <c:v>France</c:v>
                </c:pt>
                <c:pt idx="11">
                  <c:v>Italy</c:v>
                </c:pt>
                <c:pt idx="12">
                  <c:v>Denmark</c:v>
                </c:pt>
                <c:pt idx="13">
                  <c:v>Israel</c:v>
                </c:pt>
                <c:pt idx="14">
                  <c:v>Flanders (Belgium)</c:v>
                </c:pt>
                <c:pt idx="15">
                  <c:v>Chile</c:v>
                </c:pt>
                <c:pt idx="16">
                  <c:v>Czech Republic</c:v>
                </c:pt>
                <c:pt idx="17">
                  <c:v>OECD average</c:v>
                </c:pt>
                <c:pt idx="18">
                  <c:v>Slovak Republic</c:v>
                </c:pt>
                <c:pt idx="19">
                  <c:v>Poland</c:v>
                </c:pt>
                <c:pt idx="20">
                  <c:v>Malaysia</c:v>
                </c:pt>
                <c:pt idx="21">
                  <c:v>Netherlands</c:v>
                </c:pt>
                <c:pt idx="22">
                  <c:v>Estonia</c:v>
                </c:pt>
                <c:pt idx="23">
                  <c:v>Georgia</c:v>
                </c:pt>
                <c:pt idx="24">
                  <c:v>Alberta (Canada)</c:v>
                </c:pt>
                <c:pt idx="25">
                  <c:v>Sweden</c:v>
                </c:pt>
                <c:pt idx="26">
                  <c:v>Russia</c:v>
                </c:pt>
                <c:pt idx="27">
                  <c:v>Korea</c:v>
                </c:pt>
                <c:pt idx="28">
                  <c:v>Abu Dhabi (UAE)</c:v>
                </c:pt>
                <c:pt idx="29">
                  <c:v>Finland</c:v>
                </c:pt>
                <c:pt idx="30">
                  <c:v>Latvia</c:v>
                </c:pt>
                <c:pt idx="31">
                  <c:v>New Zealand</c:v>
                </c:pt>
                <c:pt idx="32">
                  <c:v>England (UK)</c:v>
                </c:pt>
                <c:pt idx="33">
                  <c:v>Norway</c:v>
                </c:pt>
              </c:strCache>
            </c:strRef>
          </c:cat>
          <c:val>
            <c:numRef>
              <c:f>'Figure 18'!$C$51:$C$84</c:f>
              <c:numCache>
                <c:formatCode>0.0</c:formatCode>
                <c:ptCount val="34"/>
                <c:pt idx="0">
                  <c:v>5.1885153274270692</c:v>
                </c:pt>
                <c:pt idx="1">
                  <c:v>4.7667971083011196</c:v>
                </c:pt>
                <c:pt idx="2">
                  <c:v>4.6731654095541302</c:v>
                </c:pt>
                <c:pt idx="3">
                  <c:v>4.2429661465358279</c:v>
                </c:pt>
                <c:pt idx="4">
                  <c:v>3.7988337329124207</c:v>
                </c:pt>
                <c:pt idx="5">
                  <c:v>3.3788584277867599</c:v>
                </c:pt>
                <c:pt idx="6">
                  <c:v>2.9927013890914367</c:v>
                </c:pt>
                <c:pt idx="7">
                  <c:v>2.5070037106181644</c:v>
                </c:pt>
                <c:pt idx="8">
                  <c:v>2.2990489665365743</c:v>
                </c:pt>
                <c:pt idx="9">
                  <c:v>2.1789825245206771</c:v>
                </c:pt>
                <c:pt idx="10">
                  <c:v>1.5375426606225417</c:v>
                </c:pt>
                <c:pt idx="11">
                  <c:v>1.536308934916228</c:v>
                </c:pt>
                <c:pt idx="12">
                  <c:v>1.4270782722488491</c:v>
                </c:pt>
                <c:pt idx="13">
                  <c:v>1.1089637279128794</c:v>
                </c:pt>
                <c:pt idx="14">
                  <c:v>0.83562917642939993</c:v>
                </c:pt>
                <c:pt idx="15">
                  <c:v>0.81629377453229068</c:v>
                </c:pt>
                <c:pt idx="16">
                  <c:v>0.71064730953909105</c:v>
                </c:pt>
                <c:pt idx="17">
                  <c:v>0.81778355771942268</c:v>
                </c:pt>
                <c:pt idx="18">
                  <c:v>0.59851021077251687</c:v>
                </c:pt>
                <c:pt idx="19">
                  <c:v>0.40739391931429481</c:v>
                </c:pt>
                <c:pt idx="20">
                  <c:v>0.11975641184490371</c:v>
                </c:pt>
                <c:pt idx="21">
                  <c:v>1.7052411927473088E-2</c:v>
                </c:pt>
                <c:pt idx="22">
                  <c:v>8.2026430400006234E-3</c:v>
                </c:pt>
                <c:pt idx="23">
                  <c:v>5.9927194914166648E-3</c:v>
                </c:pt>
                <c:pt idx="24">
                  <c:v>-4.3338399864722987E-4</c:v>
                </c:pt>
                <c:pt idx="25">
                  <c:v>-9.8304347240983248E-2</c:v>
                </c:pt>
                <c:pt idx="26">
                  <c:v>-0.51429599364270473</c:v>
                </c:pt>
                <c:pt idx="27">
                  <c:v>-1.0760769662026988</c:v>
                </c:pt>
                <c:pt idx="28">
                  <c:v>-1.1341913109845265</c:v>
                </c:pt>
                <c:pt idx="29">
                  <c:v>-1.4686533926903351</c:v>
                </c:pt>
                <c:pt idx="30">
                  <c:v>-1.5140893064589491</c:v>
                </c:pt>
                <c:pt idx="31">
                  <c:v>-1.5992100742280471</c:v>
                </c:pt>
                <c:pt idx="32">
                  <c:v>-2.2560370196575548</c:v>
                </c:pt>
                <c:pt idx="33">
                  <c:v>-2.2785644042648556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B5C4-4AF6-A8B3-EC1F99378BEA}"/>
            </c:ext>
          </c:extLst>
        </c:ser>
        <c:ser>
          <c:idx val="1"/>
          <c:order val="1"/>
          <c:tx>
            <c:strRef>
              <c:f>'Figure 18'!$D$50</c:f>
              <c:strCache>
                <c:ptCount val="1"/>
                <c:pt idx="0">
                  <c:v>Years of teaching experience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2-B5C4-4AF6-A8B3-EC1F99378BE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B5C4-4AF6-A8B3-EC1F99378BE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B5C4-4AF6-A8B3-EC1F99378BE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B5C4-4AF6-A8B3-EC1F99378BEA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7-B5C4-4AF6-A8B3-EC1F99378BEA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9-B5C4-4AF6-A8B3-EC1F99378BE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A-B5C4-4AF6-A8B3-EC1F99378B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C-B5C4-4AF6-A8B3-EC1F99378BEA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E-B5C4-4AF6-A8B3-EC1F99378BEA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0-B5C4-4AF6-A8B3-EC1F99378BEA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2-B5C4-4AF6-A8B3-EC1F99378BEA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4-B5C4-4AF6-A8B3-EC1F99378BE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B5C4-4AF6-A8B3-EC1F99378BEA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7-B5C4-4AF6-A8B3-EC1F99378BEA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9-B5C4-4AF6-A8B3-EC1F99378BEA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B-B5C4-4AF6-A8B3-EC1F99378BEA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D-B5C4-4AF6-A8B3-EC1F99378BEA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F-B5C4-4AF6-A8B3-EC1F99378BE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0-B5C4-4AF6-A8B3-EC1F99378BEA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2-B5C4-4AF6-A8B3-EC1F99378BEA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4-B5C4-4AF6-A8B3-EC1F99378BE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5-B5C4-4AF6-A8B3-EC1F99378BEA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7-B5C4-4AF6-A8B3-EC1F99378BE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8-B5C4-4AF6-A8B3-EC1F99378BEA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A-B5C4-4AF6-A8B3-EC1F99378BE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B-B5C4-4AF6-A8B3-EC1F99378BEA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D-B5C4-4AF6-A8B3-EC1F99378BEA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F-B5C4-4AF6-A8B3-EC1F99378BEA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1-B5C4-4AF6-A8B3-EC1F99378BEA}"/>
              </c:ext>
            </c:extLst>
          </c:dPt>
          <c:cat>
            <c:strRef>
              <c:f>'Figure 18'!$B$51:$B$84</c:f>
              <c:strCache>
                <c:ptCount val="34"/>
                <c:pt idx="0">
                  <c:v>Australia</c:v>
                </c:pt>
                <c:pt idx="1">
                  <c:v>Croatia</c:v>
                </c:pt>
                <c:pt idx="2">
                  <c:v>Spain</c:v>
                </c:pt>
                <c:pt idx="3">
                  <c:v>Japan</c:v>
                </c:pt>
                <c:pt idx="4">
                  <c:v>Romania</c:v>
                </c:pt>
                <c:pt idx="5">
                  <c:v>Serbia</c:v>
                </c:pt>
                <c:pt idx="6">
                  <c:v>Brazil</c:v>
                </c:pt>
                <c:pt idx="7">
                  <c:v>Bulgaria</c:v>
                </c:pt>
                <c:pt idx="8">
                  <c:v>Mexico</c:v>
                </c:pt>
                <c:pt idx="9">
                  <c:v>Portugal</c:v>
                </c:pt>
                <c:pt idx="10">
                  <c:v>France</c:v>
                </c:pt>
                <c:pt idx="11">
                  <c:v>Italy</c:v>
                </c:pt>
                <c:pt idx="12">
                  <c:v>Denmark</c:v>
                </c:pt>
                <c:pt idx="13">
                  <c:v>Israel</c:v>
                </c:pt>
                <c:pt idx="14">
                  <c:v>Flanders (Belgium)</c:v>
                </c:pt>
                <c:pt idx="15">
                  <c:v>Chile</c:v>
                </c:pt>
                <c:pt idx="16">
                  <c:v>Czech Republic</c:v>
                </c:pt>
                <c:pt idx="17">
                  <c:v>OECD average</c:v>
                </c:pt>
                <c:pt idx="18">
                  <c:v>Slovak Republic</c:v>
                </c:pt>
                <c:pt idx="19">
                  <c:v>Poland</c:v>
                </c:pt>
                <c:pt idx="20">
                  <c:v>Malaysia</c:v>
                </c:pt>
                <c:pt idx="21">
                  <c:v>Netherlands</c:v>
                </c:pt>
                <c:pt idx="22">
                  <c:v>Estonia</c:v>
                </c:pt>
                <c:pt idx="23">
                  <c:v>Georgia</c:v>
                </c:pt>
                <c:pt idx="24">
                  <c:v>Alberta (Canada)</c:v>
                </c:pt>
                <c:pt idx="25">
                  <c:v>Sweden</c:v>
                </c:pt>
                <c:pt idx="26">
                  <c:v>Russia</c:v>
                </c:pt>
                <c:pt idx="27">
                  <c:v>Korea</c:v>
                </c:pt>
                <c:pt idx="28">
                  <c:v>Abu Dhabi (UAE)</c:v>
                </c:pt>
                <c:pt idx="29">
                  <c:v>Finland</c:v>
                </c:pt>
                <c:pt idx="30">
                  <c:v>Latvia</c:v>
                </c:pt>
                <c:pt idx="31">
                  <c:v>New Zealand</c:v>
                </c:pt>
                <c:pt idx="32">
                  <c:v>England (UK)</c:v>
                </c:pt>
                <c:pt idx="33">
                  <c:v>Norway</c:v>
                </c:pt>
              </c:strCache>
            </c:strRef>
          </c:cat>
          <c:val>
            <c:numRef>
              <c:f>'Figure 18'!$D$51:$D$84</c:f>
              <c:numCache>
                <c:formatCode>0.0</c:formatCode>
                <c:ptCount val="34"/>
                <c:pt idx="0">
                  <c:v>4.1420036110021385</c:v>
                </c:pt>
                <c:pt idx="1">
                  <c:v>4.6137574010549187</c:v>
                </c:pt>
                <c:pt idx="2">
                  <c:v>6.2486906818478296</c:v>
                </c:pt>
                <c:pt idx="3">
                  <c:v>4.1509764761119499</c:v>
                </c:pt>
                <c:pt idx="4">
                  <c:v>5.384840989766408</c:v>
                </c:pt>
                <c:pt idx="5">
                  <c:v>2.9381612409580296</c:v>
                </c:pt>
                <c:pt idx="6">
                  <c:v>1.8910827412282885</c:v>
                </c:pt>
                <c:pt idx="7">
                  <c:v>1.5681427258914091</c:v>
                </c:pt>
                <c:pt idx="8">
                  <c:v>1.9304172879018395</c:v>
                </c:pt>
                <c:pt idx="9">
                  <c:v>1.5479480007883382</c:v>
                </c:pt>
                <c:pt idx="10">
                  <c:v>1.2307904668709888</c:v>
                </c:pt>
                <c:pt idx="11">
                  <c:v>2.8853853265610212</c:v>
                </c:pt>
                <c:pt idx="12">
                  <c:v>0.72729462757629015</c:v>
                </c:pt>
                <c:pt idx="13">
                  <c:v>0.25440136933555024</c:v>
                </c:pt>
                <c:pt idx="14">
                  <c:v>0.42331359562500026</c:v>
                </c:pt>
                <c:pt idx="15">
                  <c:v>1.8240250029080691</c:v>
                </c:pt>
                <c:pt idx="16">
                  <c:v>-0.39735971521308855</c:v>
                </c:pt>
                <c:pt idx="17">
                  <c:v>0.69270146152594636</c:v>
                </c:pt>
                <c:pt idx="18">
                  <c:v>-0.24876677068431974</c:v>
                </c:pt>
                <c:pt idx="19">
                  <c:v>-0.771469540333662</c:v>
                </c:pt>
                <c:pt idx="20">
                  <c:v>-0.11596155682298992</c:v>
                </c:pt>
                <c:pt idx="21">
                  <c:v>-0.63482569436774128</c:v>
                </c:pt>
                <c:pt idx="22">
                  <c:v>-0.17359343583704856</c:v>
                </c:pt>
                <c:pt idx="23">
                  <c:v>-2.5380798739833388</c:v>
                </c:pt>
                <c:pt idx="24">
                  <c:v>-0.72926085207556923</c:v>
                </c:pt>
                <c:pt idx="25">
                  <c:v>7.6766770176501353E-2</c:v>
                </c:pt>
                <c:pt idx="26">
                  <c:v>-1.799983832997178</c:v>
                </c:pt>
                <c:pt idx="27">
                  <c:v>-1.7628776458525408</c:v>
                </c:pt>
                <c:pt idx="28">
                  <c:v>-2.09177753349333</c:v>
                </c:pt>
                <c:pt idx="29">
                  <c:v>-0.62026885816903032</c:v>
                </c:pt>
                <c:pt idx="30">
                  <c:v>-2.5732259735118532</c:v>
                </c:pt>
                <c:pt idx="31">
                  <c:v>-0.28681386645940954</c:v>
                </c:pt>
                <c:pt idx="32">
                  <c:v>-1.7575433162594614</c:v>
                </c:pt>
                <c:pt idx="33">
                  <c:v>-2.1270999063568787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B5C4-4AF6-A8B3-EC1F99378BEA}"/>
            </c:ext>
          </c:extLst>
        </c:ser>
        <c:ser>
          <c:idx val="2"/>
          <c:order val="2"/>
          <c:tx>
            <c:strRef>
              <c:f>'Figure 18'!$E$50</c:f>
              <c:strCache>
                <c:ptCount val="1"/>
                <c:pt idx="0">
                  <c:v>Years of teaching experience at the school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4-B5C4-4AF6-A8B3-EC1F99378B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5-B5C4-4AF6-A8B3-EC1F99378B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6-B5C4-4AF6-A8B3-EC1F99378BE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7-B5C4-4AF6-A8B3-EC1F99378BE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8-B5C4-4AF6-A8B3-EC1F99378BE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A-B5C4-4AF6-A8B3-EC1F99378BE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C-B5C4-4AF6-A8B3-EC1F99378BE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E-B5C4-4AF6-A8B3-EC1F99378BE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0-B5C4-4AF6-A8B3-EC1F99378BE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1-B5C4-4AF6-A8B3-EC1F99378BE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3-B5C4-4AF6-A8B3-EC1F99378BE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5-B5C4-4AF6-A8B3-EC1F99378BE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7-B5C4-4AF6-A8B3-EC1F99378BE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9-B5C4-4AF6-A8B3-EC1F99378BE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B-B5C4-4AF6-A8B3-EC1F99378BE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C-B5C4-4AF6-A8B3-EC1F99378BEA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E-B5C4-4AF6-A8B3-EC1F99378BE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F-B5C4-4AF6-A8B3-EC1F99378BE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0-B5C4-4AF6-A8B3-EC1F99378BEA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2-B5C4-4AF6-A8B3-EC1F99378BE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3-B5C4-4AF6-A8B3-EC1F99378BE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4-B5C4-4AF6-A8B3-EC1F99378BE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5-B5C4-4AF6-A8B3-EC1F99378BE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6-B5C4-4AF6-A8B3-EC1F99378BE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7-B5C4-4AF6-A8B3-EC1F99378BEA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9-B5C4-4AF6-A8B3-EC1F99378BEA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B-B5C4-4AF6-A8B3-EC1F99378BE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C-B5C4-4AF6-A8B3-EC1F99378BEA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E-B5C4-4AF6-A8B3-EC1F99378BEA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90-B5C4-4AF6-A8B3-EC1F99378BEA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92-B5C4-4AF6-A8B3-EC1F99378BEA}"/>
              </c:ext>
            </c:extLst>
          </c:dPt>
          <c:cat>
            <c:strRef>
              <c:f>'Figure 18'!$B$51:$B$84</c:f>
              <c:strCache>
                <c:ptCount val="34"/>
                <c:pt idx="0">
                  <c:v>Australia</c:v>
                </c:pt>
                <c:pt idx="1">
                  <c:v>Croatia</c:v>
                </c:pt>
                <c:pt idx="2">
                  <c:v>Spain</c:v>
                </c:pt>
                <c:pt idx="3">
                  <c:v>Japan</c:v>
                </c:pt>
                <c:pt idx="4">
                  <c:v>Romania</c:v>
                </c:pt>
                <c:pt idx="5">
                  <c:v>Serbia</c:v>
                </c:pt>
                <c:pt idx="6">
                  <c:v>Brazil</c:v>
                </c:pt>
                <c:pt idx="7">
                  <c:v>Bulgaria</c:v>
                </c:pt>
                <c:pt idx="8">
                  <c:v>Mexico</c:v>
                </c:pt>
                <c:pt idx="9">
                  <c:v>Portugal</c:v>
                </c:pt>
                <c:pt idx="10">
                  <c:v>France</c:v>
                </c:pt>
                <c:pt idx="11">
                  <c:v>Italy</c:v>
                </c:pt>
                <c:pt idx="12">
                  <c:v>Denmark</c:v>
                </c:pt>
                <c:pt idx="13">
                  <c:v>Israel</c:v>
                </c:pt>
                <c:pt idx="14">
                  <c:v>Flanders (Belgium)</c:v>
                </c:pt>
                <c:pt idx="15">
                  <c:v>Chile</c:v>
                </c:pt>
                <c:pt idx="16">
                  <c:v>Czech Republic</c:v>
                </c:pt>
                <c:pt idx="17">
                  <c:v>OECD average</c:v>
                </c:pt>
                <c:pt idx="18">
                  <c:v>Slovak Republic</c:v>
                </c:pt>
                <c:pt idx="19">
                  <c:v>Poland</c:v>
                </c:pt>
                <c:pt idx="20">
                  <c:v>Malaysia</c:v>
                </c:pt>
                <c:pt idx="21">
                  <c:v>Netherlands</c:v>
                </c:pt>
                <c:pt idx="22">
                  <c:v>Estonia</c:v>
                </c:pt>
                <c:pt idx="23">
                  <c:v>Georgia</c:v>
                </c:pt>
                <c:pt idx="24">
                  <c:v>Alberta (Canada)</c:v>
                </c:pt>
                <c:pt idx="25">
                  <c:v>Sweden</c:v>
                </c:pt>
                <c:pt idx="26">
                  <c:v>Russia</c:v>
                </c:pt>
                <c:pt idx="27">
                  <c:v>Korea</c:v>
                </c:pt>
                <c:pt idx="28">
                  <c:v>Abu Dhabi (UAE)</c:v>
                </c:pt>
                <c:pt idx="29">
                  <c:v>Finland</c:v>
                </c:pt>
                <c:pt idx="30">
                  <c:v>Latvia</c:v>
                </c:pt>
                <c:pt idx="31">
                  <c:v>New Zealand</c:v>
                </c:pt>
                <c:pt idx="32">
                  <c:v>England (UK)</c:v>
                </c:pt>
                <c:pt idx="33">
                  <c:v>Norway</c:v>
                </c:pt>
              </c:strCache>
            </c:strRef>
          </c:cat>
          <c:val>
            <c:numRef>
              <c:f>'Figure 18'!$E$51:$E$84</c:f>
              <c:numCache>
                <c:formatCode>0.0</c:formatCode>
                <c:ptCount val="34"/>
                <c:pt idx="0">
                  <c:v>1.6561894755894278</c:v>
                </c:pt>
                <c:pt idx="1">
                  <c:v>2.5650840783306599</c:v>
                </c:pt>
                <c:pt idx="2">
                  <c:v>4.7333828225566128</c:v>
                </c:pt>
                <c:pt idx="3">
                  <c:v>2.1249278844358241</c:v>
                </c:pt>
                <c:pt idx="4">
                  <c:v>1.96974899757417</c:v>
                </c:pt>
                <c:pt idx="5">
                  <c:v>2.1257998237717519</c:v>
                </c:pt>
                <c:pt idx="6">
                  <c:v>-0.85632294899430228</c:v>
                </c:pt>
                <c:pt idx="7">
                  <c:v>0.24653376279158934</c:v>
                </c:pt>
                <c:pt idx="8">
                  <c:v>0.5487885802852297</c:v>
                </c:pt>
                <c:pt idx="9">
                  <c:v>1.8158264097292616</c:v>
                </c:pt>
                <c:pt idx="10">
                  <c:v>-1.3322665493626928E-2</c:v>
                </c:pt>
                <c:pt idx="11">
                  <c:v>0.65296809189307403</c:v>
                </c:pt>
                <c:pt idx="12">
                  <c:v>0.30613733544876887</c:v>
                </c:pt>
                <c:pt idx="13">
                  <c:v>-0.77248242100933062</c:v>
                </c:pt>
                <c:pt idx="14">
                  <c:v>-0.64693248669106929</c:v>
                </c:pt>
                <c:pt idx="15">
                  <c:v>0.16133864233236039</c:v>
                </c:pt>
                <c:pt idx="16">
                  <c:v>-2.1154765128037898</c:v>
                </c:pt>
                <c:pt idx="17">
                  <c:v>-0.21875400797945599</c:v>
                </c:pt>
                <c:pt idx="18">
                  <c:v>-4.0395140367506528</c:v>
                </c:pt>
                <c:pt idx="19">
                  <c:v>-1.1615065232236308</c:v>
                </c:pt>
                <c:pt idx="20">
                  <c:v>7.2825124395516028E-2</c:v>
                </c:pt>
                <c:pt idx="21">
                  <c:v>-3.4913626185380586</c:v>
                </c:pt>
                <c:pt idx="22">
                  <c:v>-1.7985609556429392</c:v>
                </c:pt>
                <c:pt idx="23">
                  <c:v>-5.6790244420803191</c:v>
                </c:pt>
                <c:pt idx="24">
                  <c:v>-2.9020990692087381</c:v>
                </c:pt>
                <c:pt idx="25">
                  <c:v>-1.4743703679922575</c:v>
                </c:pt>
                <c:pt idx="26">
                  <c:v>-4.7029511326587894</c:v>
                </c:pt>
                <c:pt idx="27">
                  <c:v>1.8850500682373306</c:v>
                </c:pt>
                <c:pt idx="28">
                  <c:v>0.46047907513856501</c:v>
                </c:pt>
                <c:pt idx="29">
                  <c:v>-0.85562645710114005</c:v>
                </c:pt>
                <c:pt idx="30">
                  <c:v>-4.0179026680340293</c:v>
                </c:pt>
                <c:pt idx="31">
                  <c:v>0.31327811036239517</c:v>
                </c:pt>
                <c:pt idx="32">
                  <c:v>0.49566241825624946</c:v>
                </c:pt>
                <c:pt idx="33">
                  <c:v>-0.4536379081987878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3-B5C4-4AF6-A8B3-EC1F99378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5845504"/>
        <c:axId val="255847040"/>
      </c:barChart>
      <c:catAx>
        <c:axId val="2558455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255847040"/>
        <c:crosses val="autoZero"/>
        <c:auto val="1"/>
        <c:lblAlgn val="ctr"/>
        <c:lblOffset val="100"/>
        <c:noMultiLvlLbl val="0"/>
      </c:catAx>
      <c:valAx>
        <c:axId val="25584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Difference in years, urban</a:t>
                </a:r>
                <a:r>
                  <a:rPr lang="en-GB" baseline="0"/>
                  <a:t> - rural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8.2165140588282976E-3"/>
              <c:y val="0.1593952208932685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584550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Classroom practice</a:t>
            </a:r>
          </a:p>
        </c:rich>
      </c:tx>
      <c:layout>
        <c:manualLayout>
          <c:xMode val="edge"/>
          <c:yMode val="edge"/>
          <c:x val="0.40171503998046754"/>
          <c:y val="8.24062628759785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002405949256338E-2"/>
          <c:y val="8.8391747694084588E-2"/>
          <c:w val="0.9060958072825861"/>
          <c:h val="0.5567620178503645"/>
        </c:manualLayout>
      </c:layout>
      <c:lineChart>
        <c:grouping val="standard"/>
        <c:varyColors val="0"/>
        <c:ser>
          <c:idx val="0"/>
          <c:order val="0"/>
          <c:tx>
            <c:strRef>
              <c:f>'Figure 19'!$O$70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14F-4B11-BFC8-A2BCF9A48FC3}"/>
              </c:ext>
            </c:extLst>
          </c:dPt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14F-4B11-BFC8-A2BCF9A48FC3}"/>
              </c:ext>
            </c:extLst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14F-4B11-BFC8-A2BCF9A48F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14F-4B11-BFC8-A2BCF9A48FC3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14F-4B11-BFC8-A2BCF9A48FC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14F-4B11-BFC8-A2BCF9A48FC3}"/>
              </c:ext>
            </c:extLst>
          </c:dPt>
          <c:dPt>
            <c:idx val="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14F-4B11-BFC8-A2BCF9A48FC3}"/>
              </c:ext>
            </c:extLst>
          </c:dPt>
          <c:dPt>
            <c:idx val="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14F-4B11-BFC8-A2BCF9A48FC3}"/>
              </c:ext>
            </c:extLst>
          </c:dPt>
          <c:dPt>
            <c:idx val="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14F-4B11-BFC8-A2BCF9A48FC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14F-4B11-BFC8-A2BCF9A48FC3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14F-4B11-BFC8-A2BCF9A48FC3}"/>
              </c:ext>
            </c:extLst>
          </c:dPt>
          <c:dPt>
            <c:idx val="1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14F-4B11-BFC8-A2BCF9A48FC3}"/>
              </c:ext>
            </c:extLst>
          </c:dPt>
          <c:dPt>
            <c:idx val="1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814F-4B11-BFC8-A2BCF9A48FC3}"/>
              </c:ext>
            </c:extLst>
          </c:dPt>
          <c:dPt>
            <c:idx val="1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14F-4B11-BFC8-A2BCF9A48FC3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14F-4B11-BFC8-A2BCF9A48FC3}"/>
              </c:ext>
            </c:extLst>
          </c:dPt>
          <c:dPt>
            <c:idx val="1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14F-4B11-BFC8-A2BCF9A48FC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0-814F-4B11-BFC8-A2BCF9A48FC3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14F-4B11-BFC8-A2BCF9A48FC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2-814F-4B11-BFC8-A2BCF9A48FC3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14F-4B11-BFC8-A2BCF9A48FC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4-814F-4B11-BFC8-A2BCF9A48FC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5-814F-4B11-BFC8-A2BCF9A48FC3}"/>
              </c:ext>
            </c:extLst>
          </c:dPt>
          <c:dPt>
            <c:idx val="2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14F-4B11-BFC8-A2BCF9A48FC3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814F-4B11-BFC8-A2BCF9A48FC3}"/>
              </c:ext>
            </c:extLst>
          </c:dPt>
          <c:dPt>
            <c:idx val="2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14F-4B11-BFC8-A2BCF9A48FC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9-814F-4B11-BFC8-A2BCF9A48FC3}"/>
              </c:ext>
            </c:extLst>
          </c:dPt>
          <c:dPt>
            <c:idx val="3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814F-4B11-BFC8-A2BCF9A48FC3}"/>
              </c:ext>
            </c:extLst>
          </c:dPt>
          <c:dPt>
            <c:idx val="3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14F-4B11-BFC8-A2BCF9A48FC3}"/>
              </c:ext>
            </c:extLst>
          </c:dPt>
          <c:cat>
            <c:strRef>
              <c:f>'Figure 19'!$N$71:$N$104</c:f>
              <c:strCache>
                <c:ptCount val="34"/>
                <c:pt idx="0">
                  <c:v>Poland</c:v>
                </c:pt>
                <c:pt idx="1">
                  <c:v>Croatia</c:v>
                </c:pt>
                <c:pt idx="2">
                  <c:v>Latvia</c:v>
                </c:pt>
                <c:pt idx="3">
                  <c:v>Russia</c:v>
                </c:pt>
                <c:pt idx="4">
                  <c:v>Korea</c:v>
                </c:pt>
                <c:pt idx="5">
                  <c:v>Abu Dhabi (UAE)</c:v>
                </c:pt>
                <c:pt idx="6">
                  <c:v>New Zealand</c:v>
                </c:pt>
                <c:pt idx="7">
                  <c:v>England (UK)</c:v>
                </c:pt>
                <c:pt idx="8">
                  <c:v>Flanders (Belgium)</c:v>
                </c:pt>
                <c:pt idx="9">
                  <c:v>Romania</c:v>
                </c:pt>
                <c:pt idx="10">
                  <c:v>Malaysia</c:v>
                </c:pt>
                <c:pt idx="11">
                  <c:v>France</c:v>
                </c:pt>
                <c:pt idx="12">
                  <c:v>Bulgaria</c:v>
                </c:pt>
                <c:pt idx="13">
                  <c:v>Portugal</c:v>
                </c:pt>
                <c:pt idx="14">
                  <c:v>Sweden</c:v>
                </c:pt>
                <c:pt idx="15">
                  <c:v>Japan</c:v>
                </c:pt>
                <c:pt idx="16">
                  <c:v>Israel</c:v>
                </c:pt>
                <c:pt idx="17">
                  <c:v>Estonia</c:v>
                </c:pt>
                <c:pt idx="18">
                  <c:v>Serbia</c:v>
                </c:pt>
                <c:pt idx="19">
                  <c:v>Georgia</c:v>
                </c:pt>
                <c:pt idx="20">
                  <c:v>Netherlands</c:v>
                </c:pt>
                <c:pt idx="21">
                  <c:v>OECD average</c:v>
                </c:pt>
                <c:pt idx="22">
                  <c:v>Australia</c:v>
                </c:pt>
                <c:pt idx="23">
                  <c:v>Finland</c:v>
                </c:pt>
                <c:pt idx="24">
                  <c:v>Brazil</c:v>
                </c:pt>
                <c:pt idx="25">
                  <c:v>Mexico</c:v>
                </c:pt>
                <c:pt idx="26">
                  <c:v>Chile</c:v>
                </c:pt>
                <c:pt idx="27">
                  <c:v>Denmark</c:v>
                </c:pt>
                <c:pt idx="28">
                  <c:v>Norway</c:v>
                </c:pt>
                <c:pt idx="29">
                  <c:v>Slovak Republic</c:v>
                </c:pt>
                <c:pt idx="30">
                  <c:v>Alberta (Canada)</c:v>
                </c:pt>
                <c:pt idx="31">
                  <c:v>Spain</c:v>
                </c:pt>
                <c:pt idx="32">
                  <c:v>Italy</c:v>
                </c:pt>
                <c:pt idx="33">
                  <c:v>Czech Republic</c:v>
                </c:pt>
              </c:strCache>
            </c:strRef>
          </c:cat>
          <c:val>
            <c:numRef>
              <c:f>'Figure 19'!$O$71:$O$104</c:f>
              <c:numCache>
                <c:formatCode>0.0</c:formatCode>
                <c:ptCount val="34"/>
                <c:pt idx="0">
                  <c:v>85.891872512203861</c:v>
                </c:pt>
                <c:pt idx="1">
                  <c:v>85.729778060919884</c:v>
                </c:pt>
                <c:pt idx="2">
                  <c:v>79.3499540656383</c:v>
                </c:pt>
                <c:pt idx="3">
                  <c:v>78.860847706009366</c:v>
                </c:pt>
                <c:pt idx="4">
                  <c:v>78.331797389512516</c:v>
                </c:pt>
                <c:pt idx="5">
                  <c:v>78.213948141804366</c:v>
                </c:pt>
                <c:pt idx="6">
                  <c:v>77.916608359794964</c:v>
                </c:pt>
                <c:pt idx="7">
                  <c:v>76.116170439699474</c:v>
                </c:pt>
                <c:pt idx="8">
                  <c:v>75.915745954687196</c:v>
                </c:pt>
                <c:pt idx="9">
                  <c:v>75.824311131769633</c:v>
                </c:pt>
                <c:pt idx="10">
                  <c:v>75.170530456465741</c:v>
                </c:pt>
                <c:pt idx="11">
                  <c:v>75.10577675920274</c:v>
                </c:pt>
                <c:pt idx="12">
                  <c:v>71.860458648563224</c:v>
                </c:pt>
                <c:pt idx="13">
                  <c:v>68.841396046351676</c:v>
                </c:pt>
                <c:pt idx="14">
                  <c:v>66.178710699297199</c:v>
                </c:pt>
                <c:pt idx="15">
                  <c:v>65.45340567356233</c:v>
                </c:pt>
                <c:pt idx="16">
                  <c:v>65.372246885698118</c:v>
                </c:pt>
                <c:pt idx="17">
                  <c:v>65.286454408768009</c:v>
                </c:pt>
                <c:pt idx="18">
                  <c:v>64.071901186079373</c:v>
                </c:pt>
                <c:pt idx="19">
                  <c:v>63.935363486488562</c:v>
                </c:pt>
                <c:pt idx="20">
                  <c:v>63.057608820935272</c:v>
                </c:pt>
                <c:pt idx="21">
                  <c:v>60.60921577309405</c:v>
                </c:pt>
                <c:pt idx="22">
                  <c:v>62.051427149010919</c:v>
                </c:pt>
                <c:pt idx="23">
                  <c:v>60.092598121344295</c:v>
                </c:pt>
                <c:pt idx="24">
                  <c:v>52.880272551777786</c:v>
                </c:pt>
                <c:pt idx="25">
                  <c:v>50.862148872649335</c:v>
                </c:pt>
                <c:pt idx="26">
                  <c:v>49.73940172102283</c:v>
                </c:pt>
                <c:pt idx="27">
                  <c:v>49.506359299889759</c:v>
                </c:pt>
                <c:pt idx="28">
                  <c:v>48.469813573014783</c:v>
                </c:pt>
                <c:pt idx="29">
                  <c:v>45.28380874793924</c:v>
                </c:pt>
                <c:pt idx="30">
                  <c:v>44.743667223353626</c:v>
                </c:pt>
                <c:pt idx="31">
                  <c:v>44.562724874711613</c:v>
                </c:pt>
                <c:pt idx="32">
                  <c:v>39.412809100505356</c:v>
                </c:pt>
                <c:pt idx="33">
                  <c:v>35.81941014800816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14F-4B11-BFC8-A2BCF9A48FC3}"/>
            </c:ext>
          </c:extLst>
        </c:ser>
        <c:ser>
          <c:idx val="1"/>
          <c:order val="1"/>
          <c:tx>
            <c:strRef>
              <c:f>'Figure 19'!$P$70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814F-4B11-BFC8-A2BCF9A48FC3}"/>
              </c:ext>
            </c:extLst>
          </c:dPt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814F-4B11-BFC8-A2BCF9A48FC3}"/>
              </c:ext>
            </c:extLst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814F-4B11-BFC8-A2BCF9A48F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814F-4B11-BFC8-A2BCF9A48FC3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814F-4B11-BFC8-A2BCF9A48FC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2-814F-4B11-BFC8-A2BCF9A48FC3}"/>
              </c:ext>
            </c:extLst>
          </c:dPt>
          <c:dPt>
            <c:idx val="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814F-4B11-BFC8-A2BCF9A48FC3}"/>
              </c:ext>
            </c:extLst>
          </c:dPt>
          <c:dPt>
            <c:idx val="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814F-4B11-BFC8-A2BCF9A48FC3}"/>
              </c:ext>
            </c:extLst>
          </c:dPt>
          <c:dPt>
            <c:idx val="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814F-4B11-BFC8-A2BCF9A48FC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6-814F-4B11-BFC8-A2BCF9A48FC3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814F-4B11-BFC8-A2BCF9A48FC3}"/>
              </c:ext>
            </c:extLst>
          </c:dPt>
          <c:dPt>
            <c:idx val="1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814F-4B11-BFC8-A2BCF9A48FC3}"/>
              </c:ext>
            </c:extLst>
          </c:dPt>
          <c:dPt>
            <c:idx val="1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814F-4B11-BFC8-A2BCF9A48FC3}"/>
              </c:ext>
            </c:extLst>
          </c:dPt>
          <c:dPt>
            <c:idx val="1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814F-4B11-BFC8-A2BCF9A48FC3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814F-4B11-BFC8-A2BCF9A48FC3}"/>
              </c:ext>
            </c:extLst>
          </c:dPt>
          <c:dPt>
            <c:idx val="1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814F-4B11-BFC8-A2BCF9A48FC3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D-814F-4B11-BFC8-A2BCF9A48FC3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814F-4B11-BFC8-A2BCF9A48FC3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2F-814F-4B11-BFC8-A2BCF9A48FC3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814F-4B11-BFC8-A2BCF9A48FC3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1-814F-4B11-BFC8-A2BCF9A48FC3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2-814F-4B11-BFC8-A2BCF9A48FC3}"/>
              </c:ext>
            </c:extLst>
          </c:dPt>
          <c:dPt>
            <c:idx val="2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814F-4B11-BFC8-A2BCF9A48FC3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814F-4B11-BFC8-A2BCF9A48FC3}"/>
              </c:ext>
            </c:extLst>
          </c:dPt>
          <c:dPt>
            <c:idx val="2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814F-4B11-BFC8-A2BCF9A48FC3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36-814F-4B11-BFC8-A2BCF9A48FC3}"/>
              </c:ext>
            </c:extLst>
          </c:dPt>
          <c:dPt>
            <c:idx val="3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814F-4B11-BFC8-A2BCF9A48FC3}"/>
              </c:ext>
            </c:extLst>
          </c:dPt>
          <c:dPt>
            <c:idx val="3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814F-4B11-BFC8-A2BCF9A48FC3}"/>
              </c:ext>
            </c:extLst>
          </c:dPt>
          <c:cat>
            <c:strRef>
              <c:f>'Figure 19'!$N$71:$N$104</c:f>
              <c:strCache>
                <c:ptCount val="34"/>
                <c:pt idx="0">
                  <c:v>Poland</c:v>
                </c:pt>
                <c:pt idx="1">
                  <c:v>Croatia</c:v>
                </c:pt>
                <c:pt idx="2">
                  <c:v>Latvia</c:v>
                </c:pt>
                <c:pt idx="3">
                  <c:v>Russia</c:v>
                </c:pt>
                <c:pt idx="4">
                  <c:v>Korea</c:v>
                </c:pt>
                <c:pt idx="5">
                  <c:v>Abu Dhabi (UAE)</c:v>
                </c:pt>
                <c:pt idx="6">
                  <c:v>New Zealand</c:v>
                </c:pt>
                <c:pt idx="7">
                  <c:v>England (UK)</c:v>
                </c:pt>
                <c:pt idx="8">
                  <c:v>Flanders (Belgium)</c:v>
                </c:pt>
                <c:pt idx="9">
                  <c:v>Romania</c:v>
                </c:pt>
                <c:pt idx="10">
                  <c:v>Malaysia</c:v>
                </c:pt>
                <c:pt idx="11">
                  <c:v>France</c:v>
                </c:pt>
                <c:pt idx="12">
                  <c:v>Bulgaria</c:v>
                </c:pt>
                <c:pt idx="13">
                  <c:v>Portugal</c:v>
                </c:pt>
                <c:pt idx="14">
                  <c:v>Sweden</c:v>
                </c:pt>
                <c:pt idx="15">
                  <c:v>Japan</c:v>
                </c:pt>
                <c:pt idx="16">
                  <c:v>Israel</c:v>
                </c:pt>
                <c:pt idx="17">
                  <c:v>Estonia</c:v>
                </c:pt>
                <c:pt idx="18">
                  <c:v>Serbia</c:v>
                </c:pt>
                <c:pt idx="19">
                  <c:v>Georgia</c:v>
                </c:pt>
                <c:pt idx="20">
                  <c:v>Netherlands</c:v>
                </c:pt>
                <c:pt idx="21">
                  <c:v>OECD average</c:v>
                </c:pt>
                <c:pt idx="22">
                  <c:v>Australia</c:v>
                </c:pt>
                <c:pt idx="23">
                  <c:v>Finland</c:v>
                </c:pt>
                <c:pt idx="24">
                  <c:v>Brazil</c:v>
                </c:pt>
                <c:pt idx="25">
                  <c:v>Mexico</c:v>
                </c:pt>
                <c:pt idx="26">
                  <c:v>Chile</c:v>
                </c:pt>
                <c:pt idx="27">
                  <c:v>Denmark</c:v>
                </c:pt>
                <c:pt idx="28">
                  <c:v>Norway</c:v>
                </c:pt>
                <c:pt idx="29">
                  <c:v>Slovak Republic</c:v>
                </c:pt>
                <c:pt idx="30">
                  <c:v>Alberta (Canada)</c:v>
                </c:pt>
                <c:pt idx="31">
                  <c:v>Spain</c:v>
                </c:pt>
                <c:pt idx="32">
                  <c:v>Italy</c:v>
                </c:pt>
                <c:pt idx="33">
                  <c:v>Czech Republic</c:v>
                </c:pt>
              </c:strCache>
            </c:strRef>
          </c:cat>
          <c:val>
            <c:numRef>
              <c:f>'Figure 19'!$P$71:$P$104</c:f>
              <c:numCache>
                <c:formatCode>0.0</c:formatCode>
                <c:ptCount val="34"/>
                <c:pt idx="0">
                  <c:v>88.481920506110129</c:v>
                </c:pt>
                <c:pt idx="1">
                  <c:v>88.615925608177974</c:v>
                </c:pt>
                <c:pt idx="2">
                  <c:v>78.550638625152018</c:v>
                </c:pt>
                <c:pt idx="3">
                  <c:v>87.721563750376674</c:v>
                </c:pt>
                <c:pt idx="4">
                  <c:v>79.465344494961343</c:v>
                </c:pt>
                <c:pt idx="5">
                  <c:v>67.954054035663731</c:v>
                </c:pt>
                <c:pt idx="6">
                  <c:v>78.727785793465316</c:v>
                </c:pt>
                <c:pt idx="7">
                  <c:v>83.974392560921203</c:v>
                </c:pt>
                <c:pt idx="8">
                  <c:v>78.126165517137608</c:v>
                </c:pt>
                <c:pt idx="9">
                  <c:v>86.833349241717187</c:v>
                </c:pt>
                <c:pt idx="10">
                  <c:v>72.991522251385987</c:v>
                </c:pt>
                <c:pt idx="11">
                  <c:v>69.543678472603986</c:v>
                </c:pt>
                <c:pt idx="12">
                  <c:v>88.632619492769265</c:v>
                </c:pt>
                <c:pt idx="13">
                  <c:v>70.876278222347793</c:v>
                </c:pt>
                <c:pt idx="14">
                  <c:v>71.496159454526449</c:v>
                </c:pt>
                <c:pt idx="15">
                  <c:v>69.618226393797784</c:v>
                </c:pt>
                <c:pt idx="16">
                  <c:v>74.587853901694103</c:v>
                </c:pt>
                <c:pt idx="17">
                  <c:v>73.127588939856196</c:v>
                </c:pt>
                <c:pt idx="18">
                  <c:v>63.864038276080123</c:v>
                </c:pt>
                <c:pt idx="19">
                  <c:v>73.123453936834693</c:v>
                </c:pt>
                <c:pt idx="20">
                  <c:v>83.090534480972195</c:v>
                </c:pt>
                <c:pt idx="21">
                  <c:v>67.425398347450084</c:v>
                </c:pt>
                <c:pt idx="22">
                  <c:v>72.929343174358962</c:v>
                </c:pt>
                <c:pt idx="23">
                  <c:v>74.098900515734954</c:v>
                </c:pt>
                <c:pt idx="24">
                  <c:v>68.144281283517657</c:v>
                </c:pt>
                <c:pt idx="25">
                  <c:v>60.082220987661692</c:v>
                </c:pt>
                <c:pt idx="26">
                  <c:v>58.741490489544844</c:v>
                </c:pt>
                <c:pt idx="27">
                  <c:v>45.365093252319419</c:v>
                </c:pt>
                <c:pt idx="28">
                  <c:v>58.426753577078415</c:v>
                </c:pt>
                <c:pt idx="29">
                  <c:v>62.419672023703946</c:v>
                </c:pt>
                <c:pt idx="30">
                  <c:v>56.389244926489937</c:v>
                </c:pt>
                <c:pt idx="31">
                  <c:v>44.884196555784264</c:v>
                </c:pt>
                <c:pt idx="32">
                  <c:v>35.576911566297184</c:v>
                </c:pt>
                <c:pt idx="33">
                  <c:v>60.75440618398418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814F-4B11-BFC8-A2BCF9A4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56087552"/>
        <c:axId val="256089088"/>
      </c:lineChart>
      <c:catAx>
        <c:axId val="25608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56089088"/>
        <c:crosses val="autoZero"/>
        <c:auto val="1"/>
        <c:lblAlgn val="ctr"/>
        <c:lblOffset val="100"/>
        <c:noMultiLvlLbl val="0"/>
      </c:catAx>
      <c:valAx>
        <c:axId val="256089088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teachers</a:t>
                </a:r>
              </a:p>
            </c:rich>
          </c:tx>
          <c:layout>
            <c:manualLayout>
              <c:xMode val="edge"/>
              <c:yMode val="edge"/>
              <c:x val="2.7777269120429714E-3"/>
              <c:y val="5.9510948028900588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60875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Pedagogy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38102755271533E-2"/>
          <c:y val="0.10431722076407116"/>
          <c:w val="0.91710094209238335"/>
          <c:h val="0.50525645584624501"/>
        </c:manualLayout>
      </c:layout>
      <c:lineChart>
        <c:grouping val="standard"/>
        <c:varyColors val="0"/>
        <c:ser>
          <c:idx val="0"/>
          <c:order val="0"/>
          <c:tx>
            <c:strRef>
              <c:f>'Figure 19'!$I$70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C3A-4D79-8A25-01BF3FFE6ADC}"/>
              </c:ext>
            </c:extLst>
          </c:dPt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C3A-4D79-8A25-01BF3FFE6ADC}"/>
              </c:ext>
            </c:extLst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C3A-4D79-8A25-01BF3FFE6ADC}"/>
              </c:ext>
            </c:extLst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C3A-4D79-8A25-01BF3FFE6ADC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C3A-4D79-8A25-01BF3FFE6A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C3A-4D79-8A25-01BF3FFE6ADC}"/>
              </c:ext>
            </c:extLst>
          </c:dPt>
          <c:dPt>
            <c:idx val="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C3A-4D79-8A25-01BF3FFE6ADC}"/>
              </c:ext>
            </c:extLst>
          </c:dPt>
          <c:dPt>
            <c:idx val="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C3A-4D79-8A25-01BF3FFE6ADC}"/>
              </c:ext>
            </c:extLst>
          </c:dPt>
          <c:dPt>
            <c:idx val="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C3A-4D79-8A25-01BF3FFE6ADC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C3A-4D79-8A25-01BF3FFE6AD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A-8C3A-4D79-8A25-01BF3FFE6ADC}"/>
              </c:ext>
            </c:extLst>
          </c:dPt>
          <c:dPt>
            <c:idx val="1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C3A-4D79-8A25-01BF3FFE6AD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C-8C3A-4D79-8A25-01BF3FFE6ADC}"/>
              </c:ext>
            </c:extLst>
          </c:dPt>
          <c:dPt>
            <c:idx val="1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8C3A-4D79-8A25-01BF3FFE6ADC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C3A-4D79-8A25-01BF3FFE6ADC}"/>
              </c:ext>
            </c:extLst>
          </c:dPt>
          <c:dPt>
            <c:idx val="1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8C3A-4D79-8A25-01BF3FFE6AD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0-8C3A-4D79-8A25-01BF3FFE6ADC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8C3A-4D79-8A25-01BF3FFE6AD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2-8C3A-4D79-8A25-01BF3FFE6ADC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8C3A-4D79-8A25-01BF3FFE6AD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4-8C3A-4D79-8A25-01BF3FFE6ADC}"/>
              </c:ext>
            </c:extLst>
          </c:dPt>
          <c:dPt>
            <c:idx val="2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8C3A-4D79-8A25-01BF3FFE6ADC}"/>
              </c:ext>
            </c:extLst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8C3A-4D79-8A25-01BF3FFE6AD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7-8C3A-4D79-8A25-01BF3FFE6ADC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8C3A-4D79-8A25-01BF3FFE6ADC}"/>
              </c:ext>
            </c:extLst>
          </c:dPt>
          <c:dPt>
            <c:idx val="2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8C3A-4D79-8A25-01BF3FFE6AD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A-8C3A-4D79-8A25-01BF3FFE6ADC}"/>
              </c:ext>
            </c:extLst>
          </c:dPt>
          <c:dPt>
            <c:idx val="2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8C3A-4D79-8A25-01BF3FFE6ADC}"/>
              </c:ext>
            </c:extLst>
          </c:dPt>
          <c:dPt>
            <c:idx val="3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8C3A-4D79-8A25-01BF3FFE6ADC}"/>
              </c:ext>
            </c:extLst>
          </c:dPt>
          <c:cat>
            <c:strRef>
              <c:f>'Figure 19'!$H$71:$H$104</c:f>
              <c:strCache>
                <c:ptCount val="34"/>
                <c:pt idx="0">
                  <c:v>Poland</c:v>
                </c:pt>
                <c:pt idx="1">
                  <c:v>Croatia</c:v>
                </c:pt>
                <c:pt idx="2">
                  <c:v>Korea</c:v>
                </c:pt>
                <c:pt idx="3">
                  <c:v>Latvia</c:v>
                </c:pt>
                <c:pt idx="4">
                  <c:v>Flanders (Belgium)</c:v>
                </c:pt>
                <c:pt idx="5">
                  <c:v>Romania</c:v>
                </c:pt>
                <c:pt idx="6">
                  <c:v>Russia</c:v>
                </c:pt>
                <c:pt idx="7">
                  <c:v>Estonia</c:v>
                </c:pt>
                <c:pt idx="8">
                  <c:v>England (UK)</c:v>
                </c:pt>
                <c:pt idx="9">
                  <c:v>Netherlands</c:v>
                </c:pt>
                <c:pt idx="10">
                  <c:v>Portugal</c:v>
                </c:pt>
                <c:pt idx="11">
                  <c:v>Bulgaria</c:v>
                </c:pt>
                <c:pt idx="12">
                  <c:v>Malaysia</c:v>
                </c:pt>
                <c:pt idx="13">
                  <c:v>Abu Dhabi (UAE)</c:v>
                </c:pt>
                <c:pt idx="14">
                  <c:v>Serbia</c:v>
                </c:pt>
                <c:pt idx="15">
                  <c:v>New Zealand</c:v>
                </c:pt>
                <c:pt idx="16">
                  <c:v>Italy</c:v>
                </c:pt>
                <c:pt idx="17">
                  <c:v>Finland</c:v>
                </c:pt>
                <c:pt idx="18">
                  <c:v>France</c:v>
                </c:pt>
                <c:pt idx="19">
                  <c:v>OECD average</c:v>
                </c:pt>
                <c:pt idx="20">
                  <c:v>Sweden</c:v>
                </c:pt>
                <c:pt idx="21">
                  <c:v>Georgia</c:v>
                </c:pt>
                <c:pt idx="22">
                  <c:v>Israel</c:v>
                </c:pt>
                <c:pt idx="23">
                  <c:v>Japan</c:v>
                </c:pt>
                <c:pt idx="24">
                  <c:v>Australia</c:v>
                </c:pt>
                <c:pt idx="25">
                  <c:v>Slovak Republic</c:v>
                </c:pt>
                <c:pt idx="26">
                  <c:v>Denmark</c:v>
                </c:pt>
                <c:pt idx="27">
                  <c:v>Chile</c:v>
                </c:pt>
                <c:pt idx="28">
                  <c:v>Mexico</c:v>
                </c:pt>
                <c:pt idx="29">
                  <c:v>Norway</c:v>
                </c:pt>
                <c:pt idx="30">
                  <c:v>Spain</c:v>
                </c:pt>
                <c:pt idx="31">
                  <c:v>Alberta (Canada)</c:v>
                </c:pt>
                <c:pt idx="32">
                  <c:v>Brazil</c:v>
                </c:pt>
                <c:pt idx="33">
                  <c:v>Czech Republic</c:v>
                </c:pt>
              </c:strCache>
            </c:strRef>
          </c:cat>
          <c:val>
            <c:numRef>
              <c:f>'Figure 19'!$I$71:$I$104</c:f>
              <c:numCache>
                <c:formatCode>0.0</c:formatCode>
                <c:ptCount val="34"/>
                <c:pt idx="0">
                  <c:v>94.647537246355611</c:v>
                </c:pt>
                <c:pt idx="1">
                  <c:v>88.216501149474027</c:v>
                </c:pt>
                <c:pt idx="2">
                  <c:v>85.161989021352341</c:v>
                </c:pt>
                <c:pt idx="3">
                  <c:v>83.486660262813089</c:v>
                </c:pt>
                <c:pt idx="4">
                  <c:v>82.649011099557029</c:v>
                </c:pt>
                <c:pt idx="5">
                  <c:v>78.160990168824583</c:v>
                </c:pt>
                <c:pt idx="6">
                  <c:v>77.503974399532396</c:v>
                </c:pt>
                <c:pt idx="7">
                  <c:v>77.430112481312889</c:v>
                </c:pt>
                <c:pt idx="8">
                  <c:v>76.83641564173351</c:v>
                </c:pt>
                <c:pt idx="9">
                  <c:v>75.580263486978566</c:v>
                </c:pt>
                <c:pt idx="10">
                  <c:v>75.549051884747911</c:v>
                </c:pt>
                <c:pt idx="11">
                  <c:v>75.452909927919848</c:v>
                </c:pt>
                <c:pt idx="12">
                  <c:v>74.766462191035586</c:v>
                </c:pt>
                <c:pt idx="13">
                  <c:v>74.679886369150736</c:v>
                </c:pt>
                <c:pt idx="14">
                  <c:v>74.256789134832445</c:v>
                </c:pt>
                <c:pt idx="15">
                  <c:v>73.669374986536681</c:v>
                </c:pt>
                <c:pt idx="16">
                  <c:v>70.511982411656831</c:v>
                </c:pt>
                <c:pt idx="17">
                  <c:v>67.248909931542059</c:v>
                </c:pt>
                <c:pt idx="18">
                  <c:v>66.51518843974192</c:v>
                </c:pt>
                <c:pt idx="19">
                  <c:v>65.210644645343478</c:v>
                </c:pt>
                <c:pt idx="20">
                  <c:v>64.712879515269222</c:v>
                </c:pt>
                <c:pt idx="21">
                  <c:v>64.383176710776056</c:v>
                </c:pt>
                <c:pt idx="22">
                  <c:v>64.230347412480512</c:v>
                </c:pt>
                <c:pt idx="23">
                  <c:v>63.255256529916792</c:v>
                </c:pt>
                <c:pt idx="24">
                  <c:v>59.990529266738591</c:v>
                </c:pt>
                <c:pt idx="25">
                  <c:v>56.573676917716256</c:v>
                </c:pt>
                <c:pt idx="26">
                  <c:v>56.107688375928142</c:v>
                </c:pt>
                <c:pt idx="27">
                  <c:v>54.256272162755629</c:v>
                </c:pt>
                <c:pt idx="28">
                  <c:v>53.417337349656414</c:v>
                </c:pt>
                <c:pt idx="29">
                  <c:v>49.154932805725423</c:v>
                </c:pt>
                <c:pt idx="30">
                  <c:v>47.546032093520303</c:v>
                </c:pt>
                <c:pt idx="31">
                  <c:v>43.40936222722592</c:v>
                </c:pt>
                <c:pt idx="32">
                  <c:v>41.918973370021526</c:v>
                </c:pt>
                <c:pt idx="33">
                  <c:v>41.390675554451612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C3A-4D79-8A25-01BF3FFE6ADC}"/>
            </c:ext>
          </c:extLst>
        </c:ser>
        <c:ser>
          <c:idx val="1"/>
          <c:order val="1"/>
          <c:tx>
            <c:strRef>
              <c:f>'Figure 19'!$J$70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8C3A-4D79-8A25-01BF3FFE6ADC}"/>
              </c:ext>
            </c:extLst>
          </c:dPt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8C3A-4D79-8A25-01BF3FFE6ADC}"/>
              </c:ext>
            </c:extLst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8C3A-4D79-8A25-01BF3FFE6ADC}"/>
              </c:ext>
            </c:extLst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8C3A-4D79-8A25-01BF3FFE6ADC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8C3A-4D79-8A25-01BF3FFE6A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3-8C3A-4D79-8A25-01BF3FFE6ADC}"/>
              </c:ext>
            </c:extLst>
          </c:dPt>
          <c:dPt>
            <c:idx val="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8C3A-4D79-8A25-01BF3FFE6ADC}"/>
              </c:ext>
            </c:extLst>
          </c:dPt>
          <c:dPt>
            <c:idx val="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8C3A-4D79-8A25-01BF3FFE6ADC}"/>
              </c:ext>
            </c:extLst>
          </c:dPt>
          <c:dPt>
            <c:idx val="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8C3A-4D79-8A25-01BF3FFE6ADC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8C3A-4D79-8A25-01BF3FFE6ADC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8-8C3A-4D79-8A25-01BF3FFE6ADC}"/>
              </c:ext>
            </c:extLst>
          </c:dPt>
          <c:dPt>
            <c:idx val="1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8C3A-4D79-8A25-01BF3FFE6AD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A-8C3A-4D79-8A25-01BF3FFE6ADC}"/>
              </c:ext>
            </c:extLst>
          </c:dPt>
          <c:dPt>
            <c:idx val="1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8C3A-4D79-8A25-01BF3FFE6ADC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8C3A-4D79-8A25-01BF3FFE6ADC}"/>
              </c:ext>
            </c:extLst>
          </c:dPt>
          <c:dPt>
            <c:idx val="1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8C3A-4D79-8A25-01BF3FFE6AD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E-8C3A-4D79-8A25-01BF3FFE6ADC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8C3A-4D79-8A25-01BF3FFE6AD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30-8C3A-4D79-8A25-01BF3FFE6ADC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8C3A-4D79-8A25-01BF3FFE6AD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32-8C3A-4D79-8A25-01BF3FFE6ADC}"/>
              </c:ext>
            </c:extLst>
          </c:dPt>
          <c:dPt>
            <c:idx val="2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8C3A-4D79-8A25-01BF3FFE6ADC}"/>
              </c:ext>
            </c:extLst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8C3A-4D79-8A25-01BF3FFE6AD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5-8C3A-4D79-8A25-01BF3FFE6ADC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8C3A-4D79-8A25-01BF3FFE6ADC}"/>
              </c:ext>
            </c:extLst>
          </c:dPt>
          <c:dPt>
            <c:idx val="2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8C3A-4D79-8A25-01BF3FFE6AD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38-8C3A-4D79-8A25-01BF3FFE6ADC}"/>
              </c:ext>
            </c:extLst>
          </c:dPt>
          <c:dPt>
            <c:idx val="2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8C3A-4D79-8A25-01BF3FFE6ADC}"/>
              </c:ext>
            </c:extLst>
          </c:dPt>
          <c:dPt>
            <c:idx val="3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8C3A-4D79-8A25-01BF3FFE6ADC}"/>
              </c:ext>
            </c:extLst>
          </c:dPt>
          <c:cat>
            <c:strRef>
              <c:f>'Figure 19'!$H$71:$H$104</c:f>
              <c:strCache>
                <c:ptCount val="34"/>
                <c:pt idx="0">
                  <c:v>Poland</c:v>
                </c:pt>
                <c:pt idx="1">
                  <c:v>Croatia</c:v>
                </c:pt>
                <c:pt idx="2">
                  <c:v>Korea</c:v>
                </c:pt>
                <c:pt idx="3">
                  <c:v>Latvia</c:v>
                </c:pt>
                <c:pt idx="4">
                  <c:v>Flanders (Belgium)</c:v>
                </c:pt>
                <c:pt idx="5">
                  <c:v>Romania</c:v>
                </c:pt>
                <c:pt idx="6">
                  <c:v>Russia</c:v>
                </c:pt>
                <c:pt idx="7">
                  <c:v>Estonia</c:v>
                </c:pt>
                <c:pt idx="8">
                  <c:v>England (UK)</c:v>
                </c:pt>
                <c:pt idx="9">
                  <c:v>Netherlands</c:v>
                </c:pt>
                <c:pt idx="10">
                  <c:v>Portugal</c:v>
                </c:pt>
                <c:pt idx="11">
                  <c:v>Bulgaria</c:v>
                </c:pt>
                <c:pt idx="12">
                  <c:v>Malaysia</c:v>
                </c:pt>
                <c:pt idx="13">
                  <c:v>Abu Dhabi (UAE)</c:v>
                </c:pt>
                <c:pt idx="14">
                  <c:v>Serbia</c:v>
                </c:pt>
                <c:pt idx="15">
                  <c:v>New Zealand</c:v>
                </c:pt>
                <c:pt idx="16">
                  <c:v>Italy</c:v>
                </c:pt>
                <c:pt idx="17">
                  <c:v>Finland</c:v>
                </c:pt>
                <c:pt idx="18">
                  <c:v>France</c:v>
                </c:pt>
                <c:pt idx="19">
                  <c:v>OECD average</c:v>
                </c:pt>
                <c:pt idx="20">
                  <c:v>Sweden</c:v>
                </c:pt>
                <c:pt idx="21">
                  <c:v>Georgia</c:v>
                </c:pt>
                <c:pt idx="22">
                  <c:v>Israel</c:v>
                </c:pt>
                <c:pt idx="23">
                  <c:v>Japan</c:v>
                </c:pt>
                <c:pt idx="24">
                  <c:v>Australia</c:v>
                </c:pt>
                <c:pt idx="25">
                  <c:v>Slovak Republic</c:v>
                </c:pt>
                <c:pt idx="26">
                  <c:v>Denmark</c:v>
                </c:pt>
                <c:pt idx="27">
                  <c:v>Chile</c:v>
                </c:pt>
                <c:pt idx="28">
                  <c:v>Mexico</c:v>
                </c:pt>
                <c:pt idx="29">
                  <c:v>Norway</c:v>
                </c:pt>
                <c:pt idx="30">
                  <c:v>Spain</c:v>
                </c:pt>
                <c:pt idx="31">
                  <c:v>Alberta (Canada)</c:v>
                </c:pt>
                <c:pt idx="32">
                  <c:v>Brazil</c:v>
                </c:pt>
                <c:pt idx="33">
                  <c:v>Czech Republic</c:v>
                </c:pt>
              </c:strCache>
            </c:strRef>
          </c:cat>
          <c:val>
            <c:numRef>
              <c:f>'Figure 19'!$J$71:$J$104</c:f>
              <c:numCache>
                <c:formatCode>0.0</c:formatCode>
                <c:ptCount val="34"/>
                <c:pt idx="0">
                  <c:v>94.269617749761551</c:v>
                </c:pt>
                <c:pt idx="1">
                  <c:v>90.273747101285522</c:v>
                </c:pt>
                <c:pt idx="2">
                  <c:v>83.43136747830296</c:v>
                </c:pt>
                <c:pt idx="3">
                  <c:v>83.422287117246796</c:v>
                </c:pt>
                <c:pt idx="4">
                  <c:v>80.52682665906643</c:v>
                </c:pt>
                <c:pt idx="5">
                  <c:v>86.860849251824789</c:v>
                </c:pt>
                <c:pt idx="6">
                  <c:v>88.287950379894454</c:v>
                </c:pt>
                <c:pt idx="7">
                  <c:v>78.002440968200375</c:v>
                </c:pt>
                <c:pt idx="8">
                  <c:v>78.635519462398079</c:v>
                </c:pt>
                <c:pt idx="9">
                  <c:v>86.341733110133376</c:v>
                </c:pt>
                <c:pt idx="10">
                  <c:v>74.458225955363616</c:v>
                </c:pt>
                <c:pt idx="11">
                  <c:v>89.685198534051608</c:v>
                </c:pt>
                <c:pt idx="12">
                  <c:v>74.082749122201918</c:v>
                </c:pt>
                <c:pt idx="13">
                  <c:v>63.363782480170094</c:v>
                </c:pt>
                <c:pt idx="14">
                  <c:v>77.104798416030903</c:v>
                </c:pt>
                <c:pt idx="15">
                  <c:v>74.111776673080357</c:v>
                </c:pt>
                <c:pt idx="16">
                  <c:v>64.423295683834965</c:v>
                </c:pt>
                <c:pt idx="17">
                  <c:v>78.409249238972578</c:v>
                </c:pt>
                <c:pt idx="18">
                  <c:v>66.700422009966317</c:v>
                </c:pt>
                <c:pt idx="19">
                  <c:v>70.150943112429331</c:v>
                </c:pt>
                <c:pt idx="20">
                  <c:v>69.389549088857734</c:v>
                </c:pt>
                <c:pt idx="21">
                  <c:v>72.997995499312509</c:v>
                </c:pt>
                <c:pt idx="22">
                  <c:v>74.646071041628829</c:v>
                </c:pt>
                <c:pt idx="23">
                  <c:v>67.537901257328812</c:v>
                </c:pt>
                <c:pt idx="24">
                  <c:v>66.233729960764038</c:v>
                </c:pt>
                <c:pt idx="25">
                  <c:v>70.303463278828985</c:v>
                </c:pt>
                <c:pt idx="26">
                  <c:v>59.019395660303353</c:v>
                </c:pt>
                <c:pt idx="27">
                  <c:v>61.794086871965227</c:v>
                </c:pt>
                <c:pt idx="28">
                  <c:v>67.406918154076905</c:v>
                </c:pt>
                <c:pt idx="29">
                  <c:v>56.582148437308618</c:v>
                </c:pt>
                <c:pt idx="30">
                  <c:v>46.040018147288855</c:v>
                </c:pt>
                <c:pt idx="31">
                  <c:v>52.599357775565636</c:v>
                </c:pt>
                <c:pt idx="32">
                  <c:v>57.967425951998422</c:v>
                </c:pt>
                <c:pt idx="33">
                  <c:v>62.608576922876793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8C3A-4D79-8A25-01BF3FFE6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56177280"/>
        <c:axId val="256178816"/>
      </c:lineChart>
      <c:catAx>
        <c:axId val="256177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56178816"/>
        <c:crosses val="autoZero"/>
        <c:auto val="1"/>
        <c:lblAlgn val="ctr"/>
        <c:lblOffset val="100"/>
        <c:noMultiLvlLbl val="0"/>
      </c:catAx>
      <c:valAx>
        <c:axId val="256178816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teachers</a:t>
                </a:r>
              </a:p>
            </c:rich>
          </c:tx>
          <c:layout>
            <c:manualLayout>
              <c:xMode val="edge"/>
              <c:yMode val="edge"/>
              <c:x val="3.841057276599549E-3"/>
              <c:y val="5.154928550597840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17728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Content</a:t>
            </a:r>
          </a:p>
        </c:rich>
      </c:tx>
      <c:layout>
        <c:manualLayout>
          <c:xMode val="edge"/>
          <c:yMode val="edge"/>
          <c:x val="0.4518322908534842"/>
          <c:y val="6.0553133884746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13726075174312E-2"/>
          <c:y val="0.13331512942975446"/>
          <c:w val="0.90847797442099165"/>
          <c:h val="0.50942008632684754"/>
        </c:manualLayout>
      </c:layout>
      <c:lineChart>
        <c:grouping val="standard"/>
        <c:varyColors val="0"/>
        <c:ser>
          <c:idx val="0"/>
          <c:order val="0"/>
          <c:tx>
            <c:strRef>
              <c:f>'Figure 19'!$C$70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C03-4DCE-8C69-AB92F1C3AFD1}"/>
              </c:ext>
            </c:extLst>
          </c:dPt>
          <c:dPt>
            <c:idx val="1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C03-4DCE-8C69-AB92F1C3AFD1}"/>
              </c:ext>
            </c:extLst>
          </c:dPt>
          <c:dPt>
            <c:idx val="2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C03-4DCE-8C69-AB92F1C3AFD1}"/>
              </c:ext>
            </c:extLst>
          </c:dPt>
          <c:dPt>
            <c:idx val="3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C03-4DCE-8C69-AB92F1C3AFD1}"/>
              </c:ext>
            </c:extLst>
          </c:dPt>
          <c:dPt>
            <c:idx val="4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CC03-4DCE-8C69-AB92F1C3AFD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C03-4DCE-8C69-AB92F1C3AFD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C03-4DCE-8C69-AB92F1C3AFD1}"/>
              </c:ext>
            </c:extLst>
          </c:dPt>
          <c:dPt>
            <c:idx val="7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C03-4DCE-8C69-AB92F1C3AFD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C03-4DCE-8C69-AB92F1C3AFD1}"/>
              </c:ext>
            </c:extLst>
          </c:dPt>
          <c:dPt>
            <c:idx val="9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C03-4DCE-8C69-AB92F1C3AFD1}"/>
              </c:ext>
            </c:extLst>
          </c:dPt>
          <c:dPt>
            <c:idx val="10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C03-4DCE-8C69-AB92F1C3AFD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B-CC03-4DCE-8C69-AB92F1C3AFD1}"/>
              </c:ext>
            </c:extLst>
          </c:dPt>
          <c:dPt>
            <c:idx val="1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C03-4DCE-8C69-AB92F1C3AFD1}"/>
              </c:ext>
            </c:extLst>
          </c:dPt>
          <c:dPt>
            <c:idx val="14"/>
            <c:marker>
              <c:spPr>
                <a:solidFill>
                  <a:schemeClr val="bg1">
                    <a:lumMod val="8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C03-4DCE-8C69-AB92F1C3AFD1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C03-4DCE-8C69-AB92F1C3AFD1}"/>
              </c:ext>
            </c:extLst>
          </c:dPt>
          <c:dPt>
            <c:idx val="16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C03-4DCE-8C69-AB92F1C3AFD1}"/>
              </c:ext>
            </c:extLst>
          </c:dPt>
          <c:dPt>
            <c:idx val="17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C03-4DCE-8C69-AB92F1C3AFD1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C03-4DCE-8C69-AB92F1C3AFD1}"/>
              </c:ext>
            </c:extLst>
          </c:dPt>
          <c:dPt>
            <c:idx val="19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C03-4DCE-8C69-AB92F1C3AFD1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C03-4DCE-8C69-AB92F1C3AFD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4-CC03-4DCE-8C69-AB92F1C3AFD1}"/>
              </c:ext>
            </c:extLst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C03-4DCE-8C69-AB92F1C3AFD1}"/>
              </c:ext>
            </c:extLst>
          </c:dPt>
          <c:dPt>
            <c:idx val="24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C03-4DCE-8C69-AB92F1C3AFD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7-CC03-4DCE-8C69-AB92F1C3AFD1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CC03-4DCE-8C69-AB92F1C3AFD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9-CC03-4DCE-8C69-AB92F1C3AFD1}"/>
              </c:ext>
            </c:extLst>
          </c:dPt>
          <c:dPt>
            <c:idx val="28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CC03-4DCE-8C69-AB92F1C3AFD1}"/>
              </c:ext>
            </c:extLst>
          </c:dPt>
          <c:cat>
            <c:strRef>
              <c:f>'Figure 19'!$B$71:$B$104</c:f>
              <c:strCache>
                <c:ptCount val="34"/>
                <c:pt idx="0">
                  <c:v>Poland</c:v>
                </c:pt>
                <c:pt idx="1">
                  <c:v>Croatia</c:v>
                </c:pt>
                <c:pt idx="2">
                  <c:v>Korea</c:v>
                </c:pt>
                <c:pt idx="3">
                  <c:v>Latvia</c:v>
                </c:pt>
                <c:pt idx="4">
                  <c:v>France</c:v>
                </c:pt>
                <c:pt idx="5">
                  <c:v>Romania</c:v>
                </c:pt>
                <c:pt idx="6">
                  <c:v>Russia</c:v>
                </c:pt>
                <c:pt idx="7">
                  <c:v>Serbia</c:v>
                </c:pt>
                <c:pt idx="8">
                  <c:v>Georgia</c:v>
                </c:pt>
                <c:pt idx="9">
                  <c:v>Portugal</c:v>
                </c:pt>
                <c:pt idx="10">
                  <c:v>Malaysia</c:v>
                </c:pt>
                <c:pt idx="11">
                  <c:v>Bulgaria</c:v>
                </c:pt>
                <c:pt idx="12">
                  <c:v>Estonia</c:v>
                </c:pt>
                <c:pt idx="13">
                  <c:v>Flanders (Belgium)</c:v>
                </c:pt>
                <c:pt idx="14">
                  <c:v>Abu Dhabi (UAE)</c:v>
                </c:pt>
                <c:pt idx="15">
                  <c:v>Netherlands</c:v>
                </c:pt>
                <c:pt idx="16">
                  <c:v>New Zealand</c:v>
                </c:pt>
                <c:pt idx="17">
                  <c:v>England (UK)</c:v>
                </c:pt>
                <c:pt idx="18">
                  <c:v>Italy</c:v>
                </c:pt>
                <c:pt idx="19">
                  <c:v>Sweden</c:v>
                </c:pt>
                <c:pt idx="20">
                  <c:v>Israel</c:v>
                </c:pt>
                <c:pt idx="21">
                  <c:v>Finland</c:v>
                </c:pt>
                <c:pt idx="22">
                  <c:v>OECD average</c:v>
                </c:pt>
                <c:pt idx="23">
                  <c:v>Japan</c:v>
                </c:pt>
                <c:pt idx="24">
                  <c:v>Spain</c:v>
                </c:pt>
                <c:pt idx="25">
                  <c:v>Mexico</c:v>
                </c:pt>
                <c:pt idx="26">
                  <c:v>Chile</c:v>
                </c:pt>
                <c:pt idx="27">
                  <c:v>Slovak Republic</c:v>
                </c:pt>
                <c:pt idx="28">
                  <c:v>Denmark</c:v>
                </c:pt>
                <c:pt idx="29">
                  <c:v>Brazil</c:v>
                </c:pt>
                <c:pt idx="30">
                  <c:v>Australia</c:v>
                </c:pt>
                <c:pt idx="31">
                  <c:v>Norway</c:v>
                </c:pt>
                <c:pt idx="32">
                  <c:v>Czech Republic</c:v>
                </c:pt>
                <c:pt idx="33">
                  <c:v>Alberta (Canada)</c:v>
                </c:pt>
              </c:strCache>
            </c:strRef>
          </c:cat>
          <c:val>
            <c:numRef>
              <c:f>'Figure 19'!$C$71:$C$104</c:f>
              <c:numCache>
                <c:formatCode>0.0</c:formatCode>
                <c:ptCount val="34"/>
                <c:pt idx="0">
                  <c:v>94.781770662478721</c:v>
                </c:pt>
                <c:pt idx="1">
                  <c:v>93.008812644432297</c:v>
                </c:pt>
                <c:pt idx="2">
                  <c:v>87.10921300692695</c:v>
                </c:pt>
                <c:pt idx="3">
                  <c:v>84.612569134227257</c:v>
                </c:pt>
                <c:pt idx="4">
                  <c:v>84.268144146591339</c:v>
                </c:pt>
                <c:pt idx="5">
                  <c:v>81.202669941201449</c:v>
                </c:pt>
                <c:pt idx="6">
                  <c:v>79.196937784054384</c:v>
                </c:pt>
                <c:pt idx="7">
                  <c:v>78.663456899618041</c:v>
                </c:pt>
                <c:pt idx="8">
                  <c:v>77.381571236247567</c:v>
                </c:pt>
                <c:pt idx="9">
                  <c:v>76.701637201075826</c:v>
                </c:pt>
                <c:pt idx="10">
                  <c:v>76.345876803238838</c:v>
                </c:pt>
                <c:pt idx="11">
                  <c:v>75.361293608418634</c:v>
                </c:pt>
                <c:pt idx="12">
                  <c:v>74.641918089794487</c:v>
                </c:pt>
                <c:pt idx="13">
                  <c:v>74.269737147330389</c:v>
                </c:pt>
                <c:pt idx="14">
                  <c:v>73.948880025911549</c:v>
                </c:pt>
                <c:pt idx="15">
                  <c:v>72.677781437572236</c:v>
                </c:pt>
                <c:pt idx="16">
                  <c:v>71.147203391105535</c:v>
                </c:pt>
                <c:pt idx="17">
                  <c:v>70.472619747510663</c:v>
                </c:pt>
                <c:pt idx="18">
                  <c:v>69.301206643038839</c:v>
                </c:pt>
                <c:pt idx="19">
                  <c:v>69.150592949913133</c:v>
                </c:pt>
                <c:pt idx="20">
                  <c:v>68.5143828222797</c:v>
                </c:pt>
                <c:pt idx="21">
                  <c:v>68.336690416340005</c:v>
                </c:pt>
                <c:pt idx="22">
                  <c:v>66.244145467301948</c:v>
                </c:pt>
                <c:pt idx="23">
                  <c:v>66.843181796590429</c:v>
                </c:pt>
                <c:pt idx="24">
                  <c:v>66.708319922352302</c:v>
                </c:pt>
                <c:pt idx="25">
                  <c:v>58.393421925422061</c:v>
                </c:pt>
                <c:pt idx="26">
                  <c:v>56.868493083153901</c:v>
                </c:pt>
                <c:pt idx="27">
                  <c:v>56.21701472789433</c:v>
                </c:pt>
                <c:pt idx="28">
                  <c:v>56.015988154544573</c:v>
                </c:pt>
                <c:pt idx="29">
                  <c:v>53.11565571846738</c:v>
                </c:pt>
                <c:pt idx="30">
                  <c:v>51.62835355288378</c:v>
                </c:pt>
                <c:pt idx="31">
                  <c:v>48.156585629860182</c:v>
                </c:pt>
                <c:pt idx="32">
                  <c:v>42.329485168493278</c:v>
                </c:pt>
                <c:pt idx="33">
                  <c:v>39.081604124791902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C03-4DCE-8C69-AB92F1C3AFD1}"/>
            </c:ext>
          </c:extLst>
        </c:ser>
        <c:ser>
          <c:idx val="1"/>
          <c:order val="1"/>
          <c:tx>
            <c:strRef>
              <c:f>'Figure 19'!$D$70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CC03-4DCE-8C69-AB92F1C3AFD1}"/>
              </c:ext>
            </c:extLst>
          </c:dPt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CC03-4DCE-8C69-AB92F1C3AFD1}"/>
              </c:ext>
            </c:extLst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CC03-4DCE-8C69-AB92F1C3AFD1}"/>
              </c:ext>
            </c:extLst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CC03-4DCE-8C69-AB92F1C3AFD1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CC03-4DCE-8C69-AB92F1C3AFD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1-CC03-4DCE-8C69-AB92F1C3AFD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2-CC03-4DCE-8C69-AB92F1C3AFD1}"/>
              </c:ext>
            </c:extLst>
          </c:dPt>
          <c:dPt>
            <c:idx val="7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CC03-4DCE-8C69-AB92F1C3AFD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4-CC03-4DCE-8C69-AB92F1C3AFD1}"/>
              </c:ext>
            </c:extLst>
          </c:dPt>
          <c:dPt>
            <c:idx val="9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CC03-4DCE-8C69-AB92F1C3AFD1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CC03-4DCE-8C69-AB92F1C3AFD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7-CC03-4DCE-8C69-AB92F1C3AFD1}"/>
              </c:ext>
            </c:extLst>
          </c:dPt>
          <c:dPt>
            <c:idx val="1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CC03-4DCE-8C69-AB92F1C3AFD1}"/>
              </c:ext>
            </c:extLst>
          </c:dPt>
          <c:dPt>
            <c:idx val="14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CC03-4DCE-8C69-AB92F1C3AFD1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CC03-4DCE-8C69-AB92F1C3AFD1}"/>
              </c:ext>
            </c:extLst>
          </c:dPt>
          <c:dPt>
            <c:idx val="16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CC03-4DCE-8C69-AB92F1C3AFD1}"/>
              </c:ext>
            </c:extLst>
          </c:dPt>
          <c:dPt>
            <c:idx val="17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CC03-4DCE-8C69-AB92F1C3AFD1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CC03-4DCE-8C69-AB92F1C3AFD1}"/>
              </c:ext>
            </c:extLst>
          </c:dPt>
          <c:dPt>
            <c:idx val="19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CC03-4DCE-8C69-AB92F1C3AFD1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CC03-4DCE-8C69-AB92F1C3AFD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0-CC03-4DCE-8C69-AB92F1C3AFD1}"/>
              </c:ext>
            </c:extLst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CC03-4DCE-8C69-AB92F1C3AFD1}"/>
              </c:ext>
            </c:extLst>
          </c:dPt>
          <c:dPt>
            <c:idx val="24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CC03-4DCE-8C69-AB92F1C3AFD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3-CC03-4DCE-8C69-AB92F1C3AFD1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CC03-4DCE-8C69-AB92F1C3AFD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35-CC03-4DCE-8C69-AB92F1C3AFD1}"/>
              </c:ext>
            </c:extLst>
          </c:dPt>
          <c:dPt>
            <c:idx val="28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chemeClr val="bg1">
                      <a:lumMod val="75000"/>
                    </a:schemeClr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CC03-4DCE-8C69-AB92F1C3AFD1}"/>
              </c:ext>
            </c:extLst>
          </c:dPt>
          <c:cat>
            <c:strRef>
              <c:f>'Figure 19'!$B$71:$B$104</c:f>
              <c:strCache>
                <c:ptCount val="34"/>
                <c:pt idx="0">
                  <c:v>Poland</c:v>
                </c:pt>
                <c:pt idx="1">
                  <c:v>Croatia</c:v>
                </c:pt>
                <c:pt idx="2">
                  <c:v>Korea</c:v>
                </c:pt>
                <c:pt idx="3">
                  <c:v>Latvia</c:v>
                </c:pt>
                <c:pt idx="4">
                  <c:v>France</c:v>
                </c:pt>
                <c:pt idx="5">
                  <c:v>Romania</c:v>
                </c:pt>
                <c:pt idx="6">
                  <c:v>Russia</c:v>
                </c:pt>
                <c:pt idx="7">
                  <c:v>Serbia</c:v>
                </c:pt>
                <c:pt idx="8">
                  <c:v>Georgia</c:v>
                </c:pt>
                <c:pt idx="9">
                  <c:v>Portugal</c:v>
                </c:pt>
                <c:pt idx="10">
                  <c:v>Malaysia</c:v>
                </c:pt>
                <c:pt idx="11">
                  <c:v>Bulgaria</c:v>
                </c:pt>
                <c:pt idx="12">
                  <c:v>Estonia</c:v>
                </c:pt>
                <c:pt idx="13">
                  <c:v>Flanders (Belgium)</c:v>
                </c:pt>
                <c:pt idx="14">
                  <c:v>Abu Dhabi (UAE)</c:v>
                </c:pt>
                <c:pt idx="15">
                  <c:v>Netherlands</c:v>
                </c:pt>
                <c:pt idx="16">
                  <c:v>New Zealand</c:v>
                </c:pt>
                <c:pt idx="17">
                  <c:v>England (UK)</c:v>
                </c:pt>
                <c:pt idx="18">
                  <c:v>Italy</c:v>
                </c:pt>
                <c:pt idx="19">
                  <c:v>Sweden</c:v>
                </c:pt>
                <c:pt idx="20">
                  <c:v>Israel</c:v>
                </c:pt>
                <c:pt idx="21">
                  <c:v>Finland</c:v>
                </c:pt>
                <c:pt idx="22">
                  <c:v>OECD average</c:v>
                </c:pt>
                <c:pt idx="23">
                  <c:v>Japan</c:v>
                </c:pt>
                <c:pt idx="24">
                  <c:v>Spain</c:v>
                </c:pt>
                <c:pt idx="25">
                  <c:v>Mexico</c:v>
                </c:pt>
                <c:pt idx="26">
                  <c:v>Chile</c:v>
                </c:pt>
                <c:pt idx="27">
                  <c:v>Slovak Republic</c:v>
                </c:pt>
                <c:pt idx="28">
                  <c:v>Denmark</c:v>
                </c:pt>
                <c:pt idx="29">
                  <c:v>Brazil</c:v>
                </c:pt>
                <c:pt idx="30">
                  <c:v>Australia</c:v>
                </c:pt>
                <c:pt idx="31">
                  <c:v>Norway</c:v>
                </c:pt>
                <c:pt idx="32">
                  <c:v>Czech Republic</c:v>
                </c:pt>
                <c:pt idx="33">
                  <c:v>Alberta (Canada)</c:v>
                </c:pt>
              </c:strCache>
            </c:strRef>
          </c:cat>
          <c:val>
            <c:numRef>
              <c:f>'Figure 19'!$D$71:$D$104</c:f>
              <c:numCache>
                <c:formatCode>0.0</c:formatCode>
                <c:ptCount val="34"/>
                <c:pt idx="0">
                  <c:v>94.174888038072908</c:v>
                </c:pt>
                <c:pt idx="1">
                  <c:v>93.418895261212626</c:v>
                </c:pt>
                <c:pt idx="2">
                  <c:v>90.679712586949762</c:v>
                </c:pt>
                <c:pt idx="3">
                  <c:v>86.72268005694022</c:v>
                </c:pt>
                <c:pt idx="4">
                  <c:v>86.113372938637028</c:v>
                </c:pt>
                <c:pt idx="5">
                  <c:v>90.065451463632712</c:v>
                </c:pt>
                <c:pt idx="6">
                  <c:v>91.077398427964368</c:v>
                </c:pt>
                <c:pt idx="7">
                  <c:v>80.886411987011641</c:v>
                </c:pt>
                <c:pt idx="8">
                  <c:v>85.477945730064988</c:v>
                </c:pt>
                <c:pt idx="9">
                  <c:v>76.846788932877203</c:v>
                </c:pt>
                <c:pt idx="10">
                  <c:v>74.299732558827358</c:v>
                </c:pt>
                <c:pt idx="11">
                  <c:v>90.647470524234848</c:v>
                </c:pt>
                <c:pt idx="12">
                  <c:v>80.91849190229911</c:v>
                </c:pt>
                <c:pt idx="13">
                  <c:v>76.469896621802135</c:v>
                </c:pt>
                <c:pt idx="14">
                  <c:v>70.024333525696832</c:v>
                </c:pt>
                <c:pt idx="15">
                  <c:v>83.044698241927577</c:v>
                </c:pt>
                <c:pt idx="16">
                  <c:v>73.680897250819896</c:v>
                </c:pt>
                <c:pt idx="17">
                  <c:v>75.428141296307928</c:v>
                </c:pt>
                <c:pt idx="18">
                  <c:v>73.0815260253015</c:v>
                </c:pt>
                <c:pt idx="19">
                  <c:v>73.812957318561985</c:v>
                </c:pt>
                <c:pt idx="20">
                  <c:v>77.080205232283049</c:v>
                </c:pt>
                <c:pt idx="21">
                  <c:v>80.733225360930987</c:v>
                </c:pt>
                <c:pt idx="22">
                  <c:v>73.090177466247908</c:v>
                </c:pt>
                <c:pt idx="23">
                  <c:v>71.638802980925391</c:v>
                </c:pt>
                <c:pt idx="24">
                  <c:v>65.907689526166408</c:v>
                </c:pt>
                <c:pt idx="25">
                  <c:v>71.178146710513175</c:v>
                </c:pt>
                <c:pt idx="26">
                  <c:v>61.394041041646638</c:v>
                </c:pt>
                <c:pt idx="27">
                  <c:v>70.447242856409304</c:v>
                </c:pt>
                <c:pt idx="28">
                  <c:v>59.091294990485231</c:v>
                </c:pt>
                <c:pt idx="29">
                  <c:v>69.997637716160085</c:v>
                </c:pt>
                <c:pt idx="30">
                  <c:v>64.691186703668023</c:v>
                </c:pt>
                <c:pt idx="31">
                  <c:v>62.489886289802911</c:v>
                </c:pt>
                <c:pt idx="32">
                  <c:v>64.941526485816283</c:v>
                </c:pt>
                <c:pt idx="33">
                  <c:v>47.22946239149752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CC03-4DCE-8C69-AB92F1C3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0792320"/>
        <c:axId val="260793856"/>
      </c:lineChart>
      <c:catAx>
        <c:axId val="26079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0793856"/>
        <c:crosses val="autoZero"/>
        <c:auto val="1"/>
        <c:lblAlgn val="ctr"/>
        <c:lblOffset val="100"/>
        <c:noMultiLvlLbl val="0"/>
      </c:catAx>
      <c:valAx>
        <c:axId val="260793856"/>
        <c:scaling>
          <c:orientation val="minMax"/>
          <c:min val="3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teachers</a:t>
                </a:r>
              </a:p>
            </c:rich>
          </c:tx>
          <c:layout>
            <c:manualLayout>
              <c:xMode val="edge"/>
              <c:yMode val="edge"/>
              <c:x val="6.4588774628385616E-4"/>
              <c:y val="3.323271539355184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07923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2636070451204258"/>
          <c:y val="1.8075507737105381E-3"/>
          <c:w val="0.29395947607322209"/>
          <c:h val="7.414068628875265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31704413237008E-2"/>
          <c:y val="0.1242533196219872"/>
          <c:w val="0.88985102902662905"/>
          <c:h val="0.758010253484758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6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ED9-4913-8166-60938DF4CE1D}"/>
              </c:ext>
            </c:extLst>
          </c:dPt>
          <c:dPt>
            <c:idx val="27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ED9-4913-8166-60938DF4CE1D}"/>
              </c:ext>
            </c:extLst>
          </c:dPt>
          <c:dPt>
            <c:idx val="28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D9-4913-8166-60938DF4CE1D}"/>
              </c:ext>
            </c:extLst>
          </c:dPt>
          <c:dPt>
            <c:idx val="29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ED9-4913-8166-60938DF4CE1D}"/>
              </c:ext>
            </c:extLst>
          </c:dPt>
          <c:dPt>
            <c:idx val="30"/>
            <c:marker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ED9-4913-8166-60938DF4CE1D}"/>
              </c:ext>
            </c:extLst>
          </c:dPt>
          <c:dLbls>
            <c:dLbl>
              <c:idx val="0"/>
              <c:layout>
                <c:manualLayout>
                  <c:x val="-7.4293140256967878E-3"/>
                  <c:y val="0"/>
                </c:manualLayout>
              </c:layout>
              <c:tx>
                <c:rich>
                  <a:bodyPr/>
                  <a:lstStyle/>
                  <a:p>
                    <a:fld id="{139DE044-1D10-4D45-AB63-D90CB818FFE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ED9-4913-8166-60938DF4CE1D}"/>
                </c:ext>
              </c:extLst>
            </c:dLbl>
            <c:dLbl>
              <c:idx val="1"/>
              <c:layout>
                <c:manualLayout>
                  <c:x val="-5.3862526686300725E-2"/>
                  <c:y val="2.975054828985103E-2"/>
                </c:manualLayout>
              </c:layout>
              <c:tx>
                <c:rich>
                  <a:bodyPr/>
                  <a:lstStyle/>
                  <a:p>
                    <a:fld id="{3C823B22-0CD0-49BE-BBF3-6010D70FC08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ED9-4913-8166-60938DF4CE1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BD0D7A6-457A-4BB4-B56A-FA160584965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ED9-4913-8166-60938DF4CE1D}"/>
                </c:ext>
              </c:extLst>
            </c:dLbl>
            <c:dLbl>
              <c:idx val="3"/>
              <c:layout>
                <c:manualLayout>
                  <c:x val="-3.7146570128483256E-2"/>
                  <c:y val="2.6444931813200914E-2"/>
                </c:manualLayout>
              </c:layout>
              <c:tx>
                <c:rich>
                  <a:bodyPr/>
                  <a:lstStyle/>
                  <a:p>
                    <a:fld id="{359DD484-4D7F-4237-8F16-A71728CF3C8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ED9-4913-8166-60938DF4CE1D}"/>
                </c:ext>
              </c:extLst>
            </c:dLbl>
            <c:dLbl>
              <c:idx val="4"/>
              <c:layout>
                <c:manualLayout>
                  <c:x val="-1.1143971038544977E-2"/>
                  <c:y val="-1.3222465906600457E-2"/>
                </c:manualLayout>
              </c:layout>
              <c:tx>
                <c:rich>
                  <a:bodyPr/>
                  <a:lstStyle/>
                  <a:p>
                    <a:fld id="{59092565-3E4F-4B28-AF3C-11B2C11FB0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ED9-4913-8166-60938DF4CE1D}"/>
                </c:ext>
              </c:extLst>
            </c:dLbl>
            <c:dLbl>
              <c:idx val="5"/>
              <c:layout>
                <c:manualLayout>
                  <c:x val="-9.2866425321208139E-3"/>
                  <c:y val="9.9168494299502821E-3"/>
                </c:manualLayout>
              </c:layout>
              <c:tx>
                <c:rich>
                  <a:bodyPr/>
                  <a:lstStyle/>
                  <a:p>
                    <a:fld id="{13C9A955-8E96-481D-BB55-B1470A6C1CA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ED9-4913-8166-60938DF4CE1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51EEAC2-4FBF-42D6-A0D4-EBD7226578B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ED9-4913-8166-60938DF4CE1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F59BFA7-5E81-407B-817A-7AB48BC1FAA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ED9-4913-8166-60938DF4CE1D}"/>
                </c:ext>
              </c:extLst>
            </c:dLbl>
            <c:dLbl>
              <c:idx val="8"/>
              <c:layout>
                <c:manualLayout>
                  <c:x val="-3.7146570128483258E-3"/>
                  <c:y val="-9.9168494299503428E-3"/>
                </c:manualLayout>
              </c:layout>
              <c:tx>
                <c:rich>
                  <a:bodyPr/>
                  <a:lstStyle/>
                  <a:p>
                    <a:fld id="{460F3ABA-F755-42AE-9CAF-11642F05C3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ED9-4913-8166-60938DF4CE1D}"/>
                </c:ext>
              </c:extLst>
            </c:dLbl>
            <c:dLbl>
              <c:idx val="9"/>
              <c:layout>
                <c:manualLayout>
                  <c:x val="-3.7146570128483258E-3"/>
                  <c:y val="-1.3222465906600457E-2"/>
                </c:manualLayout>
              </c:layout>
              <c:tx>
                <c:rich>
                  <a:bodyPr/>
                  <a:lstStyle/>
                  <a:p>
                    <a:fld id="{449CF5E4-54F3-428A-9FDB-C0C7D6FBA01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DED9-4913-8166-60938DF4CE1D}"/>
                </c:ext>
              </c:extLst>
            </c:dLbl>
            <c:dLbl>
              <c:idx val="10"/>
              <c:layout>
                <c:manualLayout>
                  <c:x val="-9.2866425321208833E-3"/>
                  <c:y val="-6.6112329533002893E-3"/>
                </c:manualLayout>
              </c:layout>
              <c:tx>
                <c:rich>
                  <a:bodyPr/>
                  <a:lstStyle/>
                  <a:p>
                    <a:fld id="{49C893E3-77E9-4219-9FA4-0B8A1439C8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ED9-4913-8166-60938DF4CE1D}"/>
                </c:ext>
              </c:extLst>
            </c:dLbl>
            <c:dLbl>
              <c:idx val="11"/>
              <c:layout>
                <c:manualLayout>
                  <c:x val="-1.8573285064241628E-2"/>
                  <c:y val="1.9833698859900564E-2"/>
                </c:manualLayout>
              </c:layout>
              <c:tx>
                <c:rich>
                  <a:bodyPr/>
                  <a:lstStyle/>
                  <a:p>
                    <a:fld id="{F3EC7D89-5580-44B4-ACB7-2FE8CCCFD5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ED9-4913-8166-60938DF4CE1D}"/>
                </c:ext>
              </c:extLst>
            </c:dLbl>
            <c:dLbl>
              <c:idx val="12"/>
              <c:layout>
                <c:manualLayout>
                  <c:x val="-4.8290541167028238E-2"/>
                  <c:y val="1.6528082383250511E-2"/>
                </c:manualLayout>
              </c:layout>
              <c:tx>
                <c:rich>
                  <a:bodyPr/>
                  <a:lstStyle/>
                  <a:p>
                    <a:fld id="{E31BAA06-295F-4128-981D-C18D915B99A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DED9-4913-8166-60938DF4CE1D}"/>
                </c:ext>
              </c:extLst>
            </c:dLbl>
            <c:dLbl>
              <c:idx val="13"/>
              <c:layout>
                <c:manualLayout>
                  <c:x val="-3.7146570128483601E-3"/>
                  <c:y val="0"/>
                </c:manualLayout>
              </c:layout>
              <c:tx>
                <c:rich>
                  <a:bodyPr/>
                  <a:lstStyle/>
                  <a:p>
                    <a:fld id="{7EF939FD-A351-4DB5-B80A-9BC60AD1719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DED9-4913-8166-60938DF4CE1D}"/>
                </c:ext>
              </c:extLst>
            </c:dLbl>
            <c:dLbl>
              <c:idx val="14"/>
              <c:layout>
                <c:manualLayout>
                  <c:x val="-9.2866425321208486E-3"/>
                  <c:y val="6.6112329533002286E-3"/>
                </c:manualLayout>
              </c:layout>
              <c:tx>
                <c:rich>
                  <a:bodyPr/>
                  <a:lstStyle/>
                  <a:p>
                    <a:fld id="{7C9DB08F-FDBB-4AB2-960E-7F4F7E910EF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ED9-4913-8166-60938DF4CE1D}"/>
                </c:ext>
              </c:extLst>
            </c:dLbl>
            <c:dLbl>
              <c:idx val="15"/>
              <c:layout>
                <c:manualLayout>
                  <c:x val="-9.2866425321208139E-3"/>
                  <c:y val="6.6112329533002286E-3"/>
                </c:manualLayout>
              </c:layout>
              <c:tx>
                <c:rich>
                  <a:bodyPr/>
                  <a:lstStyle/>
                  <a:p>
                    <a:fld id="{D9E49846-2C63-43A9-A7E9-EC1214F99C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DED9-4913-8166-60938DF4CE1D}"/>
                </c:ext>
              </c:extLst>
            </c:dLbl>
            <c:dLbl>
              <c:idx val="16"/>
              <c:layout>
                <c:manualLayout>
                  <c:x val="-7.4293140256966516E-3"/>
                  <c:y val="-9.9168494299503428E-3"/>
                </c:manualLayout>
              </c:layout>
              <c:tx>
                <c:rich>
                  <a:bodyPr/>
                  <a:lstStyle/>
                  <a:p>
                    <a:fld id="{C473E531-8777-4523-8930-7C58C16A643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DED9-4913-8166-60938DF4CE1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B9ACD72-9E68-4C89-8029-1D8E8889316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DED9-4913-8166-60938DF4CE1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33D6893-8AD7-4089-AF90-CB0E4FCC4F7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DED9-4913-8166-60938DF4CE1D}"/>
                </c:ext>
              </c:extLst>
            </c:dLbl>
            <c:dLbl>
              <c:idx val="19"/>
              <c:layout>
                <c:manualLayout>
                  <c:x val="-1.6715956557817466E-2"/>
                  <c:y val="-2.3139315336550802E-2"/>
                </c:manualLayout>
              </c:layout>
              <c:tx>
                <c:rich>
                  <a:bodyPr/>
                  <a:lstStyle/>
                  <a:p>
                    <a:fld id="{465E6935-3BAA-44D7-BED9-01A3ED22AB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DED9-4913-8166-60938DF4CE1D}"/>
                </c:ext>
              </c:extLst>
            </c:dLbl>
            <c:dLbl>
              <c:idx val="20"/>
              <c:layout>
                <c:manualLayout>
                  <c:x val="-1.300129954496914E-2"/>
                  <c:y val="-1.9833698859900686E-2"/>
                </c:manualLayout>
              </c:layout>
              <c:tx>
                <c:rich>
                  <a:bodyPr/>
                  <a:lstStyle/>
                  <a:p>
                    <a:fld id="{4A38D736-0D90-4F3E-B548-784F349EE0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DED9-4913-8166-60938DF4CE1D}"/>
                </c:ext>
              </c:extLst>
            </c:dLbl>
            <c:dLbl>
              <c:idx val="21"/>
              <c:layout>
                <c:manualLayout>
                  <c:x val="-7.4293140256966516E-3"/>
                  <c:y val="0"/>
                </c:manualLayout>
              </c:layout>
              <c:tx>
                <c:rich>
                  <a:bodyPr/>
                  <a:lstStyle/>
                  <a:p>
                    <a:fld id="{A950DD3D-6786-486D-A80D-4FFE830E738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DED9-4913-8166-60938DF4CE1D}"/>
                </c:ext>
              </c:extLst>
            </c:dLbl>
            <c:dLbl>
              <c:idx val="22"/>
              <c:layout>
                <c:manualLayout>
                  <c:x val="-4.6433212660604073E-2"/>
                  <c:y val="-3.3056164766501264E-2"/>
                </c:manualLayout>
              </c:layout>
              <c:tx>
                <c:rich>
                  <a:bodyPr/>
                  <a:lstStyle/>
                  <a:p>
                    <a:fld id="{E846D250-484D-40D1-99EF-591375AF69D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DED9-4913-8166-60938DF4CE1D}"/>
                </c:ext>
              </c:extLst>
            </c:dLbl>
            <c:dLbl>
              <c:idx val="23"/>
              <c:layout>
                <c:manualLayout>
                  <c:x val="-9.2866425321208312E-3"/>
                  <c:y val="-1.6528082383250573E-2"/>
                </c:manualLayout>
              </c:layout>
              <c:tx>
                <c:rich>
                  <a:bodyPr/>
                  <a:lstStyle/>
                  <a:p>
                    <a:fld id="{73235980-BBF5-497D-8554-8AB99B20E2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DED9-4913-8166-60938DF4CE1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567929E-B5E4-4C69-A4D4-257F4441045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DED9-4913-8166-60938DF4CE1D}"/>
                </c:ext>
              </c:extLst>
            </c:dLbl>
            <c:dLbl>
              <c:idx val="25"/>
              <c:layout>
                <c:manualLayout>
                  <c:x val="-3.9003898634907407E-2"/>
                  <c:y val="2.975054828985103E-2"/>
                </c:manualLayout>
              </c:layout>
              <c:tx>
                <c:rich>
                  <a:bodyPr/>
                  <a:lstStyle/>
                  <a:p>
                    <a:fld id="{5A36BCE4-CAC0-49D6-8DE0-7C7FF2C463E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DED9-4913-8166-60938DF4CE1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94B7793-F698-4844-8B3B-70997DB597D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ED9-4913-8166-60938DF4CE1D}"/>
                </c:ext>
              </c:extLst>
            </c:dLbl>
            <c:dLbl>
              <c:idx val="27"/>
              <c:layout>
                <c:manualLayout>
                  <c:x val="-1.6715956557817466E-2"/>
                  <c:y val="-1.9833698859900686E-2"/>
                </c:manualLayout>
              </c:layout>
              <c:tx>
                <c:rich>
                  <a:bodyPr/>
                  <a:lstStyle/>
                  <a:p>
                    <a:fld id="{7FB5DE52-3BFA-4F1F-9409-7EF468E6C1E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ED9-4913-8166-60938DF4CE1D}"/>
                </c:ext>
              </c:extLst>
            </c:dLbl>
            <c:dLbl>
              <c:idx val="28"/>
              <c:layout>
                <c:manualLayout>
                  <c:x val="-7.4293140256966516E-3"/>
                  <c:y val="-6.6112329533002286E-3"/>
                </c:manualLayout>
              </c:layout>
              <c:tx>
                <c:rich>
                  <a:bodyPr/>
                  <a:lstStyle/>
                  <a:p>
                    <a:fld id="{DDF11FA8-D956-4813-89A0-F313BB7A0F1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ED9-4913-8166-60938DF4CE1D}"/>
                </c:ext>
              </c:extLst>
            </c:dLbl>
            <c:dLbl>
              <c:idx val="29"/>
              <c:layout>
                <c:manualLayout>
                  <c:x val="-7.4293140256966516E-3"/>
                  <c:y val="3.3056164766501143E-3"/>
                </c:manualLayout>
              </c:layout>
              <c:tx>
                <c:rich>
                  <a:bodyPr/>
                  <a:lstStyle/>
                  <a:p>
                    <a:fld id="{6AB12A53-FF94-4126-8F32-B52189C5F55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ED9-4913-8166-60938DF4CE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1"/>
            <c:dispEq val="0"/>
            <c:trendlineLbl>
              <c:layout>
                <c:manualLayout>
                  <c:x val="-5.8411167935880958E-3"/>
                  <c:y val="8.6426517943598326E-3"/>
                </c:manualLayout>
              </c:layout>
              <c:numFmt formatCode="#,##0.00" sourceLinked="0"/>
            </c:trendlineLbl>
          </c:trendline>
          <c:xVal>
            <c:numRef>
              <c:f>'Figure 2'!$C$51:$C$80</c:f>
              <c:numCache>
                <c:formatCode>0</c:formatCode>
                <c:ptCount val="30"/>
                <c:pt idx="0">
                  <c:v>144.60863628731153</c:v>
                </c:pt>
                <c:pt idx="1">
                  <c:v>97.33857573987494</c:v>
                </c:pt>
                <c:pt idx="2">
                  <c:v>85.371468847412132</c:v>
                </c:pt>
                <c:pt idx="3">
                  <c:v>79.813060966260153</c:v>
                </c:pt>
                <c:pt idx="4">
                  <c:v>60.98947870226737</c:v>
                </c:pt>
                <c:pt idx="5">
                  <c:v>58.27917661841002</c:v>
                </c:pt>
                <c:pt idx="6">
                  <c:v>55.674107318791222</c:v>
                </c:pt>
                <c:pt idx="7">
                  <c:v>51.328861542949952</c:v>
                </c:pt>
                <c:pt idx="8">
                  <c:v>51.401019802609568</c:v>
                </c:pt>
                <c:pt idx="9">
                  <c:v>48.036809386797842</c:v>
                </c:pt>
                <c:pt idx="10">
                  <c:v>43.344080602777701</c:v>
                </c:pt>
                <c:pt idx="11">
                  <c:v>41.767402548821138</c:v>
                </c:pt>
                <c:pt idx="12">
                  <c:v>36.943801732990231</c:v>
                </c:pt>
                <c:pt idx="13">
                  <c:v>36.848257337970132</c:v>
                </c:pt>
                <c:pt idx="14">
                  <c:v>28.704194594058368</c:v>
                </c:pt>
                <c:pt idx="15">
                  <c:v>25.657167935742265</c:v>
                </c:pt>
                <c:pt idx="16">
                  <c:v>25.483836940849667</c:v>
                </c:pt>
                <c:pt idx="17">
                  <c:v>23.917312947993153</c:v>
                </c:pt>
                <c:pt idx="18">
                  <c:v>19.691084316705464</c:v>
                </c:pt>
                <c:pt idx="19">
                  <c:v>20.173454981451574</c:v>
                </c:pt>
                <c:pt idx="20">
                  <c:v>17.027370882114219</c:v>
                </c:pt>
                <c:pt idx="21">
                  <c:v>14.693616231610282</c:v>
                </c:pt>
                <c:pt idx="22">
                  <c:v>13.745305888408138</c:v>
                </c:pt>
                <c:pt idx="23">
                  <c:v>11.26846305426043</c:v>
                </c:pt>
                <c:pt idx="24">
                  <c:v>9.507666562051327E-2</c:v>
                </c:pt>
                <c:pt idx="25">
                  <c:v>12.466698170055963</c:v>
                </c:pt>
                <c:pt idx="26">
                  <c:v>4.2528200981105444</c:v>
                </c:pt>
                <c:pt idx="27">
                  <c:v>30.216707822728143</c:v>
                </c:pt>
                <c:pt idx="28">
                  <c:v>49.884827022024389</c:v>
                </c:pt>
                <c:pt idx="29">
                  <c:v>68.871641068582761</c:v>
                </c:pt>
              </c:numCache>
            </c:numRef>
          </c:xVal>
          <c:yVal>
            <c:numRef>
              <c:f>'Figure 2'!$B$51:$B$80</c:f>
              <c:numCache>
                <c:formatCode>0.0</c:formatCode>
                <c:ptCount val="30"/>
                <c:pt idx="0">
                  <c:v>21.397121724889804</c:v>
                </c:pt>
                <c:pt idx="1">
                  <c:v>15.97211025955138</c:v>
                </c:pt>
                <c:pt idx="2">
                  <c:v>9.0404932653805332</c:v>
                </c:pt>
                <c:pt idx="3">
                  <c:v>14.907517870726588</c:v>
                </c:pt>
                <c:pt idx="4">
                  <c:v>18.820933765304968</c:v>
                </c:pt>
                <c:pt idx="5">
                  <c:v>10.940160380140417</c:v>
                </c:pt>
                <c:pt idx="6">
                  <c:v>12.542764174554428</c:v>
                </c:pt>
                <c:pt idx="7">
                  <c:v>16.894554971795387</c:v>
                </c:pt>
                <c:pt idx="8">
                  <c:v>9.6432389686295288</c:v>
                </c:pt>
                <c:pt idx="9">
                  <c:v>8.7375812116092195</c:v>
                </c:pt>
                <c:pt idx="10">
                  <c:v>13.363799171213648</c:v>
                </c:pt>
                <c:pt idx="11">
                  <c:v>13.641552870220982</c:v>
                </c:pt>
                <c:pt idx="12">
                  <c:v>13.486191449031674</c:v>
                </c:pt>
                <c:pt idx="13">
                  <c:v>11.688406258962925</c:v>
                </c:pt>
                <c:pt idx="14">
                  <c:v>8.7690372329324742</c:v>
                </c:pt>
                <c:pt idx="15">
                  <c:v>20.347622794076045</c:v>
                </c:pt>
                <c:pt idx="16">
                  <c:v>8.2032603554933061</c:v>
                </c:pt>
                <c:pt idx="17">
                  <c:v>15.893085636139537</c:v>
                </c:pt>
                <c:pt idx="18">
                  <c:v>12.669611439268147</c:v>
                </c:pt>
                <c:pt idx="19">
                  <c:v>7.8478994824353512</c:v>
                </c:pt>
                <c:pt idx="20">
                  <c:v>4.922382462238482</c:v>
                </c:pt>
                <c:pt idx="21">
                  <c:v>10.422240937790553</c:v>
                </c:pt>
                <c:pt idx="22">
                  <c:v>15.60900518987593</c:v>
                </c:pt>
                <c:pt idx="23">
                  <c:v>10.007774529424836</c:v>
                </c:pt>
                <c:pt idx="24">
                  <c:v>13.380223226058593</c:v>
                </c:pt>
                <c:pt idx="25">
                  <c:v>15.839213303146494</c:v>
                </c:pt>
                <c:pt idx="26">
                  <c:v>11.16930901675612</c:v>
                </c:pt>
                <c:pt idx="27">
                  <c:v>11.431935476617461</c:v>
                </c:pt>
                <c:pt idx="28">
                  <c:v>10.534972332555759</c:v>
                </c:pt>
                <c:pt idx="29">
                  <c:v>19.257569763630052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'Figure 2'!$A$51:$A$80</c15:f>
                <c15:dlblRangeCache>
                  <c:ptCount val="30"/>
                  <c:pt idx="0">
                    <c:v>Hungary</c:v>
                  </c:pt>
                  <c:pt idx="1">
                    <c:v>Slovak Republic</c:v>
                  </c:pt>
                  <c:pt idx="2">
                    <c:v>Turkey</c:v>
                  </c:pt>
                  <c:pt idx="3">
                    <c:v>Portugal</c:v>
                  </c:pt>
                  <c:pt idx="4">
                    <c:v>Czech Republic</c:v>
                  </c:pt>
                  <c:pt idx="5">
                    <c:v>Mexico</c:v>
                  </c:pt>
                  <c:pt idx="6">
                    <c:v>Greece</c:v>
                  </c:pt>
                  <c:pt idx="7">
                    <c:v>Chile</c:v>
                  </c:pt>
                  <c:pt idx="8">
                    <c:v>Italy</c:v>
                  </c:pt>
                  <c:pt idx="9">
                    <c:v>Latvia</c:v>
                  </c:pt>
                  <c:pt idx="10">
                    <c:v>Poland</c:v>
                  </c:pt>
                  <c:pt idx="11">
                    <c:v>New Zealand</c:v>
                  </c:pt>
                  <c:pt idx="12">
                    <c:v>Slovenia</c:v>
                  </c:pt>
                  <c:pt idx="13">
                    <c:v>Australia</c:v>
                  </c:pt>
                  <c:pt idx="14">
                    <c:v>Canada</c:v>
                  </c:pt>
                  <c:pt idx="15">
                    <c:v>France</c:v>
                  </c:pt>
                  <c:pt idx="16">
                    <c:v>Norway</c:v>
                  </c:pt>
                  <c:pt idx="17">
                    <c:v>Austria</c:v>
                  </c:pt>
                  <c:pt idx="18">
                    <c:v>Ireland</c:v>
                  </c:pt>
                  <c:pt idx="19">
                    <c:v>Estonia</c:v>
                  </c:pt>
                  <c:pt idx="20">
                    <c:v>Iceland</c:v>
                  </c:pt>
                  <c:pt idx="21">
                    <c:v>Denmark</c:v>
                  </c:pt>
                  <c:pt idx="22">
                    <c:v>Switzerland</c:v>
                  </c:pt>
                  <c:pt idx="23">
                    <c:v>Finland</c:v>
                  </c:pt>
                  <c:pt idx="24">
                    <c:v>Spain</c:v>
                  </c:pt>
                  <c:pt idx="25">
                    <c:v>Germany</c:v>
                  </c:pt>
                  <c:pt idx="26">
                    <c:v>Israel</c:v>
                  </c:pt>
                  <c:pt idx="27">
                    <c:v>United States</c:v>
                  </c:pt>
                  <c:pt idx="28">
                    <c:v>United Kingdom</c:v>
                  </c:pt>
                  <c:pt idx="29">
                    <c:v>Belgium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DED9-4913-8166-60938DF4C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300352"/>
        <c:axId val="107302272"/>
      </c:scatterChart>
      <c:valAx>
        <c:axId val="10730035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Rural-urban gap in science performance (PISA score)</a:t>
                </a:r>
              </a:p>
            </c:rich>
          </c:tx>
          <c:layout>
            <c:manualLayout>
              <c:xMode val="edge"/>
              <c:yMode val="edge"/>
              <c:x val="0.57513834867027169"/>
              <c:y val="0.94025255899256621"/>
            </c:manualLayout>
          </c:layout>
          <c:overlay val="0"/>
        </c:title>
        <c:numFmt formatCode="0" sourceLinked="1"/>
        <c:majorTickMark val="out"/>
        <c:minorTickMark val="none"/>
        <c:tickLblPos val="high"/>
        <c:crossAx val="107302272"/>
        <c:crosses val="autoZero"/>
        <c:crossBetween val="midCat"/>
      </c:valAx>
      <c:valAx>
        <c:axId val="107302272"/>
        <c:scaling>
          <c:orientation val="maxMin"/>
        </c:scaling>
        <c:delete val="0"/>
        <c:axPos val="l"/>
        <c:majorGridlines/>
        <c:numFmt formatCode="0" sourceLinked="0"/>
        <c:majorTickMark val="out"/>
        <c:minorTickMark val="none"/>
        <c:tickLblPos val="low"/>
        <c:crossAx val="10730035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24429926042769E-2"/>
          <c:y val="8.5429882489178655E-2"/>
          <c:w val="0.91597185698891059"/>
          <c:h val="0.6168254478394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20'!$C$49</c:f>
              <c:strCache>
                <c:ptCount val="1"/>
                <c:pt idx="0">
                  <c:v>Multicultural and multilingual teaching</c:v>
                </c:pt>
              </c:strCache>
            </c:strRef>
          </c:tx>
          <c:invertIfNegative val="0"/>
          <c:dPt>
            <c:idx val="1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8DF1-47A7-8C69-D8E0E44092C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8DF1-47A7-8C69-D8E0E44092C6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DF1-47A7-8C69-D8E0E44092C6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8DF1-47A7-8C69-D8E0E44092C6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8DF1-47A7-8C69-D8E0E44092C6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8DF1-47A7-8C69-D8E0E44092C6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8DF1-47A7-8C69-D8E0E44092C6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8DF1-47A7-8C69-D8E0E44092C6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8DF1-47A7-8C69-D8E0E44092C6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8DF1-47A7-8C69-D8E0E44092C6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8DF1-47A7-8C69-D8E0E44092C6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8DF1-47A7-8C69-D8E0E44092C6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8DF1-47A7-8C69-D8E0E44092C6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8DF1-47A7-8C69-D8E0E44092C6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8DF1-47A7-8C69-D8E0E44092C6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F-8DF1-47A7-8C69-D8E0E44092C6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8DF1-47A7-8C69-D8E0E44092C6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8DF1-47A7-8C69-D8E0E44092C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5-8DF1-47A7-8C69-D8E0E44092C6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8DF1-47A7-8C69-D8E0E44092C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9-8DF1-47A7-8C69-D8E0E44092C6}"/>
              </c:ext>
            </c:extLst>
          </c:dPt>
          <c:cat>
            <c:strRef>
              <c:f>'Figure 20'!$B$50:$B$83</c:f>
              <c:strCache>
                <c:ptCount val="34"/>
                <c:pt idx="0">
                  <c:v>Estonia</c:v>
                </c:pt>
                <c:pt idx="1">
                  <c:v>Flanders (Belgium)</c:v>
                </c:pt>
                <c:pt idx="2">
                  <c:v>Denmark</c:v>
                </c:pt>
                <c:pt idx="3">
                  <c:v>Finland</c:v>
                </c:pt>
                <c:pt idx="4">
                  <c:v>Latvia</c:v>
                </c:pt>
                <c:pt idx="5">
                  <c:v>Alberta (Canada)</c:v>
                </c:pt>
                <c:pt idx="6">
                  <c:v>Netherlands</c:v>
                </c:pt>
                <c:pt idx="7">
                  <c:v>Georgia</c:v>
                </c:pt>
                <c:pt idx="8">
                  <c:v>Poland</c:v>
                </c:pt>
                <c:pt idx="9">
                  <c:v>France</c:v>
                </c:pt>
                <c:pt idx="10">
                  <c:v>Czech Republic</c:v>
                </c:pt>
                <c:pt idx="11">
                  <c:v>Russia</c:v>
                </c:pt>
                <c:pt idx="12">
                  <c:v>England (UK)</c:v>
                </c:pt>
                <c:pt idx="13">
                  <c:v>OECD average</c:v>
                </c:pt>
                <c:pt idx="14">
                  <c:v>Norway</c:v>
                </c:pt>
                <c:pt idx="15">
                  <c:v>Malaysia</c:v>
                </c:pt>
                <c:pt idx="16">
                  <c:v>Croatia</c:v>
                </c:pt>
                <c:pt idx="17">
                  <c:v>Slovak Republic</c:v>
                </c:pt>
                <c:pt idx="18">
                  <c:v>Japan</c:v>
                </c:pt>
                <c:pt idx="19">
                  <c:v>Serbia</c:v>
                </c:pt>
                <c:pt idx="20">
                  <c:v>Spain</c:v>
                </c:pt>
                <c:pt idx="21">
                  <c:v>Portugal</c:v>
                </c:pt>
                <c:pt idx="22">
                  <c:v>Italy</c:v>
                </c:pt>
                <c:pt idx="23">
                  <c:v>Abu Dhabi (UAE)</c:v>
                </c:pt>
                <c:pt idx="24">
                  <c:v>New Zealand</c:v>
                </c:pt>
                <c:pt idx="25">
                  <c:v>Australia</c:v>
                </c:pt>
                <c:pt idx="26">
                  <c:v>Sweden</c:v>
                </c:pt>
                <c:pt idx="27">
                  <c:v>Brazil</c:v>
                </c:pt>
                <c:pt idx="28">
                  <c:v>Romania</c:v>
                </c:pt>
                <c:pt idx="29">
                  <c:v>Mexico</c:v>
                </c:pt>
                <c:pt idx="30">
                  <c:v>Korea</c:v>
                </c:pt>
                <c:pt idx="31">
                  <c:v>Chile</c:v>
                </c:pt>
                <c:pt idx="32">
                  <c:v>Israel</c:v>
                </c:pt>
                <c:pt idx="33">
                  <c:v>Bulgaria</c:v>
                </c:pt>
              </c:strCache>
            </c:strRef>
          </c:cat>
          <c:val>
            <c:numRef>
              <c:f>'Figure 20'!$C$50:$C$83</c:f>
              <c:numCache>
                <c:formatCode>0.00</c:formatCode>
                <c:ptCount val="34"/>
                <c:pt idx="0">
                  <c:v>27.68267814771816</c:v>
                </c:pt>
                <c:pt idx="1">
                  <c:v>25.86428547183024</c:v>
                </c:pt>
                <c:pt idx="2">
                  <c:v>21.1266788718025</c:v>
                </c:pt>
                <c:pt idx="3">
                  <c:v>20.966447962607926</c:v>
                </c:pt>
                <c:pt idx="4">
                  <c:v>13.586115597597519</c:v>
                </c:pt>
                <c:pt idx="5">
                  <c:v>13.48379903466625</c:v>
                </c:pt>
                <c:pt idx="6">
                  <c:v>12.823253504906674</c:v>
                </c:pt>
                <c:pt idx="7">
                  <c:v>12.658141310668663</c:v>
                </c:pt>
                <c:pt idx="8">
                  <c:v>12.111657853910485</c:v>
                </c:pt>
                <c:pt idx="9">
                  <c:v>11.785881634851902</c:v>
                </c:pt>
                <c:pt idx="10">
                  <c:v>11.13350083640815</c:v>
                </c:pt>
                <c:pt idx="11">
                  <c:v>10.557683829032849</c:v>
                </c:pt>
                <c:pt idx="12">
                  <c:v>8.2926773875608699</c:v>
                </c:pt>
                <c:pt idx="13">
                  <c:v>6.0240046232942968</c:v>
                </c:pt>
                <c:pt idx="14">
                  <c:v>4.2337523286057168</c:v>
                </c:pt>
                <c:pt idx="15">
                  <c:v>1.934996808406958</c:v>
                </c:pt>
                <c:pt idx="16">
                  <c:v>1.5259985475543414</c:v>
                </c:pt>
                <c:pt idx="17">
                  <c:v>0.26755857749740097</c:v>
                </c:pt>
                <c:pt idx="18">
                  <c:v>0.23225328109664073</c:v>
                </c:pt>
                <c:pt idx="19">
                  <c:v>-8.3145470159190493E-2</c:v>
                </c:pt>
                <c:pt idx="20">
                  <c:v>-0.80567291120881013</c:v>
                </c:pt>
                <c:pt idx="21">
                  <c:v>-1.0506107572013894</c:v>
                </c:pt>
                <c:pt idx="22">
                  <c:v>-1.1636548793835397</c:v>
                </c:pt>
                <c:pt idx="23">
                  <c:v>-1.3310035854243063</c:v>
                </c:pt>
                <c:pt idx="24">
                  <c:v>-1.9311704306004596</c:v>
                </c:pt>
                <c:pt idx="25">
                  <c:v>-1.974054661333946</c:v>
                </c:pt>
                <c:pt idx="26">
                  <c:v>-2.0762725022508368</c:v>
                </c:pt>
                <c:pt idx="27">
                  <c:v>-2.6060497715250501</c:v>
                </c:pt>
                <c:pt idx="28">
                  <c:v>-2.9673127994133521</c:v>
                </c:pt>
                <c:pt idx="29">
                  <c:v>-3.6258072271593096</c:v>
                </c:pt>
                <c:pt idx="30">
                  <c:v>-3.7714854707833894</c:v>
                </c:pt>
                <c:pt idx="31">
                  <c:v>-7.5010391388375091</c:v>
                </c:pt>
                <c:pt idx="32">
                  <c:v>-7.5525505789349019</c:v>
                </c:pt>
                <c:pt idx="33">
                  <c:v>-7.7693602565751725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DF1-47A7-8C69-D8E0E44092C6}"/>
            </c:ext>
          </c:extLst>
        </c:ser>
        <c:ser>
          <c:idx val="1"/>
          <c:order val="1"/>
          <c:tx>
            <c:strRef>
              <c:f>'Figure 20'!$D$49</c:f>
              <c:strCache>
                <c:ptCount val="1"/>
                <c:pt idx="0">
                  <c:v>ICT skills for teaching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C-8DF1-47A7-8C69-D8E0E44092C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E-8DF1-47A7-8C69-D8E0E44092C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0-8DF1-47A7-8C69-D8E0E44092C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2-8DF1-47A7-8C69-D8E0E44092C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4-8DF1-47A7-8C69-D8E0E44092C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6-8DF1-47A7-8C69-D8E0E44092C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8-8DF1-47A7-8C69-D8E0E44092C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A-8DF1-47A7-8C69-D8E0E44092C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C-8DF1-47A7-8C69-D8E0E44092C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E-8DF1-47A7-8C69-D8E0E44092C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0-8DF1-47A7-8C69-D8E0E44092C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2-8DF1-47A7-8C69-D8E0E44092C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4-8DF1-47A7-8C69-D8E0E44092C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6-8DF1-47A7-8C69-D8E0E44092C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8-8DF1-47A7-8C69-D8E0E44092C6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A-8DF1-47A7-8C69-D8E0E44092C6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C-8DF1-47A7-8C69-D8E0E44092C6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4E-8DF1-47A7-8C69-D8E0E44092C6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0-8DF1-47A7-8C69-D8E0E44092C6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2-8DF1-47A7-8C69-D8E0E44092C6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4-8DF1-47A7-8C69-D8E0E44092C6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6-8DF1-47A7-8C69-D8E0E44092C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8-8DF1-47A7-8C69-D8E0E44092C6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A-8DF1-47A7-8C69-D8E0E44092C6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C-8DF1-47A7-8C69-D8E0E44092C6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5E-8DF1-47A7-8C69-D8E0E44092C6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0-8DF1-47A7-8C69-D8E0E44092C6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2-8DF1-47A7-8C69-D8E0E44092C6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4-8DF1-47A7-8C69-D8E0E44092C6}"/>
              </c:ext>
            </c:extLst>
          </c:dPt>
          <c:dPt>
            <c:idx val="3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6-8DF1-47A7-8C69-D8E0E44092C6}"/>
              </c:ext>
            </c:extLst>
          </c:dPt>
          <c:dPt>
            <c:idx val="3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8-8DF1-47A7-8C69-D8E0E44092C6}"/>
              </c:ext>
            </c:extLst>
          </c:dPt>
          <c:dPt>
            <c:idx val="3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A-8DF1-47A7-8C69-D8E0E44092C6}"/>
              </c:ext>
            </c:extLst>
          </c:dPt>
          <c:cat>
            <c:strRef>
              <c:f>'Figure 20'!$B$50:$B$83</c:f>
              <c:strCache>
                <c:ptCount val="34"/>
                <c:pt idx="0">
                  <c:v>Estonia</c:v>
                </c:pt>
                <c:pt idx="1">
                  <c:v>Flanders (Belgium)</c:v>
                </c:pt>
                <c:pt idx="2">
                  <c:v>Denmark</c:v>
                </c:pt>
                <c:pt idx="3">
                  <c:v>Finland</c:v>
                </c:pt>
                <c:pt idx="4">
                  <c:v>Latvia</c:v>
                </c:pt>
                <c:pt idx="5">
                  <c:v>Alberta (Canada)</c:v>
                </c:pt>
                <c:pt idx="6">
                  <c:v>Netherlands</c:v>
                </c:pt>
                <c:pt idx="7">
                  <c:v>Georgia</c:v>
                </c:pt>
                <c:pt idx="8">
                  <c:v>Poland</c:v>
                </c:pt>
                <c:pt idx="9">
                  <c:v>France</c:v>
                </c:pt>
                <c:pt idx="10">
                  <c:v>Czech Republic</c:v>
                </c:pt>
                <c:pt idx="11">
                  <c:v>Russia</c:v>
                </c:pt>
                <c:pt idx="12">
                  <c:v>England (UK)</c:v>
                </c:pt>
                <c:pt idx="13">
                  <c:v>OECD average</c:v>
                </c:pt>
                <c:pt idx="14">
                  <c:v>Norway</c:v>
                </c:pt>
                <c:pt idx="15">
                  <c:v>Malaysia</c:v>
                </c:pt>
                <c:pt idx="16">
                  <c:v>Croatia</c:v>
                </c:pt>
                <c:pt idx="17">
                  <c:v>Slovak Republic</c:v>
                </c:pt>
                <c:pt idx="18">
                  <c:v>Japan</c:v>
                </c:pt>
                <c:pt idx="19">
                  <c:v>Serbia</c:v>
                </c:pt>
                <c:pt idx="20">
                  <c:v>Spain</c:v>
                </c:pt>
                <c:pt idx="21">
                  <c:v>Portugal</c:v>
                </c:pt>
                <c:pt idx="22">
                  <c:v>Italy</c:v>
                </c:pt>
                <c:pt idx="23">
                  <c:v>Abu Dhabi (UAE)</c:v>
                </c:pt>
                <c:pt idx="24">
                  <c:v>New Zealand</c:v>
                </c:pt>
                <c:pt idx="25">
                  <c:v>Australia</c:v>
                </c:pt>
                <c:pt idx="26">
                  <c:v>Sweden</c:v>
                </c:pt>
                <c:pt idx="27">
                  <c:v>Brazil</c:v>
                </c:pt>
                <c:pt idx="28">
                  <c:v>Romania</c:v>
                </c:pt>
                <c:pt idx="29">
                  <c:v>Mexico</c:v>
                </c:pt>
                <c:pt idx="30">
                  <c:v>Korea</c:v>
                </c:pt>
                <c:pt idx="31">
                  <c:v>Chile</c:v>
                </c:pt>
                <c:pt idx="32">
                  <c:v>Israel</c:v>
                </c:pt>
                <c:pt idx="33">
                  <c:v>Bulgaria</c:v>
                </c:pt>
              </c:strCache>
            </c:strRef>
          </c:cat>
          <c:val>
            <c:numRef>
              <c:f>'Figure 20'!$D$50:$D$83</c:f>
              <c:numCache>
                <c:formatCode>0.00</c:formatCode>
                <c:ptCount val="34"/>
                <c:pt idx="0">
                  <c:v>3.1578486411076696</c:v>
                </c:pt>
                <c:pt idx="1">
                  <c:v>-7.3751469207178619</c:v>
                </c:pt>
                <c:pt idx="2">
                  <c:v>8.6387698089955496</c:v>
                </c:pt>
                <c:pt idx="3">
                  <c:v>-1.6560170344426597</c:v>
                </c:pt>
                <c:pt idx="4">
                  <c:v>-1.8407421038347</c:v>
                </c:pt>
                <c:pt idx="5">
                  <c:v>0.98054828480381995</c:v>
                </c:pt>
                <c:pt idx="6">
                  <c:v>1.3569061350105494</c:v>
                </c:pt>
                <c:pt idx="7">
                  <c:v>-6.3556634424030314</c:v>
                </c:pt>
                <c:pt idx="8">
                  <c:v>-2.0361466978057297</c:v>
                </c:pt>
                <c:pt idx="9">
                  <c:v>-2.8580228913582277</c:v>
                </c:pt>
                <c:pt idx="10">
                  <c:v>2.8960529990353505</c:v>
                </c:pt>
                <c:pt idx="11">
                  <c:v>-1.1862744704849688</c:v>
                </c:pt>
                <c:pt idx="12">
                  <c:v>-5.5049479860218913</c:v>
                </c:pt>
                <c:pt idx="13">
                  <c:v>-0.33753414764560874</c:v>
                </c:pt>
                <c:pt idx="14">
                  <c:v>-4.9203128852351004</c:v>
                </c:pt>
                <c:pt idx="15">
                  <c:v>-1.2832511494599002</c:v>
                </c:pt>
                <c:pt idx="16">
                  <c:v>2.3568008948988806</c:v>
                </c:pt>
                <c:pt idx="17">
                  <c:v>-2.2040589685062395</c:v>
                </c:pt>
                <c:pt idx="18">
                  <c:v>-1.1148826885291201</c:v>
                </c:pt>
                <c:pt idx="19">
                  <c:v>4.8724873321417617</c:v>
                </c:pt>
                <c:pt idx="20">
                  <c:v>0.84357939788716885</c:v>
                </c:pt>
                <c:pt idx="21">
                  <c:v>-2.2090189957368418</c:v>
                </c:pt>
                <c:pt idx="22">
                  <c:v>0.53559326342923974</c:v>
                </c:pt>
                <c:pt idx="23">
                  <c:v>1.3965348062374205</c:v>
                </c:pt>
                <c:pt idx="24">
                  <c:v>4.4730935144362087</c:v>
                </c:pt>
                <c:pt idx="25">
                  <c:v>0.61565537430003925</c:v>
                </c:pt>
                <c:pt idx="26">
                  <c:v>-3.5711435713826916</c:v>
                </c:pt>
                <c:pt idx="27">
                  <c:v>-2.8262428073512798</c:v>
                </c:pt>
                <c:pt idx="28">
                  <c:v>2.5049348352276182</c:v>
                </c:pt>
                <c:pt idx="29">
                  <c:v>-2.9025006887128488</c:v>
                </c:pt>
                <c:pt idx="30">
                  <c:v>0.53270746270152947</c:v>
                </c:pt>
                <c:pt idx="31">
                  <c:v>4.5919202398366386</c:v>
                </c:pt>
                <c:pt idx="32">
                  <c:v>-3.376118894355129E-2</c:v>
                </c:pt>
                <c:pt idx="33">
                  <c:v>-1.54131537099286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B-8DF1-47A7-8C69-D8E0E4409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6716672"/>
        <c:axId val="96718208"/>
      </c:barChart>
      <c:catAx>
        <c:axId val="9671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96718208"/>
        <c:crosses val="autoZero"/>
        <c:auto val="1"/>
        <c:lblAlgn val="ctr"/>
        <c:lblOffset val="100"/>
        <c:noMultiLvlLbl val="0"/>
      </c:catAx>
      <c:valAx>
        <c:axId val="96718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Percentage-point</a:t>
                </a:r>
                <a:r>
                  <a:rPr lang="en-GB" sz="900" baseline="0"/>
                  <a:t> difference</a:t>
                </a:r>
                <a:endParaRPr lang="en-GB" sz="9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67166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657934472273468E-2"/>
          <c:y val="8.0933004882769527E-2"/>
          <c:w val="0.9613420655277265"/>
          <c:h val="0.68261395071280828"/>
        </c:manualLayout>
      </c:layout>
      <c:lineChart>
        <c:grouping val="standard"/>
        <c:varyColors val="0"/>
        <c:ser>
          <c:idx val="0"/>
          <c:order val="0"/>
          <c:tx>
            <c:strRef>
              <c:f>'Figure 21'!$D$52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FD6-4183-9D7B-B86073DFDDD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1-4FD6-4183-9D7B-B86073DFDDD7}"/>
              </c:ext>
            </c:extLst>
          </c:dPt>
          <c:cat>
            <c:strRef>
              <c:f>'Figure 21'!$C$53:$C$62</c:f>
              <c:strCache>
                <c:ptCount val="10"/>
                <c:pt idx="0">
                  <c:v>Attended a scheduled meeting or conferences for parents</c:v>
                </c:pt>
                <c:pt idx="1">
                  <c:v>Talked about how to support learning at home and homework with my child’s teachers</c:v>
                </c:pt>
                <c:pt idx="2">
                  <c:v>Discussed my child’s progress with a teacher on my own initiative</c:v>
                </c:pt>
                <c:pt idx="3">
                  <c:v>Discussed my child's behaviour with a teacher on my own initiative</c:v>
                </c:pt>
                <c:pt idx="4">
                  <c:v>Discussed my child’s progress on the initiative of one of their teachers</c:v>
                </c:pt>
                <c:pt idx="5">
                  <c:v>Discussed my child's behaviour on the initiative of one of his/her teachers</c:v>
                </c:pt>
                <c:pt idx="6">
                  <c:v>Exchanged ideas on parenting, family support, or the child’s development with my child’s teachers</c:v>
                </c:pt>
                <c:pt idx="7">
                  <c:v>Participated in local school government</c:v>
                </c:pt>
                <c:pt idx="8">
                  <c:v>Volunteered in physical or extra-curricular activities</c:v>
                </c:pt>
                <c:pt idx="9">
                  <c:v>Volunteered to support school activities</c:v>
                </c:pt>
              </c:strCache>
            </c:strRef>
          </c:cat>
          <c:val>
            <c:numRef>
              <c:f>'Figure 21'!$D$53:$D$62</c:f>
              <c:numCache>
                <c:formatCode>0.00</c:formatCode>
                <c:ptCount val="10"/>
                <c:pt idx="0">
                  <c:v>79.115719836945345</c:v>
                </c:pt>
                <c:pt idx="1">
                  <c:v>54.739414168862552</c:v>
                </c:pt>
                <c:pt idx="2">
                  <c:v>53.141504992348757</c:v>
                </c:pt>
                <c:pt idx="3">
                  <c:v>51.002993297199282</c:v>
                </c:pt>
                <c:pt idx="4">
                  <c:v>40.468316636476686</c:v>
                </c:pt>
                <c:pt idx="5">
                  <c:v>37.25089365103134</c:v>
                </c:pt>
                <c:pt idx="6">
                  <c:v>36.449074092061487</c:v>
                </c:pt>
                <c:pt idx="7">
                  <c:v>15.223352915215576</c:v>
                </c:pt>
                <c:pt idx="8">
                  <c:v>10.297083266332182</c:v>
                </c:pt>
                <c:pt idx="9">
                  <c:v>7.8481359397106045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6-4183-9D7B-B86073DFDDD7}"/>
            </c:ext>
          </c:extLst>
        </c:ser>
        <c:ser>
          <c:idx val="1"/>
          <c:order val="1"/>
          <c:tx>
            <c:strRef>
              <c:f>'Figure 21'!$E$52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FD6-4183-9D7B-B86073DFDDD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4-4FD6-4183-9D7B-B86073DFDDD7}"/>
              </c:ext>
            </c:extLst>
          </c:dPt>
          <c:cat>
            <c:strRef>
              <c:f>'Figure 21'!$C$53:$C$62</c:f>
              <c:strCache>
                <c:ptCount val="10"/>
                <c:pt idx="0">
                  <c:v>Attended a scheduled meeting or conferences for parents</c:v>
                </c:pt>
                <c:pt idx="1">
                  <c:v>Talked about how to support learning at home and homework with my child’s teachers</c:v>
                </c:pt>
                <c:pt idx="2">
                  <c:v>Discussed my child’s progress with a teacher on my own initiative</c:v>
                </c:pt>
                <c:pt idx="3">
                  <c:v>Discussed my child's behaviour with a teacher on my own initiative</c:v>
                </c:pt>
                <c:pt idx="4">
                  <c:v>Discussed my child’s progress on the initiative of one of their teachers</c:v>
                </c:pt>
                <c:pt idx="5">
                  <c:v>Discussed my child's behaviour on the initiative of one of his/her teachers</c:v>
                </c:pt>
                <c:pt idx="6">
                  <c:v>Exchanged ideas on parenting, family support, or the child’s development with my child’s teachers</c:v>
                </c:pt>
                <c:pt idx="7">
                  <c:v>Participated in local school government</c:v>
                </c:pt>
                <c:pt idx="8">
                  <c:v>Volunteered in physical or extra-curricular activities</c:v>
                </c:pt>
                <c:pt idx="9">
                  <c:v>Volunteered to support school activities</c:v>
                </c:pt>
              </c:strCache>
            </c:strRef>
          </c:cat>
          <c:val>
            <c:numRef>
              <c:f>'Figure 21'!$E$53:$E$62</c:f>
              <c:numCache>
                <c:formatCode>0.00</c:formatCode>
                <c:ptCount val="10"/>
                <c:pt idx="0">
                  <c:v>80.584451990580973</c:v>
                </c:pt>
                <c:pt idx="1">
                  <c:v>61.892961349346621</c:v>
                </c:pt>
                <c:pt idx="2">
                  <c:v>58.374490639163888</c:v>
                </c:pt>
                <c:pt idx="3">
                  <c:v>56.519786313385325</c:v>
                </c:pt>
                <c:pt idx="4">
                  <c:v>49.943993842596285</c:v>
                </c:pt>
                <c:pt idx="5">
                  <c:v>44.58548346780195</c:v>
                </c:pt>
                <c:pt idx="6">
                  <c:v>40.235675699117955</c:v>
                </c:pt>
                <c:pt idx="7">
                  <c:v>24.027662869353623</c:v>
                </c:pt>
                <c:pt idx="8">
                  <c:v>13.782145581086869</c:v>
                </c:pt>
                <c:pt idx="9">
                  <c:v>11.693962590834817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D6-4183-9D7B-B86073DFD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56568320"/>
        <c:axId val="256639744"/>
      </c:lineChart>
      <c:catAx>
        <c:axId val="25656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56639744"/>
        <c:crosses val="autoZero"/>
        <c:auto val="1"/>
        <c:lblAlgn val="ctr"/>
        <c:lblOffset val="100"/>
        <c:noMultiLvlLbl val="0"/>
      </c:catAx>
      <c:valAx>
        <c:axId val="256639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parents</a:t>
                </a:r>
              </a:p>
            </c:rich>
          </c:tx>
          <c:layout>
            <c:manualLayout>
              <c:xMode val="edge"/>
              <c:yMode val="edge"/>
              <c:x val="3.0895497948958354E-3"/>
              <c:y val="9.980198938786875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5683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7188017363214215"/>
          <c:y val="1.3888888888888888E-2"/>
          <c:w val="0.25623952654956594"/>
          <c:h val="5.6123256939251312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4418601631928E-2"/>
          <c:y val="8.3212222439137257E-2"/>
          <c:w val="0.94767144214145527"/>
          <c:h val="0.7043994795328284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3'!$D$51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'Figure 3'!$A$52:$A$123</c:f>
              <c:strCache>
                <c:ptCount val="72"/>
                <c:pt idx="0">
                  <c:v>Viet Nam</c:v>
                </c:pt>
                <c:pt idx="1">
                  <c:v>Moldova</c:v>
                </c:pt>
                <c:pt idx="2">
                  <c:v>Thailand</c:v>
                </c:pt>
                <c:pt idx="3">
                  <c:v>Trinidad and Tobago</c:v>
                </c:pt>
                <c:pt idx="4">
                  <c:v>Slovak Republic</c:v>
                </c:pt>
                <c:pt idx="5">
                  <c:v>Romania</c:v>
                </c:pt>
                <c:pt idx="6">
                  <c:v>Slovenia</c:v>
                </c:pt>
                <c:pt idx="7">
                  <c:v>Indonesia</c:v>
                </c:pt>
                <c:pt idx="8">
                  <c:v>Croatia</c:v>
                </c:pt>
                <c:pt idx="9">
                  <c:v>Kazakhstan</c:v>
                </c:pt>
                <c:pt idx="10">
                  <c:v>FYROM</c:v>
                </c:pt>
                <c:pt idx="11">
                  <c:v>Austria</c:v>
                </c:pt>
                <c:pt idx="12">
                  <c:v>Georgia</c:v>
                </c:pt>
                <c:pt idx="13">
                  <c:v>China</c:v>
                </c:pt>
                <c:pt idx="14">
                  <c:v>Poland</c:v>
                </c:pt>
                <c:pt idx="15">
                  <c:v>Albania</c:v>
                </c:pt>
                <c:pt idx="16">
                  <c:v>Ireland</c:v>
                </c:pt>
                <c:pt idx="17">
                  <c:v>Portugal</c:v>
                </c:pt>
                <c:pt idx="18">
                  <c:v>Montenegro</c:v>
                </c:pt>
                <c:pt idx="19">
                  <c:v>Lithuania</c:v>
                </c:pt>
                <c:pt idx="20">
                  <c:v>Latvia</c:v>
                </c:pt>
                <c:pt idx="21">
                  <c:v>Estonia</c:v>
                </c:pt>
                <c:pt idx="22">
                  <c:v>Tunisia</c:v>
                </c:pt>
                <c:pt idx="23">
                  <c:v>Italy</c:v>
                </c:pt>
                <c:pt idx="24">
                  <c:v>Hungary</c:v>
                </c:pt>
                <c:pt idx="25">
                  <c:v>Algeria</c:v>
                </c:pt>
                <c:pt idx="26">
                  <c:v>Czech Republic</c:v>
                </c:pt>
                <c:pt idx="27">
                  <c:v>Switzerland</c:v>
                </c:pt>
                <c:pt idx="28">
                  <c:v>Russia</c:v>
                </c:pt>
                <c:pt idx="29">
                  <c:v>Bulgaria</c:v>
                </c:pt>
                <c:pt idx="30">
                  <c:v>Turkey</c:v>
                </c:pt>
                <c:pt idx="31">
                  <c:v>Malaysia</c:v>
                </c:pt>
                <c:pt idx="32">
                  <c:v>Germany</c:v>
                </c:pt>
                <c:pt idx="33">
                  <c:v>Peru</c:v>
                </c:pt>
                <c:pt idx="34">
                  <c:v>Chinese Taipei</c:v>
                </c:pt>
                <c:pt idx="35">
                  <c:v>OECD average</c:v>
                </c:pt>
                <c:pt idx="36">
                  <c:v>Greece</c:v>
                </c:pt>
                <c:pt idx="37">
                  <c:v>Costa Rica</c:v>
                </c:pt>
                <c:pt idx="38">
                  <c:v>Mexico</c:v>
                </c:pt>
                <c:pt idx="39">
                  <c:v>Spain</c:v>
                </c:pt>
                <c:pt idx="40">
                  <c:v>France</c:v>
                </c:pt>
                <c:pt idx="41">
                  <c:v>Colombia</c:v>
                </c:pt>
                <c:pt idx="42">
                  <c:v>Dominican Republic</c:v>
                </c:pt>
                <c:pt idx="43">
                  <c:v>Canada</c:v>
                </c:pt>
                <c:pt idx="44">
                  <c:v>Korea</c:v>
                </c:pt>
                <c:pt idx="45">
                  <c:v>Norway</c:v>
                </c:pt>
                <c:pt idx="46">
                  <c:v>United States</c:v>
                </c:pt>
                <c:pt idx="47">
                  <c:v>United Kingdom</c:v>
                </c:pt>
                <c:pt idx="48">
                  <c:v>Finland</c:v>
                </c:pt>
                <c:pt idx="49">
                  <c:v>Australia</c:v>
                </c:pt>
                <c:pt idx="50">
                  <c:v>United Arab Emirates</c:v>
                </c:pt>
                <c:pt idx="51">
                  <c:v>New Zealand</c:v>
                </c:pt>
                <c:pt idx="52">
                  <c:v>Brazil</c:v>
                </c:pt>
                <c:pt idx="53">
                  <c:v>Sweden</c:v>
                </c:pt>
                <c:pt idx="54">
                  <c:v>Chile</c:v>
                </c:pt>
                <c:pt idx="55">
                  <c:v>Denmark</c:v>
                </c:pt>
                <c:pt idx="56">
                  <c:v>Lebanon</c:v>
                </c:pt>
                <c:pt idx="57">
                  <c:v>Jordan</c:v>
                </c:pt>
                <c:pt idx="58">
                  <c:v>Luxembourg</c:v>
                </c:pt>
                <c:pt idx="59">
                  <c:v>Netherlands</c:v>
                </c:pt>
                <c:pt idx="60">
                  <c:v>Japan</c:v>
                </c:pt>
                <c:pt idx="61">
                  <c:v>Argentina</c:v>
                </c:pt>
                <c:pt idx="62">
                  <c:v>Argentina</c:v>
                </c:pt>
                <c:pt idx="63">
                  <c:v>Israel</c:v>
                </c:pt>
                <c:pt idx="64">
                  <c:v>Iceland</c:v>
                </c:pt>
                <c:pt idx="65">
                  <c:v>Malta</c:v>
                </c:pt>
                <c:pt idx="66">
                  <c:v>Uruguay</c:v>
                </c:pt>
                <c:pt idx="67">
                  <c:v>Belgium</c:v>
                </c:pt>
                <c:pt idx="68">
                  <c:v>Qatar</c:v>
                </c:pt>
                <c:pt idx="69">
                  <c:v>Hong Kong (China)</c:v>
                </c:pt>
                <c:pt idx="70">
                  <c:v>Macao (China)</c:v>
                </c:pt>
                <c:pt idx="71">
                  <c:v>Singapore</c:v>
                </c:pt>
              </c:strCache>
            </c:strRef>
          </c:cat>
          <c:val>
            <c:numRef>
              <c:f>'Figure 3'!$D$52:$D$123</c:f>
              <c:numCache>
                <c:formatCode>0.0</c:formatCode>
                <c:ptCount val="72"/>
                <c:pt idx="0">
                  <c:v>64.081000000000003</c:v>
                </c:pt>
                <c:pt idx="1">
                  <c:v>57.371000000000002</c:v>
                </c:pt>
                <c:pt idx="2">
                  <c:v>50.051000000000002</c:v>
                </c:pt>
                <c:pt idx="3">
                  <c:v>46.816000000000003</c:v>
                </c:pt>
                <c:pt idx="4">
                  <c:v>46.274000000000001</c:v>
                </c:pt>
                <c:pt idx="5">
                  <c:v>46.002000000000002</c:v>
                </c:pt>
                <c:pt idx="6">
                  <c:v>45.459000000000003</c:v>
                </c:pt>
                <c:pt idx="7">
                  <c:v>44.674999999999997</c:v>
                </c:pt>
                <c:pt idx="8">
                  <c:v>43.052999999999997</c:v>
                </c:pt>
                <c:pt idx="9">
                  <c:v>42.572000000000003</c:v>
                </c:pt>
                <c:pt idx="10">
                  <c:v>42.036999999999999</c:v>
                </c:pt>
                <c:pt idx="11">
                  <c:v>41.703000000000003</c:v>
                </c:pt>
                <c:pt idx="12">
                  <c:v>41.368000000000002</c:v>
                </c:pt>
                <c:pt idx="13">
                  <c:v>40.847999999999999</c:v>
                </c:pt>
                <c:pt idx="14">
                  <c:v>39.942</c:v>
                </c:pt>
                <c:pt idx="15">
                  <c:v>39.680999999999997</c:v>
                </c:pt>
                <c:pt idx="16">
                  <c:v>36.83</c:v>
                </c:pt>
                <c:pt idx="17">
                  <c:v>34.789000000000001</c:v>
                </c:pt>
                <c:pt idx="18">
                  <c:v>33.186999999999998</c:v>
                </c:pt>
                <c:pt idx="19">
                  <c:v>32.320999999999998</c:v>
                </c:pt>
                <c:pt idx="20">
                  <c:v>31.858000000000004</c:v>
                </c:pt>
                <c:pt idx="21">
                  <c:v>31.120000000000005</c:v>
                </c:pt>
                <c:pt idx="22">
                  <c:v>31.055000000000007</c:v>
                </c:pt>
                <c:pt idx="23">
                  <c:v>29.561999999999998</c:v>
                </c:pt>
                <c:pt idx="24">
                  <c:v>28.649000000000001</c:v>
                </c:pt>
                <c:pt idx="25">
                  <c:v>27.370999999999995</c:v>
                </c:pt>
                <c:pt idx="26">
                  <c:v>26.207999999999998</c:v>
                </c:pt>
                <c:pt idx="27">
                  <c:v>26.203000000000003</c:v>
                </c:pt>
                <c:pt idx="28">
                  <c:v>25.566999999999993</c:v>
                </c:pt>
                <c:pt idx="29">
                  <c:v>24.992000000000004</c:v>
                </c:pt>
                <c:pt idx="30">
                  <c:v>24.856999999999999</c:v>
                </c:pt>
                <c:pt idx="31">
                  <c:v>23.963999999999999</c:v>
                </c:pt>
                <c:pt idx="32">
                  <c:v>22.688000000000002</c:v>
                </c:pt>
                <c:pt idx="33">
                  <c:v>22.093000000000004</c:v>
                </c:pt>
                <c:pt idx="34">
                  <c:v>21.843999999999994</c:v>
                </c:pt>
                <c:pt idx="35">
                  <c:v>21.607742857142853</c:v>
                </c:pt>
                <c:pt idx="36">
                  <c:v>20.941999999999993</c:v>
                </c:pt>
                <c:pt idx="37">
                  <c:v>20.659999999999997</c:v>
                </c:pt>
                <c:pt idx="38">
                  <c:v>19.843999999999994</c:v>
                </c:pt>
                <c:pt idx="39">
                  <c:v>19.679000000000002</c:v>
                </c:pt>
                <c:pt idx="40">
                  <c:v>19.555999999999997</c:v>
                </c:pt>
                <c:pt idx="41">
                  <c:v>19.221999999999994</c:v>
                </c:pt>
                <c:pt idx="42">
                  <c:v>18.926000000000002</c:v>
                </c:pt>
                <c:pt idx="43">
                  <c:v>18.588999999999999</c:v>
                </c:pt>
                <c:pt idx="44">
                  <c:v>18.540999999999997</c:v>
                </c:pt>
                <c:pt idx="45">
                  <c:v>17.751999999999995</c:v>
                </c:pt>
                <c:pt idx="46">
                  <c:v>17.744</c:v>
                </c:pt>
                <c:pt idx="47">
                  <c:v>16.602000000000004</c:v>
                </c:pt>
                <c:pt idx="48">
                  <c:v>14.617999999999995</c:v>
                </c:pt>
                <c:pt idx="49">
                  <c:v>13.988</c:v>
                </c:pt>
                <c:pt idx="50">
                  <c:v>13.477999999999994</c:v>
                </c:pt>
                <c:pt idx="51">
                  <c:v>13.462000000000003</c:v>
                </c:pt>
                <c:pt idx="52">
                  <c:v>13.430999999999997</c:v>
                </c:pt>
                <c:pt idx="53">
                  <c:v>12.569000000000003</c:v>
                </c:pt>
                <c:pt idx="54">
                  <c:v>12.436000000000007</c:v>
                </c:pt>
                <c:pt idx="55">
                  <c:v>12.126000000000005</c:v>
                </c:pt>
                <c:pt idx="56">
                  <c:v>11.406999999999996</c:v>
                </c:pt>
                <c:pt idx="57">
                  <c:v>9.0210000000000008</c:v>
                </c:pt>
                <c:pt idx="58">
                  <c:v>9.0190000000000055</c:v>
                </c:pt>
                <c:pt idx="59">
                  <c:v>8.5100000000000051</c:v>
                </c:pt>
                <c:pt idx="60">
                  <c:v>8.3840000000000003</c:v>
                </c:pt>
                <c:pt idx="61">
                  <c:v>8.1299999999999955</c:v>
                </c:pt>
                <c:pt idx="62">
                  <c:v>8.1299999999999955</c:v>
                </c:pt>
                <c:pt idx="63">
                  <c:v>7.5819999999999936</c:v>
                </c:pt>
                <c:pt idx="64">
                  <c:v>6.1869999999999976</c:v>
                </c:pt>
                <c:pt idx="65">
                  <c:v>5.3880000000000052</c:v>
                </c:pt>
                <c:pt idx="66">
                  <c:v>4.6659999999999968</c:v>
                </c:pt>
                <c:pt idx="67">
                  <c:v>1.9989999999999952</c:v>
                </c:pt>
                <c:pt idx="68">
                  <c:v>0.86499999999999488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6-4470-A606-FE60D1345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2864640"/>
        <c:axId val="112895488"/>
      </c:barChart>
      <c:lineChart>
        <c:grouping val="standard"/>
        <c:varyColors val="0"/>
        <c:ser>
          <c:idx val="1"/>
          <c:order val="0"/>
          <c:tx>
            <c:strRef>
              <c:f>'Figure 3'!$C$51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strRef>
              <c:f>'Figure 3'!$A$52:$A$123</c:f>
              <c:strCache>
                <c:ptCount val="72"/>
                <c:pt idx="0">
                  <c:v>Viet Nam</c:v>
                </c:pt>
                <c:pt idx="1">
                  <c:v>Moldova</c:v>
                </c:pt>
                <c:pt idx="2">
                  <c:v>Thailand</c:v>
                </c:pt>
                <c:pt idx="3">
                  <c:v>Trinidad and Tobago</c:v>
                </c:pt>
                <c:pt idx="4">
                  <c:v>Slovak Republic</c:v>
                </c:pt>
                <c:pt idx="5">
                  <c:v>Romania</c:v>
                </c:pt>
                <c:pt idx="6">
                  <c:v>Slovenia</c:v>
                </c:pt>
                <c:pt idx="7">
                  <c:v>Indonesia</c:v>
                </c:pt>
                <c:pt idx="8">
                  <c:v>Croatia</c:v>
                </c:pt>
                <c:pt idx="9">
                  <c:v>Kazakhstan</c:v>
                </c:pt>
                <c:pt idx="10">
                  <c:v>FYROM</c:v>
                </c:pt>
                <c:pt idx="11">
                  <c:v>Austria</c:v>
                </c:pt>
                <c:pt idx="12">
                  <c:v>Georgia</c:v>
                </c:pt>
                <c:pt idx="13">
                  <c:v>China</c:v>
                </c:pt>
                <c:pt idx="14">
                  <c:v>Poland</c:v>
                </c:pt>
                <c:pt idx="15">
                  <c:v>Albania</c:v>
                </c:pt>
                <c:pt idx="16">
                  <c:v>Ireland</c:v>
                </c:pt>
                <c:pt idx="17">
                  <c:v>Portugal</c:v>
                </c:pt>
                <c:pt idx="18">
                  <c:v>Montenegro</c:v>
                </c:pt>
                <c:pt idx="19">
                  <c:v>Lithuania</c:v>
                </c:pt>
                <c:pt idx="20">
                  <c:v>Latvia</c:v>
                </c:pt>
                <c:pt idx="21">
                  <c:v>Estonia</c:v>
                </c:pt>
                <c:pt idx="22">
                  <c:v>Tunisia</c:v>
                </c:pt>
                <c:pt idx="23">
                  <c:v>Italy</c:v>
                </c:pt>
                <c:pt idx="24">
                  <c:v>Hungary</c:v>
                </c:pt>
                <c:pt idx="25">
                  <c:v>Algeria</c:v>
                </c:pt>
                <c:pt idx="26">
                  <c:v>Czech Republic</c:v>
                </c:pt>
                <c:pt idx="27">
                  <c:v>Switzerland</c:v>
                </c:pt>
                <c:pt idx="28">
                  <c:v>Russia</c:v>
                </c:pt>
                <c:pt idx="29">
                  <c:v>Bulgaria</c:v>
                </c:pt>
                <c:pt idx="30">
                  <c:v>Turkey</c:v>
                </c:pt>
                <c:pt idx="31">
                  <c:v>Malaysia</c:v>
                </c:pt>
                <c:pt idx="32">
                  <c:v>Germany</c:v>
                </c:pt>
                <c:pt idx="33">
                  <c:v>Peru</c:v>
                </c:pt>
                <c:pt idx="34">
                  <c:v>Chinese Taipei</c:v>
                </c:pt>
                <c:pt idx="35">
                  <c:v>OECD average</c:v>
                </c:pt>
                <c:pt idx="36">
                  <c:v>Greece</c:v>
                </c:pt>
                <c:pt idx="37">
                  <c:v>Costa Rica</c:v>
                </c:pt>
                <c:pt idx="38">
                  <c:v>Mexico</c:v>
                </c:pt>
                <c:pt idx="39">
                  <c:v>Spain</c:v>
                </c:pt>
                <c:pt idx="40">
                  <c:v>France</c:v>
                </c:pt>
                <c:pt idx="41">
                  <c:v>Colombia</c:v>
                </c:pt>
                <c:pt idx="42">
                  <c:v>Dominican Republic</c:v>
                </c:pt>
                <c:pt idx="43">
                  <c:v>Canada</c:v>
                </c:pt>
                <c:pt idx="44">
                  <c:v>Korea</c:v>
                </c:pt>
                <c:pt idx="45">
                  <c:v>Norway</c:v>
                </c:pt>
                <c:pt idx="46">
                  <c:v>United States</c:v>
                </c:pt>
                <c:pt idx="47">
                  <c:v>United Kingdom</c:v>
                </c:pt>
                <c:pt idx="48">
                  <c:v>Finland</c:v>
                </c:pt>
                <c:pt idx="49">
                  <c:v>Australia</c:v>
                </c:pt>
                <c:pt idx="50">
                  <c:v>United Arab Emirates</c:v>
                </c:pt>
                <c:pt idx="51">
                  <c:v>New Zealand</c:v>
                </c:pt>
                <c:pt idx="52">
                  <c:v>Brazil</c:v>
                </c:pt>
                <c:pt idx="53">
                  <c:v>Sweden</c:v>
                </c:pt>
                <c:pt idx="54">
                  <c:v>Chile</c:v>
                </c:pt>
                <c:pt idx="55">
                  <c:v>Denmark</c:v>
                </c:pt>
                <c:pt idx="56">
                  <c:v>Lebanon</c:v>
                </c:pt>
                <c:pt idx="57">
                  <c:v>Jordan</c:v>
                </c:pt>
                <c:pt idx="58">
                  <c:v>Luxembourg</c:v>
                </c:pt>
                <c:pt idx="59">
                  <c:v>Netherlands</c:v>
                </c:pt>
                <c:pt idx="60">
                  <c:v>Japan</c:v>
                </c:pt>
                <c:pt idx="61">
                  <c:v>Argentina</c:v>
                </c:pt>
                <c:pt idx="62">
                  <c:v>Argentina</c:v>
                </c:pt>
                <c:pt idx="63">
                  <c:v>Israel</c:v>
                </c:pt>
                <c:pt idx="64">
                  <c:v>Iceland</c:v>
                </c:pt>
                <c:pt idx="65">
                  <c:v>Malta</c:v>
                </c:pt>
                <c:pt idx="66">
                  <c:v>Uruguay</c:v>
                </c:pt>
                <c:pt idx="67">
                  <c:v>Belgium</c:v>
                </c:pt>
                <c:pt idx="68">
                  <c:v>Qatar</c:v>
                </c:pt>
                <c:pt idx="69">
                  <c:v>Hong Kong (China)</c:v>
                </c:pt>
                <c:pt idx="70">
                  <c:v>Macao (China)</c:v>
                </c:pt>
                <c:pt idx="71">
                  <c:v>Singapore</c:v>
                </c:pt>
              </c:strCache>
            </c:strRef>
          </c:cat>
          <c:val>
            <c:numRef>
              <c:f>'Figure 3'!$C$52:$C$123</c:f>
              <c:numCache>
                <c:formatCode>0.0</c:formatCode>
                <c:ptCount val="72"/>
                <c:pt idx="0">
                  <c:v>75.626000000000005</c:v>
                </c:pt>
                <c:pt idx="1">
                  <c:v>55.411000000000001</c:v>
                </c:pt>
                <c:pt idx="2">
                  <c:v>68.614000000000004</c:v>
                </c:pt>
                <c:pt idx="3">
                  <c:v>44.094999999999999</c:v>
                </c:pt>
                <c:pt idx="4">
                  <c:v>43.767000000000003</c:v>
                </c:pt>
                <c:pt idx="5">
                  <c:v>46.996000000000002</c:v>
                </c:pt>
                <c:pt idx="6">
                  <c:v>49.246000000000002</c:v>
                </c:pt>
                <c:pt idx="7">
                  <c:v>57.997999999999998</c:v>
                </c:pt>
                <c:pt idx="8">
                  <c:v>46.572000000000003</c:v>
                </c:pt>
                <c:pt idx="9">
                  <c:v>43.902000000000001</c:v>
                </c:pt>
                <c:pt idx="10">
                  <c:v>41.451999999999998</c:v>
                </c:pt>
                <c:pt idx="11">
                  <c:v>39.786999999999999</c:v>
                </c:pt>
                <c:pt idx="12">
                  <c:v>47.362000000000002</c:v>
                </c:pt>
                <c:pt idx="13">
                  <c:v>64.12299999999999</c:v>
                </c:pt>
                <c:pt idx="14">
                  <c:v>38.283999999999999</c:v>
                </c:pt>
                <c:pt idx="15">
                  <c:v>58.259</c:v>
                </c:pt>
                <c:pt idx="16">
                  <c:v>40.844999999999999</c:v>
                </c:pt>
                <c:pt idx="17">
                  <c:v>45.600999999999999</c:v>
                </c:pt>
                <c:pt idx="18">
                  <c:v>41.456000000000003</c:v>
                </c:pt>
                <c:pt idx="19">
                  <c:v>33.013999999999996</c:v>
                </c:pt>
                <c:pt idx="20">
                  <c:v>31.933000000000007</c:v>
                </c:pt>
                <c:pt idx="21">
                  <c:v>30.632000000000005</c:v>
                </c:pt>
                <c:pt idx="22">
                  <c:v>36.567999999999998</c:v>
                </c:pt>
                <c:pt idx="23">
                  <c:v>32.778000000000006</c:v>
                </c:pt>
                <c:pt idx="24">
                  <c:v>35.424999999999997</c:v>
                </c:pt>
                <c:pt idx="25">
                  <c:v>40.081000000000003</c:v>
                </c:pt>
                <c:pt idx="26">
                  <c:v>26.012</c:v>
                </c:pt>
                <c:pt idx="27">
                  <c:v>26.617000000000004</c:v>
                </c:pt>
                <c:pt idx="28">
                  <c:v>26.650000000000006</c:v>
                </c:pt>
                <c:pt idx="29">
                  <c:v>31.100999999999999</c:v>
                </c:pt>
                <c:pt idx="30">
                  <c:v>35.259</c:v>
                </c:pt>
                <c:pt idx="31">
                  <c:v>38.023000000000003</c:v>
                </c:pt>
                <c:pt idx="32">
                  <c:v>25.034999999999997</c:v>
                </c:pt>
                <c:pt idx="33">
                  <c:v>26.957999999999998</c:v>
                </c:pt>
                <c:pt idx="34">
                  <c:v>30.134</c:v>
                </c:pt>
                <c:pt idx="35">
                  <c:v>25.165485714285726</c:v>
                </c:pt>
                <c:pt idx="36">
                  <c:v>27.284000000000006</c:v>
                </c:pt>
                <c:pt idx="37">
                  <c:v>40.948</c:v>
                </c:pt>
                <c:pt idx="38">
                  <c:v>25.278000000000006</c:v>
                </c:pt>
                <c:pt idx="39">
                  <c:v>23.738</c:v>
                </c:pt>
                <c:pt idx="40">
                  <c:v>24.129000000000005</c:v>
                </c:pt>
                <c:pt idx="41">
                  <c:v>26.043000000000006</c:v>
                </c:pt>
                <c:pt idx="42">
                  <c:v>38.247</c:v>
                </c:pt>
                <c:pt idx="43">
                  <c:v>20.522000000000006</c:v>
                </c:pt>
                <c:pt idx="44">
                  <c:v>20.379000000000005</c:v>
                </c:pt>
                <c:pt idx="45">
                  <c:v>23.980000000000004</c:v>
                </c:pt>
                <c:pt idx="46">
                  <c:v>20.942999999999998</c:v>
                </c:pt>
                <c:pt idx="47">
                  <c:v>21.349000000000004</c:v>
                </c:pt>
                <c:pt idx="48">
                  <c:v>17.816999999999993</c:v>
                </c:pt>
                <c:pt idx="49">
                  <c:v>15.765000000000001</c:v>
                </c:pt>
                <c:pt idx="50">
                  <c:v>19.763999999999996</c:v>
                </c:pt>
                <c:pt idx="51">
                  <c:v>13.978999999999999</c:v>
                </c:pt>
                <c:pt idx="52">
                  <c:v>18.808000000000007</c:v>
                </c:pt>
                <c:pt idx="53">
                  <c:v>15.974000000000004</c:v>
                </c:pt>
                <c:pt idx="54">
                  <c:v>13.927000000000007</c:v>
                </c:pt>
                <c:pt idx="55">
                  <c:v>14.900000000000006</c:v>
                </c:pt>
                <c:pt idx="56">
                  <c:v>14</c:v>
                </c:pt>
                <c:pt idx="57">
                  <c:v>21.730000000000004</c:v>
                </c:pt>
                <c:pt idx="58">
                  <c:v>15.784000000000006</c:v>
                </c:pt>
                <c:pt idx="59">
                  <c:v>23.204999999999998</c:v>
                </c:pt>
                <c:pt idx="60">
                  <c:v>21.350999999999999</c:v>
                </c:pt>
                <c:pt idx="61">
                  <c:v>10.858000000000004</c:v>
                </c:pt>
                <c:pt idx="62">
                  <c:v>10.858000000000004</c:v>
                </c:pt>
                <c:pt idx="63">
                  <c:v>8.796999999999997</c:v>
                </c:pt>
                <c:pt idx="64">
                  <c:v>7.5990000000000038</c:v>
                </c:pt>
                <c:pt idx="65">
                  <c:v>7.632000000000005</c:v>
                </c:pt>
                <c:pt idx="66">
                  <c:v>7.9719999999999942</c:v>
                </c:pt>
                <c:pt idx="67">
                  <c:v>2.8709999999999951</c:v>
                </c:pt>
                <c:pt idx="68">
                  <c:v>3.688999999999993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66-4470-A606-FE60D1345088}"/>
            </c:ext>
          </c:extLst>
        </c:ser>
        <c:ser>
          <c:idx val="0"/>
          <c:order val="1"/>
          <c:tx>
            <c:strRef>
              <c:f>'Figure 3'!$B$51</c:f>
              <c:strCache>
                <c:ptCount val="1"/>
                <c:pt idx="0">
                  <c:v>1950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3'!$A$52:$A$123</c:f>
              <c:strCache>
                <c:ptCount val="72"/>
                <c:pt idx="0">
                  <c:v>Viet Nam</c:v>
                </c:pt>
                <c:pt idx="1">
                  <c:v>Moldova</c:v>
                </c:pt>
                <c:pt idx="2">
                  <c:v>Thailand</c:v>
                </c:pt>
                <c:pt idx="3">
                  <c:v>Trinidad and Tobago</c:v>
                </c:pt>
                <c:pt idx="4">
                  <c:v>Slovak Republic</c:v>
                </c:pt>
                <c:pt idx="5">
                  <c:v>Romania</c:v>
                </c:pt>
                <c:pt idx="6">
                  <c:v>Slovenia</c:v>
                </c:pt>
                <c:pt idx="7">
                  <c:v>Indonesia</c:v>
                </c:pt>
                <c:pt idx="8">
                  <c:v>Croatia</c:v>
                </c:pt>
                <c:pt idx="9">
                  <c:v>Kazakhstan</c:v>
                </c:pt>
                <c:pt idx="10">
                  <c:v>FYROM</c:v>
                </c:pt>
                <c:pt idx="11">
                  <c:v>Austria</c:v>
                </c:pt>
                <c:pt idx="12">
                  <c:v>Georgia</c:v>
                </c:pt>
                <c:pt idx="13">
                  <c:v>China</c:v>
                </c:pt>
                <c:pt idx="14">
                  <c:v>Poland</c:v>
                </c:pt>
                <c:pt idx="15">
                  <c:v>Albania</c:v>
                </c:pt>
                <c:pt idx="16">
                  <c:v>Ireland</c:v>
                </c:pt>
                <c:pt idx="17">
                  <c:v>Portugal</c:v>
                </c:pt>
                <c:pt idx="18">
                  <c:v>Montenegro</c:v>
                </c:pt>
                <c:pt idx="19">
                  <c:v>Lithuania</c:v>
                </c:pt>
                <c:pt idx="20">
                  <c:v>Latvia</c:v>
                </c:pt>
                <c:pt idx="21">
                  <c:v>Estonia</c:v>
                </c:pt>
                <c:pt idx="22">
                  <c:v>Tunisia</c:v>
                </c:pt>
                <c:pt idx="23">
                  <c:v>Italy</c:v>
                </c:pt>
                <c:pt idx="24">
                  <c:v>Hungary</c:v>
                </c:pt>
                <c:pt idx="25">
                  <c:v>Algeria</c:v>
                </c:pt>
                <c:pt idx="26">
                  <c:v>Czech Republic</c:v>
                </c:pt>
                <c:pt idx="27">
                  <c:v>Switzerland</c:v>
                </c:pt>
                <c:pt idx="28">
                  <c:v>Russia</c:v>
                </c:pt>
                <c:pt idx="29">
                  <c:v>Bulgaria</c:v>
                </c:pt>
                <c:pt idx="30">
                  <c:v>Turkey</c:v>
                </c:pt>
                <c:pt idx="31">
                  <c:v>Malaysia</c:v>
                </c:pt>
                <c:pt idx="32">
                  <c:v>Germany</c:v>
                </c:pt>
                <c:pt idx="33">
                  <c:v>Peru</c:v>
                </c:pt>
                <c:pt idx="34">
                  <c:v>Chinese Taipei</c:v>
                </c:pt>
                <c:pt idx="35">
                  <c:v>OECD average</c:v>
                </c:pt>
                <c:pt idx="36">
                  <c:v>Greece</c:v>
                </c:pt>
                <c:pt idx="37">
                  <c:v>Costa Rica</c:v>
                </c:pt>
                <c:pt idx="38">
                  <c:v>Mexico</c:v>
                </c:pt>
                <c:pt idx="39">
                  <c:v>Spain</c:v>
                </c:pt>
                <c:pt idx="40">
                  <c:v>France</c:v>
                </c:pt>
                <c:pt idx="41">
                  <c:v>Colombia</c:v>
                </c:pt>
                <c:pt idx="42">
                  <c:v>Dominican Republic</c:v>
                </c:pt>
                <c:pt idx="43">
                  <c:v>Canada</c:v>
                </c:pt>
                <c:pt idx="44">
                  <c:v>Korea</c:v>
                </c:pt>
                <c:pt idx="45">
                  <c:v>Norway</c:v>
                </c:pt>
                <c:pt idx="46">
                  <c:v>United States</c:v>
                </c:pt>
                <c:pt idx="47">
                  <c:v>United Kingdom</c:v>
                </c:pt>
                <c:pt idx="48">
                  <c:v>Finland</c:v>
                </c:pt>
                <c:pt idx="49">
                  <c:v>Australia</c:v>
                </c:pt>
                <c:pt idx="50">
                  <c:v>United Arab Emirates</c:v>
                </c:pt>
                <c:pt idx="51">
                  <c:v>New Zealand</c:v>
                </c:pt>
                <c:pt idx="52">
                  <c:v>Brazil</c:v>
                </c:pt>
                <c:pt idx="53">
                  <c:v>Sweden</c:v>
                </c:pt>
                <c:pt idx="54">
                  <c:v>Chile</c:v>
                </c:pt>
                <c:pt idx="55">
                  <c:v>Denmark</c:v>
                </c:pt>
                <c:pt idx="56">
                  <c:v>Lebanon</c:v>
                </c:pt>
                <c:pt idx="57">
                  <c:v>Jordan</c:v>
                </c:pt>
                <c:pt idx="58">
                  <c:v>Luxembourg</c:v>
                </c:pt>
                <c:pt idx="59">
                  <c:v>Netherlands</c:v>
                </c:pt>
                <c:pt idx="60">
                  <c:v>Japan</c:v>
                </c:pt>
                <c:pt idx="61">
                  <c:v>Argentina</c:v>
                </c:pt>
                <c:pt idx="62">
                  <c:v>Argentina</c:v>
                </c:pt>
                <c:pt idx="63">
                  <c:v>Israel</c:v>
                </c:pt>
                <c:pt idx="64">
                  <c:v>Iceland</c:v>
                </c:pt>
                <c:pt idx="65">
                  <c:v>Malta</c:v>
                </c:pt>
                <c:pt idx="66">
                  <c:v>Uruguay</c:v>
                </c:pt>
                <c:pt idx="67">
                  <c:v>Belgium</c:v>
                </c:pt>
                <c:pt idx="68">
                  <c:v>Qatar</c:v>
                </c:pt>
                <c:pt idx="69">
                  <c:v>Hong Kong (China)</c:v>
                </c:pt>
                <c:pt idx="70">
                  <c:v>Macao (China)</c:v>
                </c:pt>
                <c:pt idx="71">
                  <c:v>Singapore</c:v>
                </c:pt>
              </c:strCache>
            </c:strRef>
          </c:cat>
          <c:val>
            <c:numRef>
              <c:f>'Figure 3'!$B$52:$B$123</c:f>
              <c:numCache>
                <c:formatCode>0.0</c:formatCode>
                <c:ptCount val="72"/>
                <c:pt idx="0">
                  <c:v>88.358999999999995</c:v>
                </c:pt>
                <c:pt idx="1">
                  <c:v>81.5</c:v>
                </c:pt>
                <c:pt idx="2">
                  <c:v>83.521000000000001</c:v>
                </c:pt>
                <c:pt idx="3">
                  <c:v>73.739999999999995</c:v>
                </c:pt>
                <c:pt idx="4">
                  <c:v>69.988</c:v>
                </c:pt>
                <c:pt idx="5">
                  <c:v>74.375</c:v>
                </c:pt>
                <c:pt idx="6">
                  <c:v>80.078000000000003</c:v>
                </c:pt>
                <c:pt idx="7">
                  <c:v>87.6</c:v>
                </c:pt>
                <c:pt idx="8">
                  <c:v>77.704999999999998</c:v>
                </c:pt>
                <c:pt idx="9">
                  <c:v>63.642000000000003</c:v>
                </c:pt>
                <c:pt idx="10">
                  <c:v>76.569000000000003</c:v>
                </c:pt>
                <c:pt idx="11">
                  <c:v>36.404000000000003</c:v>
                </c:pt>
                <c:pt idx="12">
                  <c:v>63.09</c:v>
                </c:pt>
                <c:pt idx="13">
                  <c:v>88.197000000000003</c:v>
                </c:pt>
                <c:pt idx="14">
                  <c:v>61.661999999999999</c:v>
                </c:pt>
                <c:pt idx="15">
                  <c:v>79.472000000000008</c:v>
                </c:pt>
                <c:pt idx="16">
                  <c:v>59.911999999999999</c:v>
                </c:pt>
                <c:pt idx="17">
                  <c:v>68.805000000000007</c:v>
                </c:pt>
                <c:pt idx="18">
                  <c:v>87.277000000000001</c:v>
                </c:pt>
                <c:pt idx="19">
                  <c:v>71.206000000000003</c:v>
                </c:pt>
                <c:pt idx="20">
                  <c:v>53.575000000000003</c:v>
                </c:pt>
                <c:pt idx="21">
                  <c:v>50.33</c:v>
                </c:pt>
                <c:pt idx="22">
                  <c:v>67.706999999999994</c:v>
                </c:pt>
                <c:pt idx="23">
                  <c:v>45.896000000000001</c:v>
                </c:pt>
                <c:pt idx="24">
                  <c:v>46.976999999999997</c:v>
                </c:pt>
                <c:pt idx="25">
                  <c:v>77.787000000000006</c:v>
                </c:pt>
                <c:pt idx="26">
                  <c:v>45.82</c:v>
                </c:pt>
                <c:pt idx="27">
                  <c:v>32.619</c:v>
                </c:pt>
                <c:pt idx="28">
                  <c:v>55.912999999999997</c:v>
                </c:pt>
                <c:pt idx="29">
                  <c:v>72.417000000000002</c:v>
                </c:pt>
                <c:pt idx="30">
                  <c:v>75.225999999999999</c:v>
                </c:pt>
                <c:pt idx="31">
                  <c:v>79.638999999999996</c:v>
                </c:pt>
                <c:pt idx="32">
                  <c:v>32.055999999999997</c:v>
                </c:pt>
                <c:pt idx="33">
                  <c:v>59</c:v>
                </c:pt>
                <c:pt idx="34">
                  <c:v>73.158000000000001</c:v>
                </c:pt>
                <c:pt idx="35">
                  <c:v>45.279828571428567</c:v>
                </c:pt>
                <c:pt idx="36">
                  <c:v>47.848999999999997</c:v>
                </c:pt>
                <c:pt idx="37">
                  <c:v>66.49199999999999</c:v>
                </c:pt>
                <c:pt idx="38">
                  <c:v>57.344999999999999</c:v>
                </c:pt>
                <c:pt idx="39">
                  <c:v>48.08</c:v>
                </c:pt>
                <c:pt idx="40">
                  <c:v>44.768000000000001</c:v>
                </c:pt>
                <c:pt idx="41">
                  <c:v>67.399000000000001</c:v>
                </c:pt>
                <c:pt idx="42">
                  <c:v>76.259</c:v>
                </c:pt>
                <c:pt idx="43">
                  <c:v>39.054000000000002</c:v>
                </c:pt>
                <c:pt idx="44">
                  <c:v>78.646000000000001</c:v>
                </c:pt>
                <c:pt idx="45">
                  <c:v>49.542000000000002</c:v>
                </c:pt>
                <c:pt idx="46">
                  <c:v>35.846999999999994</c:v>
                </c:pt>
                <c:pt idx="47">
                  <c:v>21.019000000000005</c:v>
                </c:pt>
                <c:pt idx="48">
                  <c:v>56.996000000000002</c:v>
                </c:pt>
                <c:pt idx="49">
                  <c:v>22.997</c:v>
                </c:pt>
                <c:pt idx="50">
                  <c:v>45.5</c:v>
                </c:pt>
                <c:pt idx="51">
                  <c:v>27.477000000000004</c:v>
                </c:pt>
                <c:pt idx="52">
                  <c:v>63.84</c:v>
                </c:pt>
                <c:pt idx="53">
                  <c:v>34.275999999999996</c:v>
                </c:pt>
                <c:pt idx="54">
                  <c:v>41.579000000000001</c:v>
                </c:pt>
                <c:pt idx="55">
                  <c:v>32.016999999999996</c:v>
                </c:pt>
                <c:pt idx="56">
                  <c:v>68</c:v>
                </c:pt>
                <c:pt idx="57">
                  <c:v>63</c:v>
                </c:pt>
                <c:pt idx="58">
                  <c:v>32.757999999999996</c:v>
                </c:pt>
                <c:pt idx="59">
                  <c:v>43.863999999999997</c:v>
                </c:pt>
                <c:pt idx="60">
                  <c:v>46.597999999999999</c:v>
                </c:pt>
                <c:pt idx="61">
                  <c:v>34.661000000000001</c:v>
                </c:pt>
                <c:pt idx="62">
                  <c:v>34.661000000000001</c:v>
                </c:pt>
                <c:pt idx="63">
                  <c:v>29</c:v>
                </c:pt>
                <c:pt idx="64">
                  <c:v>27.200000000000003</c:v>
                </c:pt>
                <c:pt idx="65">
                  <c:v>11.141999999999996</c:v>
                </c:pt>
                <c:pt idx="66">
                  <c:v>22.073999999999998</c:v>
                </c:pt>
                <c:pt idx="67">
                  <c:v>8.534000000000006</c:v>
                </c:pt>
                <c:pt idx="68">
                  <c:v>19.480000000000004</c:v>
                </c:pt>
                <c:pt idx="69">
                  <c:v>14.799999999999997</c:v>
                </c:pt>
                <c:pt idx="70">
                  <c:v>3.1099999999999994</c:v>
                </c:pt>
                <c:pt idx="71">
                  <c:v>0.55500000000000682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66-4470-A606-FE60D1345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64640"/>
        <c:axId val="112895488"/>
      </c:lineChart>
      <c:catAx>
        <c:axId val="112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12895488"/>
        <c:crosses val="autoZero"/>
        <c:auto val="1"/>
        <c:lblAlgn val="ctr"/>
        <c:lblOffset val="100"/>
        <c:noMultiLvlLbl val="0"/>
      </c:catAx>
      <c:valAx>
        <c:axId val="1128954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9.6180269304754051E-3"/>
              <c:y val="1.86098638496634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28646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42267647294294314"/>
          <c:y val="1.2243648607284972E-2"/>
          <c:w val="0.16338679083628924"/>
          <c:h val="5.53502093230081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4'!$C$51</c:f>
              <c:strCache>
                <c:ptCount val="1"/>
                <c:pt idx="0">
                  <c:v>Rural - urban gap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6D7-4E11-9AF0-79F21BBF9155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D7-4E11-9AF0-79F21BBF9155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6D7-4E11-9AF0-79F21BBF9155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6D7-4E11-9AF0-79F21BBF9155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6D7-4E11-9AF0-79F21BBF9155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6D7-4E11-9AF0-79F21BBF9155}"/>
              </c:ext>
            </c:extLst>
          </c:dPt>
          <c:dPt>
            <c:idx val="4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26D7-4E11-9AF0-79F21BBF9155}"/>
              </c:ext>
            </c:extLst>
          </c:dPt>
          <c:dPt>
            <c:idx val="4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26D7-4E11-9AF0-79F21BBF9155}"/>
              </c:ext>
            </c:extLst>
          </c:dPt>
          <c:dPt>
            <c:idx val="5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26D7-4E11-9AF0-79F21BBF9155}"/>
              </c:ext>
            </c:extLst>
          </c:dPt>
          <c:dPt>
            <c:idx val="5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26D7-4E11-9AF0-79F21BBF9155}"/>
              </c:ext>
            </c:extLst>
          </c:dPt>
          <c:dPt>
            <c:idx val="5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26D7-4E11-9AF0-79F21BBF9155}"/>
              </c:ext>
            </c:extLst>
          </c:dPt>
          <c:dPt>
            <c:idx val="5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6D7-4E11-9AF0-79F21BBF9155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6D7-4E11-9AF0-79F21BBF9155}"/>
              </c:ext>
            </c:extLst>
          </c:dPt>
          <c:dPt>
            <c:idx val="5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26D7-4E11-9AF0-79F21BBF9155}"/>
              </c:ext>
            </c:extLst>
          </c:dPt>
          <c:cat>
            <c:strRef>
              <c:f>'Figure 4'!$B$52:$B$106</c:f>
              <c:strCache>
                <c:ptCount val="55"/>
                <c:pt idx="0">
                  <c:v>Indonesia</c:v>
                </c:pt>
                <c:pt idx="1">
                  <c:v>Turkey</c:v>
                </c:pt>
                <c:pt idx="2">
                  <c:v>Mexico</c:v>
                </c:pt>
                <c:pt idx="3">
                  <c:v>Tunisia</c:v>
                </c:pt>
                <c:pt idx="4">
                  <c:v>Peru</c:v>
                </c:pt>
                <c:pt idx="5">
                  <c:v>Hungary</c:v>
                </c:pt>
                <c:pt idx="6">
                  <c:v>B-S-J-G (China)</c:v>
                </c:pt>
                <c:pt idx="7">
                  <c:v>Portugal</c:v>
                </c:pt>
                <c:pt idx="8">
                  <c:v>Bulgaria</c:v>
                </c:pt>
                <c:pt idx="9">
                  <c:v>Thailand</c:v>
                </c:pt>
                <c:pt idx="10">
                  <c:v>Brazil</c:v>
                </c:pt>
                <c:pt idx="11">
                  <c:v>Slovak Republic</c:v>
                </c:pt>
                <c:pt idx="12">
                  <c:v>Dominican Republic</c:v>
                </c:pt>
                <c:pt idx="13">
                  <c:v>Colombia</c:v>
                </c:pt>
                <c:pt idx="14">
                  <c:v>Moldova</c:v>
                </c:pt>
                <c:pt idx="15">
                  <c:v>Viet Nam</c:v>
                </c:pt>
                <c:pt idx="16">
                  <c:v>Romania</c:v>
                </c:pt>
                <c:pt idx="17">
                  <c:v>Latvia</c:v>
                </c:pt>
                <c:pt idx="18">
                  <c:v>Uruguay</c:v>
                </c:pt>
                <c:pt idx="19">
                  <c:v>Lithuania</c:v>
                </c:pt>
                <c:pt idx="20">
                  <c:v>Georgia</c:v>
                </c:pt>
                <c:pt idx="21">
                  <c:v>Chile</c:v>
                </c:pt>
                <c:pt idx="22">
                  <c:v>Russia</c:v>
                </c:pt>
                <c:pt idx="23">
                  <c:v>FYROM</c:v>
                </c:pt>
                <c:pt idx="24">
                  <c:v>Greece</c:v>
                </c:pt>
                <c:pt idx="25">
                  <c:v>Estonia</c:v>
                </c:pt>
                <c:pt idx="26">
                  <c:v>Poland</c:v>
                </c:pt>
                <c:pt idx="27">
                  <c:v>Czech Republic</c:v>
                </c:pt>
                <c:pt idx="28">
                  <c:v>Lebanon</c:v>
                </c:pt>
                <c:pt idx="29">
                  <c:v>Italy</c:v>
                </c:pt>
                <c:pt idx="30">
                  <c:v>Spain</c:v>
                </c:pt>
                <c:pt idx="31">
                  <c:v>Kosovo</c:v>
                </c:pt>
                <c:pt idx="32">
                  <c:v>Australia</c:v>
                </c:pt>
                <c:pt idx="33">
                  <c:v>Algeria</c:v>
                </c:pt>
                <c:pt idx="34">
                  <c:v>OECD average</c:v>
                </c:pt>
                <c:pt idx="35">
                  <c:v>Canada</c:v>
                </c:pt>
                <c:pt idx="36">
                  <c:v>Jordan</c:v>
                </c:pt>
                <c:pt idx="37">
                  <c:v>Finland</c:v>
                </c:pt>
                <c:pt idx="38">
                  <c:v>Iceland</c:v>
                </c:pt>
                <c:pt idx="39">
                  <c:v>Qatar</c:v>
                </c:pt>
                <c:pt idx="40">
                  <c:v>New Zealand</c:v>
                </c:pt>
                <c:pt idx="41">
                  <c:v>United Arab Emirates</c:v>
                </c:pt>
                <c:pt idx="42">
                  <c:v>Norway</c:v>
                </c:pt>
                <c:pt idx="43">
                  <c:v>Denmark</c:v>
                </c:pt>
                <c:pt idx="44">
                  <c:v>Slovenia</c:v>
                </c:pt>
                <c:pt idx="45">
                  <c:v>Ireland</c:v>
                </c:pt>
                <c:pt idx="46">
                  <c:v>Austria</c:v>
                </c:pt>
                <c:pt idx="47">
                  <c:v>France</c:v>
                </c:pt>
                <c:pt idx="48">
                  <c:v>Switzerland</c:v>
                </c:pt>
                <c:pt idx="49">
                  <c:v>Germany</c:v>
                </c:pt>
                <c:pt idx="50">
                  <c:v>Costa Rica</c:v>
                </c:pt>
                <c:pt idx="51">
                  <c:v>Israel</c:v>
                </c:pt>
                <c:pt idx="52">
                  <c:v>United States</c:v>
                </c:pt>
                <c:pt idx="53">
                  <c:v>United Kingdom</c:v>
                </c:pt>
                <c:pt idx="54">
                  <c:v>Belgium</c:v>
                </c:pt>
              </c:strCache>
            </c:strRef>
          </c:cat>
          <c:val>
            <c:numRef>
              <c:f>'Figure 4'!$C$52:$C$106</c:f>
              <c:numCache>
                <c:formatCode>0.00</c:formatCode>
                <c:ptCount val="55"/>
                <c:pt idx="0">
                  <c:v>-1.5913559209790966</c:v>
                </c:pt>
                <c:pt idx="1">
                  <c:v>-1.4791051010473508</c:v>
                </c:pt>
                <c:pt idx="2">
                  <c:v>-1.4520157666201281</c:v>
                </c:pt>
                <c:pt idx="3">
                  <c:v>-1.3958133034258537</c:v>
                </c:pt>
                <c:pt idx="4">
                  <c:v>-1.361285328440359</c:v>
                </c:pt>
                <c:pt idx="5">
                  <c:v>-1.3573073439752867</c:v>
                </c:pt>
                <c:pt idx="6">
                  <c:v>-1.2859310401739257</c:v>
                </c:pt>
                <c:pt idx="7">
                  <c:v>-1.2262044818677857</c:v>
                </c:pt>
                <c:pt idx="8">
                  <c:v>-1.1545056353459431</c:v>
                </c:pt>
                <c:pt idx="9">
                  <c:v>-1.0906303665870285</c:v>
                </c:pt>
                <c:pt idx="10">
                  <c:v>-1.0722023814487831</c:v>
                </c:pt>
                <c:pt idx="11">
                  <c:v>-1.0292081913967315</c:v>
                </c:pt>
                <c:pt idx="12">
                  <c:v>-1.0168782663004869</c:v>
                </c:pt>
                <c:pt idx="13">
                  <c:v>-0.97973398931425248</c:v>
                </c:pt>
                <c:pt idx="14">
                  <c:v>-0.9207409838046352</c:v>
                </c:pt>
                <c:pt idx="15">
                  <c:v>-0.91498570071682694</c:v>
                </c:pt>
                <c:pt idx="16">
                  <c:v>-0.88809261500330638</c:v>
                </c:pt>
                <c:pt idx="17">
                  <c:v>-0.85639430732980448</c:v>
                </c:pt>
                <c:pt idx="18">
                  <c:v>-0.83230767571242747</c:v>
                </c:pt>
                <c:pt idx="19">
                  <c:v>-0.83046525574887775</c:v>
                </c:pt>
                <c:pt idx="20">
                  <c:v>-0.79583925453152005</c:v>
                </c:pt>
                <c:pt idx="21">
                  <c:v>-0.70686928966124918</c:v>
                </c:pt>
                <c:pt idx="22">
                  <c:v>-0.68405056659374797</c:v>
                </c:pt>
                <c:pt idx="23">
                  <c:v>-0.68171612253482572</c:v>
                </c:pt>
                <c:pt idx="24">
                  <c:v>-0.64524723571243692</c:v>
                </c:pt>
                <c:pt idx="25">
                  <c:v>-0.62052775491433732</c:v>
                </c:pt>
                <c:pt idx="26">
                  <c:v>-0.61030911667609944</c:v>
                </c:pt>
                <c:pt idx="27">
                  <c:v>-0.55456285033994801</c:v>
                </c:pt>
                <c:pt idx="28">
                  <c:v>-0.53890654663060933</c:v>
                </c:pt>
                <c:pt idx="29">
                  <c:v>-0.53699187048753894</c:v>
                </c:pt>
                <c:pt idx="30">
                  <c:v>-0.52206953844853987</c:v>
                </c:pt>
                <c:pt idx="31">
                  <c:v>-0.50000292887161335</c:v>
                </c:pt>
                <c:pt idx="32">
                  <c:v>-0.48781356729681241</c:v>
                </c:pt>
                <c:pt idx="33">
                  <c:v>-0.48037401735159457</c:v>
                </c:pt>
                <c:pt idx="34">
                  <c:v>-0.48216956516161541</c:v>
                </c:pt>
                <c:pt idx="35">
                  <c:v>-0.47826513879961563</c:v>
                </c:pt>
                <c:pt idx="36">
                  <c:v>-0.45675458350105069</c:v>
                </c:pt>
                <c:pt idx="37">
                  <c:v>-0.40938755691476864</c:v>
                </c:pt>
                <c:pt idx="38">
                  <c:v>-0.3982781018943416</c:v>
                </c:pt>
                <c:pt idx="39">
                  <c:v>-0.39305529014813811</c:v>
                </c:pt>
                <c:pt idx="40">
                  <c:v>-0.36926782170573536</c:v>
                </c:pt>
                <c:pt idx="41">
                  <c:v>-0.35092894994688778</c:v>
                </c:pt>
                <c:pt idx="42">
                  <c:v>-0.28483908574590483</c:v>
                </c:pt>
                <c:pt idx="43">
                  <c:v>-0.28185673074643897</c:v>
                </c:pt>
                <c:pt idx="44">
                  <c:v>-0.28168322734893292</c:v>
                </c:pt>
                <c:pt idx="45">
                  <c:v>-0.257823371900812</c:v>
                </c:pt>
                <c:pt idx="46">
                  <c:v>-0.21393566843936421</c:v>
                </c:pt>
                <c:pt idx="47">
                  <c:v>-0.20677101308679202</c:v>
                </c:pt>
                <c:pt idx="48">
                  <c:v>-0.14444481402947978</c:v>
                </c:pt>
                <c:pt idx="49">
                  <c:v>-0.14362281327183063</c:v>
                </c:pt>
                <c:pt idx="50">
                  <c:v>-6.7477383105753241E-2</c:v>
                </c:pt>
                <c:pt idx="51">
                  <c:v>7.5301251717445283E-2</c:v>
                </c:pt>
                <c:pt idx="52">
                  <c:v>0.122292369609505</c:v>
                </c:pt>
                <c:pt idx="53">
                  <c:v>0.38468797832031437</c:v>
                </c:pt>
                <c:pt idx="54">
                  <c:v>0.50743320516233681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6D7-4E11-9AF0-79F21BBF9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133952"/>
        <c:axId val="63139840"/>
      </c:barChart>
      <c:catAx>
        <c:axId val="6313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63139840"/>
        <c:crosses val="autoZero"/>
        <c:auto val="1"/>
        <c:lblAlgn val="ctr"/>
        <c:lblOffset val="100"/>
        <c:noMultiLvlLbl val="0"/>
      </c:catAx>
      <c:valAx>
        <c:axId val="63139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Difference</a:t>
                </a:r>
                <a:r>
                  <a:rPr lang="en-GB" baseline="0"/>
                  <a:t> in the index, urban - rural</a:t>
                </a:r>
                <a:endParaRPr lang="en-GB"/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31339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95238646213309E-2"/>
          <c:y val="7.1280380403377946E-2"/>
          <c:w val="0.9426258492630416"/>
          <c:h val="0.63426902539039387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5'!$B$51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0-2916-4C65-8C26-BF79F41F3ED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1-2916-4C65-8C26-BF79F41F3EDE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2-2916-4C65-8C26-BF79F41F3EDE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03-2916-4C65-8C26-BF79F41F3ED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4-2916-4C65-8C26-BF79F41F3EDE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5-2916-4C65-8C26-BF79F41F3ED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6-2916-4C65-8C26-BF79F41F3ED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7-2916-4C65-8C26-BF79F41F3EDE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8-2916-4C65-8C26-BF79F41F3EDE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9-2916-4C65-8C26-BF79F41F3ED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A-2916-4C65-8C26-BF79F41F3EDE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0B-2916-4C65-8C26-BF79F41F3ED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C-2916-4C65-8C26-BF79F41F3EDE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0D-2916-4C65-8C26-BF79F41F3EDE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E-2916-4C65-8C26-BF79F41F3EDE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F-2916-4C65-8C26-BF79F41F3EDE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10-2916-4C65-8C26-BF79F41F3EDE}"/>
              </c:ext>
            </c:extLst>
          </c:dPt>
          <c:cat>
            <c:strRef>
              <c:f>'Figure 5'!$A$52:$A$95</c:f>
              <c:strCache>
                <c:ptCount val="44"/>
                <c:pt idx="0">
                  <c:v>Turkey</c:v>
                </c:pt>
                <c:pt idx="1">
                  <c:v>United Arab Emirates</c:v>
                </c:pt>
                <c:pt idx="2">
                  <c:v>Qatar</c:v>
                </c:pt>
                <c:pt idx="3">
                  <c:v>Bulgaria</c:v>
                </c:pt>
                <c:pt idx="4">
                  <c:v>Thailand</c:v>
                </c:pt>
                <c:pt idx="5">
                  <c:v>Hungary</c:v>
                </c:pt>
                <c:pt idx="6">
                  <c:v>New Zealand</c:v>
                </c:pt>
                <c:pt idx="7">
                  <c:v>Colombia</c:v>
                </c:pt>
                <c:pt idx="8">
                  <c:v>Brazil</c:v>
                </c:pt>
                <c:pt idx="9">
                  <c:v>Tunisia</c:v>
                </c:pt>
                <c:pt idx="10">
                  <c:v>Dominican Republic</c:v>
                </c:pt>
                <c:pt idx="11">
                  <c:v>Canada</c:v>
                </c:pt>
                <c:pt idx="12">
                  <c:v>Chile</c:v>
                </c:pt>
                <c:pt idx="13">
                  <c:v>Australia</c:v>
                </c:pt>
                <c:pt idx="14">
                  <c:v>Peru</c:v>
                </c:pt>
                <c:pt idx="15">
                  <c:v>Russia</c:v>
                </c:pt>
                <c:pt idx="16">
                  <c:v>Slovak Republic</c:v>
                </c:pt>
                <c:pt idx="17">
                  <c:v>United States</c:v>
                </c:pt>
                <c:pt idx="18">
                  <c:v>Mexico</c:v>
                </c:pt>
                <c:pt idx="19">
                  <c:v>Norway</c:v>
                </c:pt>
                <c:pt idx="20">
                  <c:v>Uruguay</c:v>
                </c:pt>
                <c:pt idx="21">
                  <c:v>Lithuania</c:v>
                </c:pt>
                <c:pt idx="22">
                  <c:v>Portugal</c:v>
                </c:pt>
                <c:pt idx="23">
                  <c:v>Israel</c:v>
                </c:pt>
                <c:pt idx="24">
                  <c:v>Greece</c:v>
                </c:pt>
                <c:pt idx="25">
                  <c:v>Italy</c:v>
                </c:pt>
                <c:pt idx="26">
                  <c:v>Iceland</c:v>
                </c:pt>
                <c:pt idx="27">
                  <c:v>Denmark</c:v>
                </c:pt>
                <c:pt idx="28">
                  <c:v>Spain</c:v>
                </c:pt>
                <c:pt idx="29">
                  <c:v>United Kingdom</c:v>
                </c:pt>
                <c:pt idx="30">
                  <c:v>Ireland</c:v>
                </c:pt>
                <c:pt idx="31">
                  <c:v>Austria</c:v>
                </c:pt>
                <c:pt idx="32">
                  <c:v>France</c:v>
                </c:pt>
                <c:pt idx="33">
                  <c:v>Latvia</c:v>
                </c:pt>
                <c:pt idx="34">
                  <c:v>Poland</c:v>
                </c:pt>
                <c:pt idx="35">
                  <c:v>Germany</c:v>
                </c:pt>
                <c:pt idx="36">
                  <c:v>Czech Republic</c:v>
                </c:pt>
                <c:pt idx="37">
                  <c:v>Costa Rica</c:v>
                </c:pt>
                <c:pt idx="38">
                  <c:v>B-S-J-G (China)</c:v>
                </c:pt>
                <c:pt idx="39">
                  <c:v>Belgium</c:v>
                </c:pt>
                <c:pt idx="40">
                  <c:v>Estonia</c:v>
                </c:pt>
                <c:pt idx="41">
                  <c:v>Switzerland</c:v>
                </c:pt>
                <c:pt idx="42">
                  <c:v>Finland</c:v>
                </c:pt>
                <c:pt idx="43">
                  <c:v>Slovenia</c:v>
                </c:pt>
              </c:strCache>
            </c:strRef>
          </c:cat>
          <c:val>
            <c:numRef>
              <c:f>'Figure 5'!$B$52:$B$95</c:f>
              <c:numCache>
                <c:formatCode>0.0</c:formatCode>
                <c:ptCount val="44"/>
                <c:pt idx="0">
                  <c:v>35.729541528051108</c:v>
                </c:pt>
                <c:pt idx="1">
                  <c:v>36.180968806201463</c:v>
                </c:pt>
                <c:pt idx="2">
                  <c:v>42.006351442643002</c:v>
                </c:pt>
                <c:pt idx="3">
                  <c:v>23.93635408490529</c:v>
                </c:pt>
                <c:pt idx="4">
                  <c:v>33.697098024662388</c:v>
                </c:pt>
                <c:pt idx="5">
                  <c:v>19.6615317361255</c:v>
                </c:pt>
                <c:pt idx="6">
                  <c:v>31.83481874016914</c:v>
                </c:pt>
                <c:pt idx="7">
                  <c:v>41.713137390520032</c:v>
                </c:pt>
                <c:pt idx="8">
                  <c:v>41.089360469035853</c:v>
                </c:pt>
                <c:pt idx="9">
                  <c:v>47.020912179767883</c:v>
                </c:pt>
                <c:pt idx="10">
                  <c:v>27.84717146445049</c:v>
                </c:pt>
                <c:pt idx="11">
                  <c:v>28.387506733646749</c:v>
                </c:pt>
                <c:pt idx="12">
                  <c:v>20.751710796572791</c:v>
                </c:pt>
                <c:pt idx="13">
                  <c:v>32.3556730186274</c:v>
                </c:pt>
                <c:pt idx="14">
                  <c:v>22.443857226403019</c:v>
                </c:pt>
                <c:pt idx="15">
                  <c:v>31.12762525579662</c:v>
                </c:pt>
                <c:pt idx="16">
                  <c:v>22.67926694575209</c:v>
                </c:pt>
                <c:pt idx="17">
                  <c:v>30.947310336543559</c:v>
                </c:pt>
                <c:pt idx="18">
                  <c:v>25.058551921729912</c:v>
                </c:pt>
                <c:pt idx="19">
                  <c:v>32.839731692838527</c:v>
                </c:pt>
                <c:pt idx="20">
                  <c:v>19.803228644327039</c:v>
                </c:pt>
                <c:pt idx="21">
                  <c:v>20.331122974815479</c:v>
                </c:pt>
                <c:pt idx="22">
                  <c:v>12.18920237167589</c:v>
                </c:pt>
                <c:pt idx="23">
                  <c:v>28.57900682030029</c:v>
                </c:pt>
                <c:pt idx="24">
                  <c:v>16.286913836334421</c:v>
                </c:pt>
                <c:pt idx="25">
                  <c:v>21.37603763927839</c:v>
                </c:pt>
                <c:pt idx="26">
                  <c:v>28.991980492437669</c:v>
                </c:pt>
                <c:pt idx="27">
                  <c:v>31.209006276595598</c:v>
                </c:pt>
                <c:pt idx="28">
                  <c:v>28.315514235494309</c:v>
                </c:pt>
                <c:pt idx="29">
                  <c:v>21.467140645982809</c:v>
                </c:pt>
                <c:pt idx="30">
                  <c:v>13.78420330943759</c:v>
                </c:pt>
                <c:pt idx="31">
                  <c:v>19.497565103008672</c:v>
                </c:pt>
                <c:pt idx="32">
                  <c:v>13.392454631840589</c:v>
                </c:pt>
                <c:pt idx="33">
                  <c:v>15.71318066487429</c:v>
                </c:pt>
                <c:pt idx="34">
                  <c:v>15.0712320525894</c:v>
                </c:pt>
                <c:pt idx="35">
                  <c:v>16.370225294084118</c:v>
                </c:pt>
                <c:pt idx="36">
                  <c:v>14.002192714676619</c:v>
                </c:pt>
                <c:pt idx="37">
                  <c:v>17.493898716625189</c:v>
                </c:pt>
                <c:pt idx="38">
                  <c:v>9.3243034548280956</c:v>
                </c:pt>
                <c:pt idx="39">
                  <c:v>23.515999338702741</c:v>
                </c:pt>
                <c:pt idx="40">
                  <c:v>18.107698365950881</c:v>
                </c:pt>
                <c:pt idx="41">
                  <c:v>20.869893791695748</c:v>
                </c:pt>
                <c:pt idx="42">
                  <c:v>11.099669666913689</c:v>
                </c:pt>
                <c:pt idx="43">
                  <c:v>11.12011901713595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916-4C65-8C26-BF79F41F3EDE}"/>
            </c:ext>
          </c:extLst>
        </c:ser>
        <c:ser>
          <c:idx val="1"/>
          <c:order val="1"/>
          <c:tx>
            <c:strRef>
              <c:f>'Figure 5'!$C$51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2916-4C65-8C26-BF79F41F3EDE}"/>
              </c:ext>
            </c:extLst>
          </c:dPt>
          <c:dPt>
            <c:idx val="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2916-4C65-8C26-BF79F41F3EDE}"/>
              </c:ext>
            </c:extLst>
          </c:dPt>
          <c:dPt>
            <c:idx val="1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2916-4C65-8C26-BF79F41F3EDE}"/>
              </c:ext>
            </c:extLst>
          </c:dPt>
          <c:dPt>
            <c:idx val="1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2916-4C65-8C26-BF79F41F3EDE}"/>
              </c:ext>
            </c:extLst>
          </c:dPt>
          <c:dPt>
            <c:idx val="2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2916-4C65-8C26-BF79F41F3EDE}"/>
              </c:ext>
            </c:extLst>
          </c:dPt>
          <c:dPt>
            <c:idx val="2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2916-4C65-8C26-BF79F41F3EDE}"/>
              </c:ext>
            </c:extLst>
          </c:dPt>
          <c:dPt>
            <c:idx val="2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2916-4C65-8C26-BF79F41F3EDE}"/>
              </c:ext>
            </c:extLst>
          </c:dPt>
          <c:dPt>
            <c:idx val="2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2916-4C65-8C26-BF79F41F3EDE}"/>
              </c:ext>
            </c:extLst>
          </c:dPt>
          <c:dPt>
            <c:idx val="3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2916-4C65-8C26-BF79F41F3EDE}"/>
              </c:ext>
            </c:extLst>
          </c:dPt>
          <c:dPt>
            <c:idx val="3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2916-4C65-8C26-BF79F41F3EDE}"/>
              </c:ext>
            </c:extLst>
          </c:dPt>
          <c:dPt>
            <c:idx val="3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2916-4C65-8C26-BF79F41F3EDE}"/>
              </c:ext>
            </c:extLst>
          </c:dPt>
          <c:dPt>
            <c:idx val="3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2916-4C65-8C26-BF79F41F3EDE}"/>
              </c:ext>
            </c:extLst>
          </c:dPt>
          <c:dPt>
            <c:idx val="3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2916-4C65-8C26-BF79F41F3EDE}"/>
              </c:ext>
            </c:extLst>
          </c:dPt>
          <c:dPt>
            <c:idx val="4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2916-4C65-8C26-BF79F41F3EDE}"/>
              </c:ext>
            </c:extLst>
          </c:dPt>
          <c:dPt>
            <c:idx val="4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2916-4C65-8C26-BF79F41F3EDE}"/>
              </c:ext>
            </c:extLst>
          </c:dPt>
          <c:dPt>
            <c:idx val="4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2916-4C65-8C26-BF79F41F3EDE}"/>
              </c:ext>
            </c:extLst>
          </c:dPt>
          <c:dPt>
            <c:idx val="4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2916-4C65-8C26-BF79F41F3EDE}"/>
              </c:ext>
            </c:extLst>
          </c:dPt>
          <c:cat>
            <c:strRef>
              <c:f>'Figure 5'!$A$52:$A$95</c:f>
              <c:strCache>
                <c:ptCount val="44"/>
                <c:pt idx="0">
                  <c:v>Turkey</c:v>
                </c:pt>
                <c:pt idx="1">
                  <c:v>United Arab Emirates</c:v>
                </c:pt>
                <c:pt idx="2">
                  <c:v>Qatar</c:v>
                </c:pt>
                <c:pt idx="3">
                  <c:v>Bulgaria</c:v>
                </c:pt>
                <c:pt idx="4">
                  <c:v>Thailand</c:v>
                </c:pt>
                <c:pt idx="5">
                  <c:v>Hungary</c:v>
                </c:pt>
                <c:pt idx="6">
                  <c:v>New Zealand</c:v>
                </c:pt>
                <c:pt idx="7">
                  <c:v>Colombia</c:v>
                </c:pt>
                <c:pt idx="8">
                  <c:v>Brazil</c:v>
                </c:pt>
                <c:pt idx="9">
                  <c:v>Tunisia</c:v>
                </c:pt>
                <c:pt idx="10">
                  <c:v>Dominican Republic</c:v>
                </c:pt>
                <c:pt idx="11">
                  <c:v>Canada</c:v>
                </c:pt>
                <c:pt idx="12">
                  <c:v>Chile</c:v>
                </c:pt>
                <c:pt idx="13">
                  <c:v>Australia</c:v>
                </c:pt>
                <c:pt idx="14">
                  <c:v>Peru</c:v>
                </c:pt>
                <c:pt idx="15">
                  <c:v>Russia</c:v>
                </c:pt>
                <c:pt idx="16">
                  <c:v>Slovak Republic</c:v>
                </c:pt>
                <c:pt idx="17">
                  <c:v>United States</c:v>
                </c:pt>
                <c:pt idx="18">
                  <c:v>Mexico</c:v>
                </c:pt>
                <c:pt idx="19">
                  <c:v>Norway</c:v>
                </c:pt>
                <c:pt idx="20">
                  <c:v>Uruguay</c:v>
                </c:pt>
                <c:pt idx="21">
                  <c:v>Lithuania</c:v>
                </c:pt>
                <c:pt idx="22">
                  <c:v>Portugal</c:v>
                </c:pt>
                <c:pt idx="23">
                  <c:v>Israel</c:v>
                </c:pt>
                <c:pt idx="24">
                  <c:v>Greece</c:v>
                </c:pt>
                <c:pt idx="25">
                  <c:v>Italy</c:v>
                </c:pt>
                <c:pt idx="26">
                  <c:v>Iceland</c:v>
                </c:pt>
                <c:pt idx="27">
                  <c:v>Denmark</c:v>
                </c:pt>
                <c:pt idx="28">
                  <c:v>Spain</c:v>
                </c:pt>
                <c:pt idx="29">
                  <c:v>United Kingdom</c:v>
                </c:pt>
                <c:pt idx="30">
                  <c:v>Ireland</c:v>
                </c:pt>
                <c:pt idx="31">
                  <c:v>Austria</c:v>
                </c:pt>
                <c:pt idx="32">
                  <c:v>France</c:v>
                </c:pt>
                <c:pt idx="33">
                  <c:v>Latvia</c:v>
                </c:pt>
                <c:pt idx="34">
                  <c:v>Poland</c:v>
                </c:pt>
                <c:pt idx="35">
                  <c:v>Germany</c:v>
                </c:pt>
                <c:pt idx="36">
                  <c:v>Czech Republic</c:v>
                </c:pt>
                <c:pt idx="37">
                  <c:v>Costa Rica</c:v>
                </c:pt>
                <c:pt idx="38">
                  <c:v>B-S-J-G (China)</c:v>
                </c:pt>
                <c:pt idx="39">
                  <c:v>Belgium</c:v>
                </c:pt>
                <c:pt idx="40">
                  <c:v>Estonia</c:v>
                </c:pt>
                <c:pt idx="41">
                  <c:v>Switzerland</c:v>
                </c:pt>
                <c:pt idx="42">
                  <c:v>Finland</c:v>
                </c:pt>
                <c:pt idx="43">
                  <c:v>Slovenia</c:v>
                </c:pt>
              </c:strCache>
            </c:strRef>
          </c:cat>
          <c:val>
            <c:numRef>
              <c:f>'Figure 5'!$C$52:$C$95</c:f>
              <c:numCache>
                <c:formatCode>0.0</c:formatCode>
                <c:ptCount val="44"/>
                <c:pt idx="0">
                  <c:v>64.95908060980986</c:v>
                </c:pt>
                <c:pt idx="1">
                  <c:v>63.905463528892888</c:v>
                </c:pt>
                <c:pt idx="2">
                  <c:v>62.891919937427637</c:v>
                </c:pt>
                <c:pt idx="3">
                  <c:v>61.813060295190361</c:v>
                </c:pt>
                <c:pt idx="4">
                  <c:v>58.860681171258548</c:v>
                </c:pt>
                <c:pt idx="5">
                  <c:v>58.75160090428583</c:v>
                </c:pt>
                <c:pt idx="6">
                  <c:v>55.223429992643439</c:v>
                </c:pt>
                <c:pt idx="7">
                  <c:v>54.435570089289058</c:v>
                </c:pt>
                <c:pt idx="8">
                  <c:v>52.46307384193895</c:v>
                </c:pt>
                <c:pt idx="9">
                  <c:v>52.360495686852509</c:v>
                </c:pt>
                <c:pt idx="10">
                  <c:v>48.344986911720781</c:v>
                </c:pt>
                <c:pt idx="11">
                  <c:v>46.708344499130646</c:v>
                </c:pt>
                <c:pt idx="12">
                  <c:v>43.684261033013428</c:v>
                </c:pt>
                <c:pt idx="13">
                  <c:v>43.337867800004879</c:v>
                </c:pt>
                <c:pt idx="14">
                  <c:v>39.351034319680522</c:v>
                </c:pt>
                <c:pt idx="15">
                  <c:v>38.428198469066487</c:v>
                </c:pt>
                <c:pt idx="16">
                  <c:v>36.584904489732111</c:v>
                </c:pt>
                <c:pt idx="17">
                  <c:v>35.382235539346667</c:v>
                </c:pt>
                <c:pt idx="18">
                  <c:v>35.319619328957153</c:v>
                </c:pt>
                <c:pt idx="19">
                  <c:v>35.286625942317748</c:v>
                </c:pt>
                <c:pt idx="20">
                  <c:v>33.596407769939177</c:v>
                </c:pt>
                <c:pt idx="21">
                  <c:v>33.476462181257517</c:v>
                </c:pt>
                <c:pt idx="22">
                  <c:v>33.427425669594889</c:v>
                </c:pt>
                <c:pt idx="23">
                  <c:v>33.401439375870751</c:v>
                </c:pt>
                <c:pt idx="24">
                  <c:v>32.914307850446953</c:v>
                </c:pt>
                <c:pt idx="25">
                  <c:v>32.53782794704999</c:v>
                </c:pt>
                <c:pt idx="26">
                  <c:v>31.189371285235229</c:v>
                </c:pt>
                <c:pt idx="27">
                  <c:v>30.639906412910321</c:v>
                </c:pt>
                <c:pt idx="28">
                  <c:v>29.274717546910608</c:v>
                </c:pt>
                <c:pt idx="29">
                  <c:v>28.64929720536696</c:v>
                </c:pt>
                <c:pt idx="30">
                  <c:v>26.477817886669349</c:v>
                </c:pt>
                <c:pt idx="31">
                  <c:v>25.915187655100439</c:v>
                </c:pt>
                <c:pt idx="32">
                  <c:v>25.179439465184561</c:v>
                </c:pt>
                <c:pt idx="33">
                  <c:v>24.440851462633422</c:v>
                </c:pt>
                <c:pt idx="34">
                  <c:v>23.214413080170949</c:v>
                </c:pt>
                <c:pt idx="35">
                  <c:v>22.07546235589427</c:v>
                </c:pt>
                <c:pt idx="36">
                  <c:v>20.875210785269751</c:v>
                </c:pt>
                <c:pt idx="37">
                  <c:v>19.38487873124603</c:v>
                </c:pt>
                <c:pt idx="38">
                  <c:v>18.595289005110779</c:v>
                </c:pt>
                <c:pt idx="39">
                  <c:v>16.156345183894778</c:v>
                </c:pt>
                <c:pt idx="40">
                  <c:v>15.20289996192402</c:v>
                </c:pt>
                <c:pt idx="41">
                  <c:v>14.587430593316441</c:v>
                </c:pt>
                <c:pt idx="42">
                  <c:v>12.274059276441101</c:v>
                </c:pt>
                <c:pt idx="43">
                  <c:v>10.06005434320879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2916-4C65-8C26-BF79F41F3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97330688"/>
        <c:axId val="97332224"/>
      </c:lineChart>
      <c:catAx>
        <c:axId val="9733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7332224"/>
        <c:crosses val="autoZero"/>
        <c:auto val="1"/>
        <c:lblAlgn val="ctr"/>
        <c:lblOffset val="100"/>
        <c:noMultiLvlLbl val="0"/>
      </c:catAx>
      <c:valAx>
        <c:axId val="97332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students</a:t>
                </a:r>
              </a:p>
            </c:rich>
          </c:tx>
          <c:layout>
            <c:manualLayout>
              <c:xMode val="edge"/>
              <c:yMode val="edge"/>
              <c:x val="5.1559680329981957E-3"/>
              <c:y val="3.4972418898566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9733068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8775885859878009"/>
          <c:y val="8.8417329796640146E-3"/>
          <c:w val="0.28152903692285686"/>
          <c:h val="5.329476388395747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96324153510649E-2"/>
          <c:y val="0.10054805707861961"/>
          <c:w val="0.94468787174984425"/>
          <c:h val="0.65383480064054789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6'!$C$51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FDE-47C3-85B5-1A10BFAA5BA8}"/>
              </c:ext>
            </c:extLst>
          </c:dPt>
          <c:dPt>
            <c:idx val="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FDE-47C3-85B5-1A10BFAA5B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2-3FDE-47C3-85B5-1A10BFAA5BA8}"/>
              </c:ext>
            </c:extLst>
          </c:dPt>
          <c:dPt>
            <c:idx val="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FDE-47C3-85B5-1A10BFAA5B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4-3FDE-47C3-85B5-1A10BFAA5BA8}"/>
              </c:ext>
            </c:extLst>
          </c:dPt>
          <c:dPt>
            <c:idx val="1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FDE-47C3-85B5-1A10BFAA5BA8}"/>
              </c:ext>
            </c:extLst>
          </c:dPt>
          <c:dPt>
            <c:idx val="1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FDE-47C3-85B5-1A10BFAA5BA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7-3FDE-47C3-85B5-1A10BFAA5BA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8-3FDE-47C3-85B5-1A10BFAA5BA8}"/>
              </c:ext>
            </c:extLst>
          </c:dPt>
          <c:dPt>
            <c:idx val="1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FDE-47C3-85B5-1A10BFAA5BA8}"/>
              </c:ext>
            </c:extLst>
          </c:dPt>
          <c:dPt>
            <c:idx val="2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FDE-47C3-85B5-1A10BFAA5BA8}"/>
              </c:ext>
            </c:extLst>
          </c:dPt>
          <c:dPt>
            <c:idx val="2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FDE-47C3-85B5-1A10BFAA5BA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C-3FDE-47C3-85B5-1A10BFAA5BA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D-3FDE-47C3-85B5-1A10BFAA5BA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E-3FDE-47C3-85B5-1A10BFAA5BA8}"/>
              </c:ext>
            </c:extLst>
          </c:dPt>
          <c:dPt>
            <c:idx val="2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FDE-47C3-85B5-1A10BFAA5BA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0-3FDE-47C3-85B5-1A10BFAA5BA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1-3FDE-47C3-85B5-1A10BFAA5BA8}"/>
              </c:ext>
            </c:extLst>
          </c:dPt>
          <c:dPt>
            <c:idx val="3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FDE-47C3-85B5-1A10BFAA5BA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3-3FDE-47C3-85B5-1A10BFAA5BA8}"/>
              </c:ext>
            </c:extLst>
          </c:dPt>
          <c:dPt>
            <c:idx val="3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FDE-47C3-85B5-1A10BFAA5BA8}"/>
              </c:ext>
            </c:extLst>
          </c:dPt>
          <c:dPt>
            <c:idx val="3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FDE-47C3-85B5-1A10BFAA5BA8}"/>
              </c:ext>
            </c:extLst>
          </c:dPt>
          <c:dPt>
            <c:idx val="3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FDE-47C3-85B5-1A10BFAA5BA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17-3FDE-47C3-85B5-1A10BFAA5BA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18-3FDE-47C3-85B5-1A10BFAA5BA8}"/>
              </c:ext>
            </c:extLst>
          </c:dPt>
          <c:dPt>
            <c:idx val="3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3FDE-47C3-85B5-1A10BFAA5BA8}"/>
              </c:ext>
            </c:extLst>
          </c:dPt>
          <c:dPt>
            <c:idx val="3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3FDE-47C3-85B5-1A10BFAA5BA8}"/>
              </c:ext>
            </c:extLst>
          </c:dPt>
          <c:dPt>
            <c:idx val="4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3FDE-47C3-85B5-1A10BFAA5BA8}"/>
              </c:ext>
            </c:extLst>
          </c:dPt>
          <c:dPt>
            <c:idx val="4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3FDE-47C3-85B5-1A10BFAA5BA8}"/>
              </c:ext>
            </c:extLst>
          </c:dPt>
          <c:dPt>
            <c:idx val="4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3FDE-47C3-85B5-1A10BFAA5BA8}"/>
              </c:ext>
            </c:extLst>
          </c:dPt>
          <c:dPt>
            <c:idx val="4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3FDE-47C3-85B5-1A10BFAA5BA8}"/>
              </c:ext>
            </c:extLst>
          </c:dPt>
          <c:dPt>
            <c:idx val="4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3FDE-47C3-85B5-1A10BFAA5BA8}"/>
              </c:ext>
            </c:extLst>
          </c:dPt>
          <c:dPt>
            <c:idx val="4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3FDE-47C3-85B5-1A10BFAA5BA8}"/>
              </c:ext>
            </c:extLst>
          </c:dPt>
          <c:dPt>
            <c:idx val="4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3FDE-47C3-85B5-1A10BFAA5BA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22-3FDE-47C3-85B5-1A10BFAA5BA8}"/>
              </c:ext>
            </c:extLst>
          </c:dPt>
          <c:dPt>
            <c:idx val="4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3FDE-47C3-85B5-1A10BFAA5BA8}"/>
              </c:ext>
            </c:extLst>
          </c:dPt>
          <c:dPt>
            <c:idx val="5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3FDE-47C3-85B5-1A10BFAA5BA8}"/>
              </c:ext>
            </c:extLst>
          </c:dPt>
          <c:dPt>
            <c:idx val="5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3FDE-47C3-85B5-1A10BFAA5BA8}"/>
              </c:ext>
            </c:extLst>
          </c:dPt>
          <c:dPt>
            <c:idx val="5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3FDE-47C3-85B5-1A10BFAA5BA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27-3FDE-47C3-85B5-1A10BFAA5BA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28-3FDE-47C3-85B5-1A10BFAA5BA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29-3FDE-47C3-85B5-1A10BFAA5BA8}"/>
              </c:ext>
            </c:extLst>
          </c:dPt>
          <c:cat>
            <c:strRef>
              <c:f>'Figure 6'!$B$52:$B$106</c:f>
              <c:strCache>
                <c:ptCount val="55"/>
                <c:pt idx="0">
                  <c:v>Qatar</c:v>
                </c:pt>
                <c:pt idx="1">
                  <c:v>United Arab Emirates</c:v>
                </c:pt>
                <c:pt idx="2">
                  <c:v>Switzerland</c:v>
                </c:pt>
                <c:pt idx="3">
                  <c:v>Israel</c:v>
                </c:pt>
                <c:pt idx="4">
                  <c:v>Greece</c:v>
                </c:pt>
                <c:pt idx="5">
                  <c:v>Ireland</c:v>
                </c:pt>
                <c:pt idx="6">
                  <c:v>New Zealand</c:v>
                </c:pt>
                <c:pt idx="7">
                  <c:v>Costa Rica</c:v>
                </c:pt>
                <c:pt idx="8">
                  <c:v>Canada</c:v>
                </c:pt>
                <c:pt idx="9">
                  <c:v>Austria</c:v>
                </c:pt>
                <c:pt idx="10">
                  <c:v>Portugal</c:v>
                </c:pt>
                <c:pt idx="11">
                  <c:v>Russia</c:v>
                </c:pt>
                <c:pt idx="12">
                  <c:v>Norway</c:v>
                </c:pt>
                <c:pt idx="13">
                  <c:v>Jordan</c:v>
                </c:pt>
                <c:pt idx="14">
                  <c:v>Germany</c:v>
                </c:pt>
                <c:pt idx="15">
                  <c:v>OECD average</c:v>
                </c:pt>
                <c:pt idx="16">
                  <c:v>Belgium</c:v>
                </c:pt>
                <c:pt idx="17">
                  <c:v>France</c:v>
                </c:pt>
                <c:pt idx="18">
                  <c:v>Italy</c:v>
                </c:pt>
                <c:pt idx="19">
                  <c:v>United States</c:v>
                </c:pt>
                <c:pt idx="20">
                  <c:v>Lebanon</c:v>
                </c:pt>
                <c:pt idx="21">
                  <c:v>Denmark</c:v>
                </c:pt>
                <c:pt idx="22">
                  <c:v>Bulgaria</c:v>
                </c:pt>
                <c:pt idx="23">
                  <c:v>Spain</c:v>
                </c:pt>
                <c:pt idx="24">
                  <c:v>Estonia</c:v>
                </c:pt>
                <c:pt idx="25">
                  <c:v>Australia</c:v>
                </c:pt>
                <c:pt idx="26">
                  <c:v>FYROM</c:v>
                </c:pt>
                <c:pt idx="27">
                  <c:v>United Kingdom</c:v>
                </c:pt>
                <c:pt idx="28">
                  <c:v>Latvia</c:v>
                </c:pt>
                <c:pt idx="29">
                  <c:v>Iceland</c:v>
                </c:pt>
                <c:pt idx="30">
                  <c:v>Tunisia</c:v>
                </c:pt>
                <c:pt idx="31">
                  <c:v>Finland</c:v>
                </c:pt>
                <c:pt idx="32">
                  <c:v>Brazil</c:v>
                </c:pt>
                <c:pt idx="33">
                  <c:v>Georgia</c:v>
                </c:pt>
                <c:pt idx="34">
                  <c:v>Mexico</c:v>
                </c:pt>
                <c:pt idx="35">
                  <c:v>Slovenia</c:v>
                </c:pt>
                <c:pt idx="36">
                  <c:v>Dominican Republic</c:v>
                </c:pt>
                <c:pt idx="37">
                  <c:v>Czech Republic</c:v>
                </c:pt>
                <c:pt idx="38">
                  <c:v>Slovak Republic</c:v>
                </c:pt>
                <c:pt idx="39">
                  <c:v>Kosovo</c:v>
                </c:pt>
                <c:pt idx="40">
                  <c:v>Uruguay</c:v>
                </c:pt>
                <c:pt idx="41">
                  <c:v>Algeria</c:v>
                </c:pt>
                <c:pt idx="42">
                  <c:v>Lithuania</c:v>
                </c:pt>
                <c:pt idx="43">
                  <c:v>Romania</c:v>
                </c:pt>
                <c:pt idx="44">
                  <c:v>Moldova</c:v>
                </c:pt>
                <c:pt idx="45">
                  <c:v>Chile</c:v>
                </c:pt>
                <c:pt idx="46">
                  <c:v>Thailand</c:v>
                </c:pt>
                <c:pt idx="47">
                  <c:v>B-S-J-G (China)</c:v>
                </c:pt>
                <c:pt idx="48">
                  <c:v>Colombia</c:v>
                </c:pt>
                <c:pt idx="49">
                  <c:v>Indonesia</c:v>
                </c:pt>
                <c:pt idx="50">
                  <c:v>Peru</c:v>
                </c:pt>
                <c:pt idx="51">
                  <c:v>Viet Nam</c:v>
                </c:pt>
                <c:pt idx="52">
                  <c:v>Poland</c:v>
                </c:pt>
                <c:pt idx="53">
                  <c:v>Hungary</c:v>
                </c:pt>
                <c:pt idx="54">
                  <c:v>Turkey</c:v>
                </c:pt>
              </c:strCache>
            </c:strRef>
          </c:cat>
          <c:val>
            <c:numRef>
              <c:f>'Figure 6'!$C$52:$C$106</c:f>
              <c:numCache>
                <c:formatCode>0.00</c:formatCode>
                <c:ptCount val="55"/>
                <c:pt idx="0">
                  <c:v>59.607615698307271</c:v>
                </c:pt>
                <c:pt idx="1">
                  <c:v>66.848441314595121</c:v>
                </c:pt>
                <c:pt idx="2">
                  <c:v>38.24699020555358</c:v>
                </c:pt>
                <c:pt idx="3">
                  <c:v>24.565077046708218</c:v>
                </c:pt>
                <c:pt idx="4">
                  <c:v>11.504339077215111</c:v>
                </c:pt>
                <c:pt idx="5">
                  <c:v>16.850257054695899</c:v>
                </c:pt>
                <c:pt idx="6">
                  <c:v>36.534034995858811</c:v>
                </c:pt>
                <c:pt idx="7">
                  <c:v>10.14848714191843</c:v>
                </c:pt>
                <c:pt idx="8">
                  <c:v>44.890523728931257</c:v>
                </c:pt>
                <c:pt idx="9">
                  <c:v>32.3573593933897</c:v>
                </c:pt>
                <c:pt idx="10">
                  <c:v>7.9392913589312002</c:v>
                </c:pt>
                <c:pt idx="11">
                  <c:v>7.0120617019166804</c:v>
                </c:pt>
                <c:pt idx="12">
                  <c:v>23.134394471543121</c:v>
                </c:pt>
                <c:pt idx="13">
                  <c:v>17.530979810934618</c:v>
                </c:pt>
                <c:pt idx="14">
                  <c:v>26.25881977414581</c:v>
                </c:pt>
                <c:pt idx="15">
                  <c:v>17.18685791125133</c:v>
                </c:pt>
                <c:pt idx="16">
                  <c:v>33.611413959697181</c:v>
                </c:pt>
                <c:pt idx="17">
                  <c:v>18.813646719868061</c:v>
                </c:pt>
                <c:pt idx="18">
                  <c:v>9.5520889014098405</c:v>
                </c:pt>
                <c:pt idx="19">
                  <c:v>30.73816549195973</c:v>
                </c:pt>
                <c:pt idx="20">
                  <c:v>3.74896353676092</c:v>
                </c:pt>
                <c:pt idx="21">
                  <c:v>21.946214363519051</c:v>
                </c:pt>
                <c:pt idx="22">
                  <c:v>1.07008195037478</c:v>
                </c:pt>
                <c:pt idx="23">
                  <c:v>12.553080943664721</c:v>
                </c:pt>
                <c:pt idx="24">
                  <c:v>14.628050604684931</c:v>
                </c:pt>
                <c:pt idx="25">
                  <c:v>32.074605748374566</c:v>
                </c:pt>
                <c:pt idx="26">
                  <c:v>2.5343786543018698</c:v>
                </c:pt>
                <c:pt idx="27">
                  <c:v>31.602450110273228</c:v>
                </c:pt>
                <c:pt idx="28">
                  <c:v>7.1339120976892003</c:v>
                </c:pt>
                <c:pt idx="29">
                  <c:v>6.0797730886685999</c:v>
                </c:pt>
                <c:pt idx="30">
                  <c:v>1.03996623658579</c:v>
                </c:pt>
                <c:pt idx="31">
                  <c:v>6.9959402587493198</c:v>
                </c:pt>
                <c:pt idx="32">
                  <c:v>0.84105453293060994</c:v>
                </c:pt>
                <c:pt idx="33">
                  <c:v>2.1343365556643201</c:v>
                </c:pt>
                <c:pt idx="34">
                  <c:v>0.91835878917955993</c:v>
                </c:pt>
                <c:pt idx="35">
                  <c:v>11.57647433103161</c:v>
                </c:pt>
                <c:pt idx="36">
                  <c:v>1.4528584443119699</c:v>
                </c:pt>
                <c:pt idx="37">
                  <c:v>6.2435418251511203</c:v>
                </c:pt>
                <c:pt idx="38">
                  <c:v>1.1567030590570599</c:v>
                </c:pt>
                <c:pt idx="39">
                  <c:v>1.5828542972002799</c:v>
                </c:pt>
                <c:pt idx="40">
                  <c:v>0.85754989209380994</c:v>
                </c:pt>
                <c:pt idx="41">
                  <c:v>0.39939114937305997</c:v>
                </c:pt>
                <c:pt idx="42">
                  <c:v>2.8102718360430399</c:v>
                </c:pt>
                <c:pt idx="43">
                  <c:v>0.57816302818544996</c:v>
                </c:pt>
                <c:pt idx="44">
                  <c:v>3.1623324007383298</c:v>
                </c:pt>
                <c:pt idx="45">
                  <c:v>2.2842387735025</c:v>
                </c:pt>
                <c:pt idx="46">
                  <c:v>0.54879491334969999</c:v>
                </c:pt>
                <c:pt idx="47">
                  <c:v>0.28345359900205003</c:v>
                </c:pt>
                <c:pt idx="48">
                  <c:v>0.79793624586631007</c:v>
                </c:pt>
                <c:pt idx="49">
                  <c:v>0.10259434630999001</c:v>
                </c:pt>
                <c:pt idx="50">
                  <c:v>0.83800445739879992</c:v>
                </c:pt>
                <c:pt idx="51">
                  <c:v>0.15726584555226999</c:v>
                </c:pt>
                <c:pt idx="52">
                  <c:v>0.48541098257936</c:v>
                </c:pt>
                <c:pt idx="53">
                  <c:v>3.8493702187972505</c:v>
                </c:pt>
                <c:pt idx="54">
                  <c:v>1.0812099627103799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3FDE-47C3-85B5-1A10BFAA5BA8}"/>
            </c:ext>
          </c:extLst>
        </c:ser>
        <c:ser>
          <c:idx val="1"/>
          <c:order val="1"/>
          <c:tx>
            <c:strRef>
              <c:f>'Figure 6'!$D$51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B-3FDE-47C3-85B5-1A10BFAA5BA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C-3FDE-47C3-85B5-1A10BFAA5B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D-3FDE-47C3-85B5-1A10BFAA5B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E-3FDE-47C3-85B5-1A10BFAA5BA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F-3FDE-47C3-85B5-1A10BFAA5BA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3FDE-47C3-85B5-1A10BFAA5BA8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1-3FDE-47C3-85B5-1A10BFAA5BA8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2-3FDE-47C3-85B5-1A10BFAA5BA8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33-3FDE-47C3-85B5-1A10BFAA5BA8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4-3FDE-47C3-85B5-1A10BFAA5BA8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5-3FDE-47C3-85B5-1A10BFAA5BA8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36-3FDE-47C3-85B5-1A10BFAA5BA8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37-3FDE-47C3-85B5-1A10BFAA5BA8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38-3FDE-47C3-85B5-1A10BFAA5BA8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39-3FDE-47C3-85B5-1A10BFAA5BA8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3A-3FDE-47C3-85B5-1A10BFAA5BA8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3B-3FDE-47C3-85B5-1A10BFAA5BA8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3C-3FDE-47C3-85B5-1A10BFAA5BA8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3D-3FDE-47C3-85B5-1A10BFAA5BA8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E-3FDE-47C3-85B5-1A10BFAA5BA8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F-3FDE-47C3-85B5-1A10BFAA5BA8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40-3FDE-47C3-85B5-1A10BFAA5BA8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41-3FDE-47C3-85B5-1A10BFAA5BA8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42-3FDE-47C3-85B5-1A10BFAA5BA8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43-3FDE-47C3-85B5-1A10BFAA5BA8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44-3FDE-47C3-85B5-1A10BFAA5BA8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45-3FDE-47C3-85B5-1A10BFAA5BA8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46-3FDE-47C3-85B5-1A10BFAA5BA8}"/>
              </c:ext>
            </c:extLst>
          </c:dPt>
          <c:dPt>
            <c:idx val="48"/>
            <c:bubble3D val="0"/>
            <c:extLst>
              <c:ext xmlns:c16="http://schemas.microsoft.com/office/drawing/2014/chart" uri="{C3380CC4-5D6E-409C-BE32-E72D297353CC}">
                <c16:uniqueId val="{00000047-3FDE-47C3-85B5-1A10BFAA5BA8}"/>
              </c:ext>
            </c:extLst>
          </c:dPt>
          <c:dPt>
            <c:idx val="49"/>
            <c:bubble3D val="0"/>
            <c:extLst>
              <c:ext xmlns:c16="http://schemas.microsoft.com/office/drawing/2014/chart" uri="{C3380CC4-5D6E-409C-BE32-E72D297353CC}">
                <c16:uniqueId val="{00000048-3FDE-47C3-85B5-1A10BFAA5BA8}"/>
              </c:ext>
            </c:extLst>
          </c:dPt>
          <c:dPt>
            <c:idx val="50"/>
            <c:bubble3D val="0"/>
            <c:extLst>
              <c:ext xmlns:c16="http://schemas.microsoft.com/office/drawing/2014/chart" uri="{C3380CC4-5D6E-409C-BE32-E72D297353CC}">
                <c16:uniqueId val="{00000049-3FDE-47C3-85B5-1A10BFAA5BA8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4A-3FDE-47C3-85B5-1A10BFAA5BA8}"/>
              </c:ext>
            </c:extLst>
          </c:dPt>
          <c:dPt>
            <c:idx val="53"/>
            <c:bubble3D val="0"/>
            <c:extLst>
              <c:ext xmlns:c16="http://schemas.microsoft.com/office/drawing/2014/chart" uri="{C3380CC4-5D6E-409C-BE32-E72D297353CC}">
                <c16:uniqueId val="{0000004B-3FDE-47C3-85B5-1A10BFAA5BA8}"/>
              </c:ext>
            </c:extLst>
          </c:dPt>
          <c:dPt>
            <c:idx val="54"/>
            <c:bubble3D val="0"/>
            <c:extLst>
              <c:ext xmlns:c16="http://schemas.microsoft.com/office/drawing/2014/chart" uri="{C3380CC4-5D6E-409C-BE32-E72D297353CC}">
                <c16:uniqueId val="{0000004C-3FDE-47C3-85B5-1A10BFAA5BA8}"/>
              </c:ext>
            </c:extLst>
          </c:dPt>
          <c:dPt>
            <c:idx val="55"/>
            <c:bubble3D val="0"/>
            <c:extLst>
              <c:ext xmlns:c16="http://schemas.microsoft.com/office/drawing/2014/chart" uri="{C3380CC4-5D6E-409C-BE32-E72D297353CC}">
                <c16:uniqueId val="{0000004D-3FDE-47C3-85B5-1A10BFAA5BA8}"/>
              </c:ext>
            </c:extLst>
          </c:dPt>
          <c:cat>
            <c:strRef>
              <c:f>'Figure 6'!$B$52:$B$106</c:f>
              <c:strCache>
                <c:ptCount val="55"/>
                <c:pt idx="0">
                  <c:v>Qatar</c:v>
                </c:pt>
                <c:pt idx="1">
                  <c:v>United Arab Emirates</c:v>
                </c:pt>
                <c:pt idx="2">
                  <c:v>Switzerland</c:v>
                </c:pt>
                <c:pt idx="3">
                  <c:v>Israel</c:v>
                </c:pt>
                <c:pt idx="4">
                  <c:v>Greece</c:v>
                </c:pt>
                <c:pt idx="5">
                  <c:v>Ireland</c:v>
                </c:pt>
                <c:pt idx="6">
                  <c:v>New Zealand</c:v>
                </c:pt>
                <c:pt idx="7">
                  <c:v>Costa Rica</c:v>
                </c:pt>
                <c:pt idx="8">
                  <c:v>Canada</c:v>
                </c:pt>
                <c:pt idx="9">
                  <c:v>Austria</c:v>
                </c:pt>
                <c:pt idx="10">
                  <c:v>Portugal</c:v>
                </c:pt>
                <c:pt idx="11">
                  <c:v>Russia</c:v>
                </c:pt>
                <c:pt idx="12">
                  <c:v>Norway</c:v>
                </c:pt>
                <c:pt idx="13">
                  <c:v>Jordan</c:v>
                </c:pt>
                <c:pt idx="14">
                  <c:v>Germany</c:v>
                </c:pt>
                <c:pt idx="15">
                  <c:v>OECD average</c:v>
                </c:pt>
                <c:pt idx="16">
                  <c:v>Belgium</c:v>
                </c:pt>
                <c:pt idx="17">
                  <c:v>France</c:v>
                </c:pt>
                <c:pt idx="18">
                  <c:v>Italy</c:v>
                </c:pt>
                <c:pt idx="19">
                  <c:v>United States</c:v>
                </c:pt>
                <c:pt idx="20">
                  <c:v>Lebanon</c:v>
                </c:pt>
                <c:pt idx="21">
                  <c:v>Denmark</c:v>
                </c:pt>
                <c:pt idx="22">
                  <c:v>Bulgaria</c:v>
                </c:pt>
                <c:pt idx="23">
                  <c:v>Spain</c:v>
                </c:pt>
                <c:pt idx="24">
                  <c:v>Estonia</c:v>
                </c:pt>
                <c:pt idx="25">
                  <c:v>Australia</c:v>
                </c:pt>
                <c:pt idx="26">
                  <c:v>FYROM</c:v>
                </c:pt>
                <c:pt idx="27">
                  <c:v>United Kingdom</c:v>
                </c:pt>
                <c:pt idx="28">
                  <c:v>Latvia</c:v>
                </c:pt>
                <c:pt idx="29">
                  <c:v>Iceland</c:v>
                </c:pt>
                <c:pt idx="30">
                  <c:v>Tunisia</c:v>
                </c:pt>
                <c:pt idx="31">
                  <c:v>Finland</c:v>
                </c:pt>
                <c:pt idx="32">
                  <c:v>Brazil</c:v>
                </c:pt>
                <c:pt idx="33">
                  <c:v>Georgia</c:v>
                </c:pt>
                <c:pt idx="34">
                  <c:v>Mexico</c:v>
                </c:pt>
                <c:pt idx="35">
                  <c:v>Slovenia</c:v>
                </c:pt>
                <c:pt idx="36">
                  <c:v>Dominican Republic</c:v>
                </c:pt>
                <c:pt idx="37">
                  <c:v>Czech Republic</c:v>
                </c:pt>
                <c:pt idx="38">
                  <c:v>Slovak Republic</c:v>
                </c:pt>
                <c:pt idx="39">
                  <c:v>Kosovo</c:v>
                </c:pt>
                <c:pt idx="40">
                  <c:v>Uruguay</c:v>
                </c:pt>
                <c:pt idx="41">
                  <c:v>Algeria</c:v>
                </c:pt>
                <c:pt idx="42">
                  <c:v>Lithuania</c:v>
                </c:pt>
                <c:pt idx="43">
                  <c:v>Romania</c:v>
                </c:pt>
                <c:pt idx="44">
                  <c:v>Moldova</c:v>
                </c:pt>
                <c:pt idx="45">
                  <c:v>Chile</c:v>
                </c:pt>
                <c:pt idx="46">
                  <c:v>Thailand</c:v>
                </c:pt>
                <c:pt idx="47">
                  <c:v>B-S-J-G (China)</c:v>
                </c:pt>
                <c:pt idx="48">
                  <c:v>Colombia</c:v>
                </c:pt>
                <c:pt idx="49">
                  <c:v>Indonesia</c:v>
                </c:pt>
                <c:pt idx="50">
                  <c:v>Peru</c:v>
                </c:pt>
                <c:pt idx="51">
                  <c:v>Viet Nam</c:v>
                </c:pt>
                <c:pt idx="52">
                  <c:v>Poland</c:v>
                </c:pt>
                <c:pt idx="53">
                  <c:v>Hungary</c:v>
                </c:pt>
                <c:pt idx="54">
                  <c:v>Turkey</c:v>
                </c:pt>
              </c:strCache>
            </c:strRef>
          </c:cat>
          <c:val>
            <c:numRef>
              <c:f>'Figure 6'!$D$52:$D$106</c:f>
              <c:numCache>
                <c:formatCode>0.00</c:formatCode>
                <c:ptCount val="55"/>
                <c:pt idx="0">
                  <c:v>35.729322583425684</c:v>
                </c:pt>
                <c:pt idx="1">
                  <c:v>26.29211376956021</c:v>
                </c:pt>
                <c:pt idx="2">
                  <c:v>21.68623151518786</c:v>
                </c:pt>
                <c:pt idx="3">
                  <c:v>16.027704335169972</c:v>
                </c:pt>
                <c:pt idx="4">
                  <c:v>14.169301941150289</c:v>
                </c:pt>
                <c:pt idx="5">
                  <c:v>13.06762487248637</c:v>
                </c:pt>
                <c:pt idx="6">
                  <c:v>12.824950749504241</c:v>
                </c:pt>
                <c:pt idx="7">
                  <c:v>9.3779053153439804</c:v>
                </c:pt>
                <c:pt idx="8">
                  <c:v>8.7786415924422414</c:v>
                </c:pt>
                <c:pt idx="9">
                  <c:v>7.93435175883537</c:v>
                </c:pt>
                <c:pt idx="10">
                  <c:v>7.0997251097956005</c:v>
                </c:pt>
                <c:pt idx="11">
                  <c:v>6.9138193163205397</c:v>
                </c:pt>
                <c:pt idx="12">
                  <c:v>6.1126421222550205</c:v>
                </c:pt>
                <c:pt idx="13">
                  <c:v>5.7310731910789805</c:v>
                </c:pt>
                <c:pt idx="14">
                  <c:v>5.6024750793763802</c:v>
                </c:pt>
                <c:pt idx="15">
                  <c:v>5.498035822015761</c:v>
                </c:pt>
                <c:pt idx="16">
                  <c:v>5.5603701488105104</c:v>
                </c:pt>
                <c:pt idx="17">
                  <c:v>4.4958202919755701</c:v>
                </c:pt>
                <c:pt idx="18">
                  <c:v>4.4787280834162102</c:v>
                </c:pt>
                <c:pt idx="19">
                  <c:v>4.0604275881762701</c:v>
                </c:pt>
                <c:pt idx="20">
                  <c:v>3.8812934953833</c:v>
                </c:pt>
                <c:pt idx="21">
                  <c:v>3.8292337698583605</c:v>
                </c:pt>
                <c:pt idx="22">
                  <c:v>3.5700030169483696</c:v>
                </c:pt>
                <c:pt idx="23">
                  <c:v>3.5676102007443795</c:v>
                </c:pt>
                <c:pt idx="24">
                  <c:v>3.5650790585211602</c:v>
                </c:pt>
                <c:pt idx="25">
                  <c:v>3.2691482360127901</c:v>
                </c:pt>
                <c:pt idx="26">
                  <c:v>3.0054368253676698</c:v>
                </c:pt>
                <c:pt idx="27">
                  <c:v>2.9453834483399102</c:v>
                </c:pt>
                <c:pt idx="28">
                  <c:v>2.85725716920166</c:v>
                </c:pt>
                <c:pt idx="29">
                  <c:v>2.8441242408920298</c:v>
                </c:pt>
                <c:pt idx="30">
                  <c:v>2.6985576402812499</c:v>
                </c:pt>
                <c:pt idx="31">
                  <c:v>2.6469292193806297</c:v>
                </c:pt>
                <c:pt idx="32">
                  <c:v>2.4453903461617501</c:v>
                </c:pt>
                <c:pt idx="33">
                  <c:v>2.33887332704855</c:v>
                </c:pt>
                <c:pt idx="34">
                  <c:v>2.0616779692967899</c:v>
                </c:pt>
                <c:pt idx="35">
                  <c:v>1.8695348984242601</c:v>
                </c:pt>
                <c:pt idx="36">
                  <c:v>1.7293882971775703</c:v>
                </c:pt>
                <c:pt idx="37">
                  <c:v>1.4867377699369699</c:v>
                </c:pt>
                <c:pt idx="38">
                  <c:v>1.31328817723092</c:v>
                </c:pt>
                <c:pt idx="39">
                  <c:v>1.29218464254427</c:v>
                </c:pt>
                <c:pt idx="40">
                  <c:v>0.99411500593787994</c:v>
                </c:pt>
                <c:pt idx="41">
                  <c:v>0.90198708729939003</c:v>
                </c:pt>
                <c:pt idx="42">
                  <c:v>0.86246162956243999</c:v>
                </c:pt>
                <c:pt idx="43">
                  <c:v>0.70773808519303993</c:v>
                </c:pt>
                <c:pt idx="44">
                  <c:v>0.68370921671653007</c:v>
                </c:pt>
                <c:pt idx="45">
                  <c:v>0.66035850630231996</c:v>
                </c:pt>
                <c:pt idx="46">
                  <c:v>0.57763991473385001</c:v>
                </c:pt>
                <c:pt idx="47">
                  <c:v>0.55225059424913991</c:v>
                </c:pt>
                <c:pt idx="48">
                  <c:v>0.28096017426369002</c:v>
                </c:pt>
                <c:pt idx="49">
                  <c:v>0.24279468825777001</c:v>
                </c:pt>
                <c:pt idx="50">
                  <c:v>0.22301100389508</c:v>
                </c:pt>
                <c:pt idx="51">
                  <c:v>0.14373350136705998</c:v>
                </c:pt>
                <c:pt idx="52">
                  <c:v>0.12571680774877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E-3FDE-47C3-85B5-1A10BFAA5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56554880"/>
        <c:axId val="256556416"/>
      </c:lineChart>
      <c:catAx>
        <c:axId val="25655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256556416"/>
        <c:crosses val="autoZero"/>
        <c:auto val="1"/>
        <c:lblAlgn val="ctr"/>
        <c:lblOffset val="100"/>
        <c:noMultiLvlLbl val="0"/>
      </c:catAx>
      <c:valAx>
        <c:axId val="256556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students</a:t>
                </a:r>
              </a:p>
            </c:rich>
          </c:tx>
          <c:layout>
            <c:manualLayout>
              <c:xMode val="edge"/>
              <c:yMode val="edge"/>
              <c:x val="6.2189618384032933E-3"/>
              <c:y val="3.351806891055206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655488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69281897316786E-2"/>
          <c:y val="9.7531185290711739E-2"/>
          <c:w val="0.9159886489009017"/>
          <c:h val="0.6407941681802136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7'!$E$47</c:f>
              <c:strCache>
                <c:ptCount val="1"/>
                <c:pt idx="0">
                  <c:v>After accounting for students' and schools' socio-economic status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DB-4638-A02E-454047C99F6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DB-4638-A02E-454047C99F6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5DB-4638-A02E-454047C99F6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DB-4638-A02E-454047C99F6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C5DB-4638-A02E-454047C99F6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C5DB-4638-A02E-454047C99F6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C5DB-4638-A02E-454047C99F6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5DB-4638-A02E-454047C99F6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5DB-4638-A02E-454047C99F64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C5DB-4638-A02E-454047C99F64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C5DB-4638-A02E-454047C99F64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C5DB-4638-A02E-454047C99F64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C5DB-4638-A02E-454047C99F64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C5DB-4638-A02E-454047C99F64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C5DB-4638-A02E-454047C99F64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5DB-4638-A02E-454047C99F64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5DB-4638-A02E-454047C99F64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C5DB-4638-A02E-454047C99F64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C5DB-4638-A02E-454047C99F64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C5DB-4638-A02E-454047C99F64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C5DB-4638-A02E-454047C99F64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C5DB-4638-A02E-454047C99F64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C5DB-4638-A02E-454047C99F64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C5DB-4638-A02E-454047C99F64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C5DB-4638-A02E-454047C99F6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C5DB-4638-A02E-454047C99F6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C5DB-4638-A02E-454047C99F64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0-C5DB-4638-A02E-454047C99F64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2-C5DB-4638-A02E-454047C99F64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4-C5DB-4638-A02E-454047C99F64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6-C5DB-4638-A02E-454047C99F64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8-C5DB-4638-A02E-454047C99F64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A-C5DB-4638-A02E-454047C99F64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C-C5DB-4638-A02E-454047C99F64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E-C5DB-4638-A02E-454047C99F64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0-C5DB-4638-A02E-454047C99F64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2-C5DB-4638-A02E-454047C99F64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4-C5DB-4638-A02E-454047C99F64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6-C5DB-4638-A02E-454047C99F64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8-C5DB-4638-A02E-454047C99F64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A-C5DB-4638-A02E-454047C99F64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C-C5DB-4638-A02E-454047C99F64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4E-C5DB-4638-A02E-454047C99F64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0-C5DB-4638-A02E-454047C99F64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2-C5DB-4638-A02E-454047C99F64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4-C5DB-4638-A02E-454047C99F64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6-C5DB-4638-A02E-454047C99F64}"/>
              </c:ext>
            </c:extLst>
          </c:dPt>
          <c:dPt>
            <c:idx val="4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8-C5DB-4638-A02E-454047C99F64}"/>
              </c:ext>
            </c:extLst>
          </c:dPt>
          <c:dPt>
            <c:idx val="4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A-C5DB-4638-A02E-454047C99F64}"/>
              </c:ext>
            </c:extLst>
          </c:dPt>
          <c:dPt>
            <c:idx val="5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C-C5DB-4638-A02E-454047C99F64}"/>
              </c:ext>
            </c:extLst>
          </c:dPt>
          <c:dPt>
            <c:idx val="5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5E-C5DB-4638-A02E-454047C99F64}"/>
              </c:ext>
            </c:extLst>
          </c:dPt>
          <c:dPt>
            <c:idx val="5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60-C5DB-4638-A02E-454047C99F64}"/>
              </c:ext>
            </c:extLst>
          </c:dPt>
          <c:dPt>
            <c:idx val="5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62-C5DB-4638-A02E-454047C99F64}"/>
              </c:ext>
            </c:extLst>
          </c:dPt>
          <c:dPt>
            <c:idx val="5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3-C5DB-4638-A02E-454047C99F64}"/>
              </c:ext>
            </c:extLst>
          </c:dPt>
          <c:dPt>
            <c:idx val="5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4-C5DB-4638-A02E-454047C99F64}"/>
              </c:ext>
            </c:extLst>
          </c:dPt>
          <c:cat>
            <c:strRef>
              <c:f>'Figure 7'!$B$48:$B$102</c:f>
              <c:strCache>
                <c:ptCount val="55"/>
                <c:pt idx="0">
                  <c:v>Estonia</c:v>
                </c:pt>
                <c:pt idx="1">
                  <c:v>Finland</c:v>
                </c:pt>
                <c:pt idx="2">
                  <c:v>Lithuania</c:v>
                </c:pt>
                <c:pt idx="3">
                  <c:v>United States</c:v>
                </c:pt>
                <c:pt idx="4">
                  <c:v>Spain</c:v>
                </c:pt>
                <c:pt idx="5">
                  <c:v>Indonesia</c:v>
                </c:pt>
                <c:pt idx="6">
                  <c:v>Germany</c:v>
                </c:pt>
                <c:pt idx="7">
                  <c:v>Viet Nam</c:v>
                </c:pt>
                <c:pt idx="8">
                  <c:v>Brazil</c:v>
                </c:pt>
                <c:pt idx="9">
                  <c:v>United Kingdom</c:v>
                </c:pt>
                <c:pt idx="10">
                  <c:v>Belgium</c:v>
                </c:pt>
                <c:pt idx="11">
                  <c:v>Tunisia</c:v>
                </c:pt>
                <c:pt idx="12">
                  <c:v>Colombia</c:v>
                </c:pt>
                <c:pt idx="13">
                  <c:v>Uruguay</c:v>
                </c:pt>
                <c:pt idx="14">
                  <c:v>Dominican Republic</c:v>
                </c:pt>
                <c:pt idx="15">
                  <c:v>Australia</c:v>
                </c:pt>
                <c:pt idx="16">
                  <c:v>Canada</c:v>
                </c:pt>
                <c:pt idx="17">
                  <c:v>Algeria</c:v>
                </c:pt>
                <c:pt idx="18">
                  <c:v>Turkey</c:v>
                </c:pt>
                <c:pt idx="19">
                  <c:v>New Zealand</c:v>
                </c:pt>
                <c:pt idx="20">
                  <c:v>Denmark</c:v>
                </c:pt>
                <c:pt idx="21">
                  <c:v>Bulgaria</c:v>
                </c:pt>
                <c:pt idx="22">
                  <c:v>OECD average</c:v>
                </c:pt>
                <c:pt idx="23">
                  <c:v>FYROM</c:v>
                </c:pt>
                <c:pt idx="24">
                  <c:v>Iceland</c:v>
                </c:pt>
                <c:pt idx="25">
                  <c:v>Poland</c:v>
                </c:pt>
                <c:pt idx="26">
                  <c:v>Austria</c:v>
                </c:pt>
                <c:pt idx="27">
                  <c:v>Costa Rica</c:v>
                </c:pt>
                <c:pt idx="28">
                  <c:v>France</c:v>
                </c:pt>
                <c:pt idx="29">
                  <c:v>Georgia</c:v>
                </c:pt>
                <c:pt idx="30">
                  <c:v>Qatar</c:v>
                </c:pt>
                <c:pt idx="31">
                  <c:v>Switzerland</c:v>
                </c:pt>
                <c:pt idx="32">
                  <c:v>Greece</c:v>
                </c:pt>
                <c:pt idx="33">
                  <c:v>Ireland</c:v>
                </c:pt>
                <c:pt idx="34">
                  <c:v>Russia</c:v>
                </c:pt>
                <c:pt idx="35">
                  <c:v>Israel</c:v>
                </c:pt>
                <c:pt idx="36">
                  <c:v>Slovenia</c:v>
                </c:pt>
                <c:pt idx="37">
                  <c:v>Romania</c:v>
                </c:pt>
                <c:pt idx="38">
                  <c:v>Peru</c:v>
                </c:pt>
                <c:pt idx="39">
                  <c:v>Lebanon</c:v>
                </c:pt>
                <c:pt idx="40">
                  <c:v>Norway</c:v>
                </c:pt>
                <c:pt idx="41">
                  <c:v>Latvia</c:v>
                </c:pt>
                <c:pt idx="42">
                  <c:v>Portugal</c:v>
                </c:pt>
                <c:pt idx="43">
                  <c:v>Czech Republic</c:v>
                </c:pt>
                <c:pt idx="44">
                  <c:v>Italy</c:v>
                </c:pt>
                <c:pt idx="45">
                  <c:v>Thailand</c:v>
                </c:pt>
                <c:pt idx="46">
                  <c:v>Kosovo</c:v>
                </c:pt>
                <c:pt idx="47">
                  <c:v>Mexico</c:v>
                </c:pt>
                <c:pt idx="48">
                  <c:v>Moldova</c:v>
                </c:pt>
                <c:pt idx="49">
                  <c:v>Chile</c:v>
                </c:pt>
                <c:pt idx="50">
                  <c:v>Jordan</c:v>
                </c:pt>
                <c:pt idx="51">
                  <c:v>B-S-J-G (China)</c:v>
                </c:pt>
                <c:pt idx="52">
                  <c:v>Hungary</c:v>
                </c:pt>
                <c:pt idx="53">
                  <c:v>Slovak Republic</c:v>
                </c:pt>
                <c:pt idx="54">
                  <c:v>United Arab Emirates</c:v>
                </c:pt>
              </c:strCache>
            </c:strRef>
          </c:cat>
          <c:val>
            <c:numRef>
              <c:f>'Figure 7'!$E$48:$E$102</c:f>
              <c:numCache>
                <c:formatCode>0.00</c:formatCode>
                <c:ptCount val="55"/>
                <c:pt idx="0">
                  <c:v>34.546868481373281</c:v>
                </c:pt>
                <c:pt idx="1">
                  <c:v>26.945902857546869</c:v>
                </c:pt>
                <c:pt idx="2">
                  <c:v>25.274334702191229</c:v>
                </c:pt>
                <c:pt idx="3">
                  <c:v>22.609434088347705</c:v>
                </c:pt>
                <c:pt idx="4">
                  <c:v>21.921030317323556</c:v>
                </c:pt>
                <c:pt idx="5">
                  <c:v>21.718185416623715</c:v>
                </c:pt>
                <c:pt idx="6">
                  <c:v>18.485643695189246</c:v>
                </c:pt>
                <c:pt idx="7">
                  <c:v>12.823531766860469</c:v>
                </c:pt>
                <c:pt idx="8">
                  <c:v>12.731165992133151</c:v>
                </c:pt>
                <c:pt idx="9">
                  <c:v>11.886429514302467</c:v>
                </c:pt>
                <c:pt idx="10">
                  <c:v>10.980572363631698</c:v>
                </c:pt>
                <c:pt idx="11">
                  <c:v>10.421930015475489</c:v>
                </c:pt>
                <c:pt idx="12">
                  <c:v>10.140383026040196</c:v>
                </c:pt>
                <c:pt idx="13">
                  <c:v>9.2986893423630193</c:v>
                </c:pt>
                <c:pt idx="14">
                  <c:v>7.1774684638323825</c:v>
                </c:pt>
                <c:pt idx="15">
                  <c:v>6.8579198315618912</c:v>
                </c:pt>
                <c:pt idx="16">
                  <c:v>6.5490358743773234</c:v>
                </c:pt>
                <c:pt idx="17">
                  <c:v>5.6721460352796882</c:v>
                </c:pt>
                <c:pt idx="18">
                  <c:v>3.7266485894779886</c:v>
                </c:pt>
                <c:pt idx="19">
                  <c:v>3.5692492875285411</c:v>
                </c:pt>
                <c:pt idx="20">
                  <c:v>2.461742295434485</c:v>
                </c:pt>
                <c:pt idx="21">
                  <c:v>2.2584614332647868</c:v>
                </c:pt>
                <c:pt idx="22">
                  <c:v>1.8374968645607384</c:v>
                </c:pt>
                <c:pt idx="23">
                  <c:v>1.8343608774032032</c:v>
                </c:pt>
                <c:pt idx="24">
                  <c:v>1.7891792890162521</c:v>
                </c:pt>
                <c:pt idx="25">
                  <c:v>0.20854628106470785</c:v>
                </c:pt>
                <c:pt idx="26">
                  <c:v>-2.9942565520086231E-3</c:v>
                </c:pt>
                <c:pt idx="27">
                  <c:v>-0.49905837849201923</c:v>
                </c:pt>
                <c:pt idx="28">
                  <c:v>-1.1549937861783166</c:v>
                </c:pt>
                <c:pt idx="29">
                  <c:v>-1.1875877486574227</c:v>
                </c:pt>
                <c:pt idx="30">
                  <c:v>-1.3383250648180873</c:v>
                </c:pt>
                <c:pt idx="31">
                  <c:v>-1.3521647024292529</c:v>
                </c:pt>
                <c:pt idx="32">
                  <c:v>-2.6954018875564416</c:v>
                </c:pt>
                <c:pt idx="33">
                  <c:v>-3.1638479728261557</c:v>
                </c:pt>
                <c:pt idx="34">
                  <c:v>-3.614488743530631</c:v>
                </c:pt>
                <c:pt idx="35">
                  <c:v>-3.8412487541816809</c:v>
                </c:pt>
                <c:pt idx="36">
                  <c:v>-4.5912532466338609</c:v>
                </c:pt>
                <c:pt idx="37">
                  <c:v>-5.346259433274053</c:v>
                </c:pt>
                <c:pt idx="38">
                  <c:v>-5.6328672895162919</c:v>
                </c:pt>
                <c:pt idx="39">
                  <c:v>-5.8774988480984476</c:v>
                </c:pt>
                <c:pt idx="40">
                  <c:v>-6.132929066526593</c:v>
                </c:pt>
                <c:pt idx="41">
                  <c:v>-6.956453561526466</c:v>
                </c:pt>
                <c:pt idx="42">
                  <c:v>-7.7322755652156561</c:v>
                </c:pt>
                <c:pt idx="43">
                  <c:v>-8.6638873179924456</c:v>
                </c:pt>
                <c:pt idx="44">
                  <c:v>-9.516104774537915</c:v>
                </c:pt>
                <c:pt idx="45">
                  <c:v>-9.5695364192078021</c:v>
                </c:pt>
                <c:pt idx="46">
                  <c:v>-9.9469530083058526</c:v>
                </c:pt>
                <c:pt idx="47">
                  <c:v>-10.23864413429453</c:v>
                </c:pt>
                <c:pt idx="48">
                  <c:v>-10.739640511107643</c:v>
                </c:pt>
                <c:pt idx="49">
                  <c:v>-11.148340707938203</c:v>
                </c:pt>
                <c:pt idx="50">
                  <c:v>-12.079971092407888</c:v>
                </c:pt>
                <c:pt idx="51">
                  <c:v>-12.240120611471623</c:v>
                </c:pt>
                <c:pt idx="52">
                  <c:v>-13.791780197787498</c:v>
                </c:pt>
                <c:pt idx="53">
                  <c:v>-26.430976897176823</c:v>
                </c:pt>
                <c:pt idx="54">
                  <c:v>-27.424165909902285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5-C5DB-4638-A02E-454047C9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7569408"/>
        <c:axId val="97579392"/>
      </c:barChart>
      <c:lineChart>
        <c:grouping val="standard"/>
        <c:varyColors val="0"/>
        <c:ser>
          <c:idx val="0"/>
          <c:order val="0"/>
          <c:tx>
            <c:strRef>
              <c:f>'Figure 7'!$C$47</c:f>
              <c:strCache>
                <c:ptCount val="1"/>
                <c:pt idx="0">
                  <c:v>Before accounting for socio-economic status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6-C5DB-4638-A02E-454047C99F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67-C5DB-4638-A02E-454047C99F64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8-C5DB-4638-A02E-454047C99F6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69-C5DB-4638-A02E-454047C99F64}"/>
              </c:ext>
            </c:extLst>
          </c:dPt>
          <c:dPt>
            <c:idx val="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A-C5DB-4638-A02E-454047C99F6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6B-C5DB-4638-A02E-454047C99F6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6C-C5DB-4638-A02E-454047C99F6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6D-C5DB-4638-A02E-454047C99F6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6E-C5DB-4638-A02E-454047C99F6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6F-C5DB-4638-A02E-454047C99F6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70-C5DB-4638-A02E-454047C99F6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71-C5DB-4638-A02E-454047C99F6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72-C5DB-4638-A02E-454047C99F64}"/>
              </c:ext>
            </c:extLst>
          </c:dPt>
          <c:dPt>
            <c:idx val="1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3-C5DB-4638-A02E-454047C99F64}"/>
              </c:ext>
            </c:extLst>
          </c:dPt>
          <c:dPt>
            <c:idx val="2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4-C5DB-4638-A02E-454047C99F64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5-C5DB-4638-A02E-454047C99F64}"/>
              </c:ext>
            </c:extLst>
          </c:dPt>
          <c:dPt>
            <c:idx val="2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6-C5DB-4638-A02E-454047C99F64}"/>
              </c:ext>
            </c:extLst>
          </c:dPt>
          <c:dPt>
            <c:idx val="2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7-C5DB-4638-A02E-454047C99F64}"/>
              </c:ext>
            </c:extLst>
          </c:dPt>
          <c:dPt>
            <c:idx val="3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8-C5DB-4638-A02E-454047C99F64}"/>
              </c:ext>
            </c:extLst>
          </c:dPt>
          <c:dPt>
            <c:idx val="3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9-C5DB-4638-A02E-454047C99F64}"/>
              </c:ext>
            </c:extLst>
          </c:dPt>
          <c:cat>
            <c:strRef>
              <c:f>'Figure 7'!$B$48:$B$102</c:f>
              <c:strCache>
                <c:ptCount val="55"/>
                <c:pt idx="0">
                  <c:v>Estonia</c:v>
                </c:pt>
                <c:pt idx="1">
                  <c:v>Finland</c:v>
                </c:pt>
                <c:pt idx="2">
                  <c:v>Lithuania</c:v>
                </c:pt>
                <c:pt idx="3">
                  <c:v>United States</c:v>
                </c:pt>
                <c:pt idx="4">
                  <c:v>Spain</c:v>
                </c:pt>
                <c:pt idx="5">
                  <c:v>Indonesia</c:v>
                </c:pt>
                <c:pt idx="6">
                  <c:v>Germany</c:v>
                </c:pt>
                <c:pt idx="7">
                  <c:v>Viet Nam</c:v>
                </c:pt>
                <c:pt idx="8">
                  <c:v>Brazil</c:v>
                </c:pt>
                <c:pt idx="9">
                  <c:v>United Kingdom</c:v>
                </c:pt>
                <c:pt idx="10">
                  <c:v>Belgium</c:v>
                </c:pt>
                <c:pt idx="11">
                  <c:v>Tunisia</c:v>
                </c:pt>
                <c:pt idx="12">
                  <c:v>Colombia</c:v>
                </c:pt>
                <c:pt idx="13">
                  <c:v>Uruguay</c:v>
                </c:pt>
                <c:pt idx="14">
                  <c:v>Dominican Republic</c:v>
                </c:pt>
                <c:pt idx="15">
                  <c:v>Australia</c:v>
                </c:pt>
                <c:pt idx="16">
                  <c:v>Canada</c:v>
                </c:pt>
                <c:pt idx="17">
                  <c:v>Algeria</c:v>
                </c:pt>
                <c:pt idx="18">
                  <c:v>Turkey</c:v>
                </c:pt>
                <c:pt idx="19">
                  <c:v>New Zealand</c:v>
                </c:pt>
                <c:pt idx="20">
                  <c:v>Denmark</c:v>
                </c:pt>
                <c:pt idx="21">
                  <c:v>Bulgaria</c:v>
                </c:pt>
                <c:pt idx="22">
                  <c:v>OECD average</c:v>
                </c:pt>
                <c:pt idx="23">
                  <c:v>FYROM</c:v>
                </c:pt>
                <c:pt idx="24">
                  <c:v>Iceland</c:v>
                </c:pt>
                <c:pt idx="25">
                  <c:v>Poland</c:v>
                </c:pt>
                <c:pt idx="26">
                  <c:v>Austria</c:v>
                </c:pt>
                <c:pt idx="27">
                  <c:v>Costa Rica</c:v>
                </c:pt>
                <c:pt idx="28">
                  <c:v>France</c:v>
                </c:pt>
                <c:pt idx="29">
                  <c:v>Georgia</c:v>
                </c:pt>
                <c:pt idx="30">
                  <c:v>Qatar</c:v>
                </c:pt>
                <c:pt idx="31">
                  <c:v>Switzerland</c:v>
                </c:pt>
                <c:pt idx="32">
                  <c:v>Greece</c:v>
                </c:pt>
                <c:pt idx="33">
                  <c:v>Ireland</c:v>
                </c:pt>
                <c:pt idx="34">
                  <c:v>Russia</c:v>
                </c:pt>
                <c:pt idx="35">
                  <c:v>Israel</c:v>
                </c:pt>
                <c:pt idx="36">
                  <c:v>Slovenia</c:v>
                </c:pt>
                <c:pt idx="37">
                  <c:v>Romania</c:v>
                </c:pt>
                <c:pt idx="38">
                  <c:v>Peru</c:v>
                </c:pt>
                <c:pt idx="39">
                  <c:v>Lebanon</c:v>
                </c:pt>
                <c:pt idx="40">
                  <c:v>Norway</c:v>
                </c:pt>
                <c:pt idx="41">
                  <c:v>Latvia</c:v>
                </c:pt>
                <c:pt idx="42">
                  <c:v>Portugal</c:v>
                </c:pt>
                <c:pt idx="43">
                  <c:v>Czech Republic</c:v>
                </c:pt>
                <c:pt idx="44">
                  <c:v>Italy</c:v>
                </c:pt>
                <c:pt idx="45">
                  <c:v>Thailand</c:v>
                </c:pt>
                <c:pt idx="46">
                  <c:v>Kosovo</c:v>
                </c:pt>
                <c:pt idx="47">
                  <c:v>Mexico</c:v>
                </c:pt>
                <c:pt idx="48">
                  <c:v>Moldova</c:v>
                </c:pt>
                <c:pt idx="49">
                  <c:v>Chile</c:v>
                </c:pt>
                <c:pt idx="50">
                  <c:v>Jordan</c:v>
                </c:pt>
                <c:pt idx="51">
                  <c:v>B-S-J-G (China)</c:v>
                </c:pt>
                <c:pt idx="52">
                  <c:v>Hungary</c:v>
                </c:pt>
                <c:pt idx="53">
                  <c:v>Slovak Republic</c:v>
                </c:pt>
                <c:pt idx="54">
                  <c:v>United Arab Emirates</c:v>
                </c:pt>
              </c:strCache>
            </c:strRef>
          </c:cat>
          <c:val>
            <c:numRef>
              <c:f>'Figure 7'!$C$48:$C$102</c:f>
              <c:numCache>
                <c:formatCode>0.00</c:formatCode>
                <c:ptCount val="55"/>
                <c:pt idx="0">
                  <c:v>-20.062897314992188</c:v>
                </c:pt>
                <c:pt idx="1">
                  <c:v>-11.365716140528773</c:v>
                </c:pt>
                <c:pt idx="2">
                  <c:v>-56.016032955285908</c:v>
                </c:pt>
                <c:pt idx="3">
                  <c:v>30.767539635160155</c:v>
                </c:pt>
                <c:pt idx="4">
                  <c:v>-0.47458694202646695</c:v>
                </c:pt>
                <c:pt idx="5">
                  <c:v>-59.632996232038842</c:v>
                </c:pt>
                <c:pt idx="6">
                  <c:v>2.6561450012018755</c:v>
                </c:pt>
                <c:pt idx="7">
                  <c:v>-38.915431661046078</c:v>
                </c:pt>
                <c:pt idx="8">
                  <c:v>-61.550808991651081</c:v>
                </c:pt>
                <c:pt idx="9">
                  <c:v>48.854997155563602</c:v>
                </c:pt>
                <c:pt idx="10">
                  <c:v>66.232818272422989</c:v>
                </c:pt>
                <c:pt idx="11">
                  <c:v>-60.628555636091647</c:v>
                </c:pt>
                <c:pt idx="12">
                  <c:v>-37.779865379047685</c:v>
                </c:pt>
                <c:pt idx="13">
                  <c:v>-46.689760313987122</c:v>
                </c:pt>
                <c:pt idx="14">
                  <c:v>-62.987483966804284</c:v>
                </c:pt>
                <c:pt idx="15">
                  <c:v>-36.478430347176243</c:v>
                </c:pt>
                <c:pt idx="16">
                  <c:v>-28.835707583226561</c:v>
                </c:pt>
                <c:pt idx="17">
                  <c:v>-20.283821006792351</c:v>
                </c:pt>
                <c:pt idx="18">
                  <c:v>-85.685519955259281</c:v>
                </c:pt>
                <c:pt idx="19">
                  <c:v>-40.186519288375784</c:v>
                </c:pt>
                <c:pt idx="20">
                  <c:v>-16.380635764093398</c:v>
                </c:pt>
                <c:pt idx="21">
                  <c:v>-129.88370249675239</c:v>
                </c:pt>
                <c:pt idx="22">
                  <c:v>-31.451021296819306</c:v>
                </c:pt>
                <c:pt idx="23">
                  <c:v>-63.007846530768404</c:v>
                </c:pt>
                <c:pt idx="24">
                  <c:v>-17.498749531556076</c:v>
                </c:pt>
                <c:pt idx="25">
                  <c:v>-43.75601126675992</c:v>
                </c:pt>
                <c:pt idx="26">
                  <c:v>-22.762317628472612</c:v>
                </c:pt>
                <c:pt idx="27">
                  <c:v>-3.148242713019326</c:v>
                </c:pt>
                <c:pt idx="28">
                  <c:v>-28.589681873292268</c:v>
                </c:pt>
                <c:pt idx="29">
                  <c:v>-47.334389301317039</c:v>
                </c:pt>
                <c:pt idx="30">
                  <c:v>-47.693749424741796</c:v>
                </c:pt>
                <c:pt idx="31">
                  <c:v>-14.614531914729028</c:v>
                </c:pt>
                <c:pt idx="32">
                  <c:v>-55.726714468937587</c:v>
                </c:pt>
                <c:pt idx="33">
                  <c:v>-20.130379145976807</c:v>
                </c:pt>
                <c:pt idx="34">
                  <c:v>-40.880318452084857</c:v>
                </c:pt>
                <c:pt idx="35">
                  <c:v>4.1249547029363258</c:v>
                </c:pt>
                <c:pt idx="36">
                  <c:v>-36.899539178855512</c:v>
                </c:pt>
                <c:pt idx="37">
                  <c:v>-63.189080116642792</c:v>
                </c:pt>
                <c:pt idx="38">
                  <c:v>-63.39845074097979</c:v>
                </c:pt>
                <c:pt idx="39">
                  <c:v>-40.032736393467218</c:v>
                </c:pt>
                <c:pt idx="40">
                  <c:v>-24.220842373156867</c:v>
                </c:pt>
                <c:pt idx="41">
                  <c:v>-48.473557188601767</c:v>
                </c:pt>
                <c:pt idx="42">
                  <c:v>-80.059038074665466</c:v>
                </c:pt>
                <c:pt idx="43">
                  <c:v>-60.331233562381527</c:v>
                </c:pt>
                <c:pt idx="44">
                  <c:v>-51.649779759476246</c:v>
                </c:pt>
                <c:pt idx="45">
                  <c:v>-64.188676920525467</c:v>
                </c:pt>
                <c:pt idx="46">
                  <c:v>-39.998666883537055</c:v>
                </c:pt>
                <c:pt idx="47">
                  <c:v>-58.396351844751329</c:v>
                </c:pt>
                <c:pt idx="48">
                  <c:v>-53.574303611924691</c:v>
                </c:pt>
                <c:pt idx="49">
                  <c:v>-52.056911823914049</c:v>
                </c:pt>
                <c:pt idx="50">
                  <c:v>-32.024873911684708</c:v>
                </c:pt>
                <c:pt idx="51">
                  <c:v>-101.30049476633745</c:v>
                </c:pt>
                <c:pt idx="52">
                  <c:v>-144.8626653009423</c:v>
                </c:pt>
                <c:pt idx="53">
                  <c:v>-96.668775399716253</c:v>
                </c:pt>
                <c:pt idx="54">
                  <c:v>-62.535215234037111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A-C5DB-4638-A02E-454047C99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69408"/>
        <c:axId val="97579392"/>
      </c:lineChart>
      <c:catAx>
        <c:axId val="975694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en-US"/>
          </a:p>
        </c:txPr>
        <c:crossAx val="97579392"/>
        <c:crosses val="autoZero"/>
        <c:auto val="1"/>
        <c:lblAlgn val="ctr"/>
        <c:lblOffset val="100"/>
        <c:noMultiLvlLbl val="0"/>
      </c:catAx>
      <c:valAx>
        <c:axId val="97579392"/>
        <c:scaling>
          <c:orientation val="minMax"/>
          <c:min val="-1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baseline="0"/>
                  <a:t>Score-point difference</a:t>
                </a:r>
                <a:endParaRPr lang="en-GB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975694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3712293170317877"/>
          <c:y val="2.5721541807546301E-2"/>
          <c:w val="0.71636365641007393"/>
          <c:h val="4.871447644235603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36516652642141E-2"/>
          <c:y val="0.1435697655185435"/>
          <c:w val="0.9371736418656248"/>
          <c:h val="0.605737862464026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8'!$D$53</c:f>
              <c:strCache>
                <c:ptCount val="1"/>
                <c:pt idx="0">
                  <c:v>After accounting for students' and schools' socio-economic status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1E1-4B34-9C13-10A4CF71E1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E1-4B34-9C13-10A4CF71E1B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1E1-4B34-9C13-10A4CF71E1B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1E1-4B34-9C13-10A4CF71E1B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91E1-4B34-9C13-10A4CF71E1B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91E1-4B34-9C13-10A4CF71E1B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91E1-4B34-9C13-10A4CF71E1B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91E1-4B34-9C13-10A4CF71E1BB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91E1-4B34-9C13-10A4CF71E1BB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0-91E1-4B34-9C13-10A4CF71E1BB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2-91E1-4B34-9C13-10A4CF71E1BB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4-91E1-4B34-9C13-10A4CF71E1BB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6-91E1-4B34-9C13-10A4CF71E1BB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8-91E1-4B34-9C13-10A4CF71E1BB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A-91E1-4B34-9C13-10A4CF71E1BB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91E1-4B34-9C13-10A4CF71E1BB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E-91E1-4B34-9C13-10A4CF71E1BB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0-91E1-4B34-9C13-10A4CF71E1BB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2-91E1-4B34-9C13-10A4CF71E1BB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4-91E1-4B34-9C13-10A4CF71E1BB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6-91E1-4B34-9C13-10A4CF71E1BB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8-91E1-4B34-9C13-10A4CF71E1BB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A-91E1-4B34-9C13-10A4CF71E1BB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C-91E1-4B34-9C13-10A4CF71E1BB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E-91E1-4B34-9C13-10A4CF71E1BB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0-91E1-4B34-9C13-10A4CF71E1BB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2-91E1-4B34-9C13-10A4CF71E1B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91E1-4B34-9C13-10A4CF71E1BB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5-91E1-4B34-9C13-10A4CF71E1BB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7-91E1-4B34-9C13-10A4CF71E1BB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9-91E1-4B34-9C13-10A4CF71E1BB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B-91E1-4B34-9C13-10A4CF71E1BB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D-91E1-4B34-9C13-10A4CF71E1BB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F-91E1-4B34-9C13-10A4CF71E1BB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1-91E1-4B34-9C13-10A4CF71E1BB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3-91E1-4B34-9C13-10A4CF71E1BB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4-91E1-4B34-9C13-10A4CF71E1BB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6-91E1-4B34-9C13-10A4CF71E1BB}"/>
              </c:ext>
            </c:extLst>
          </c:dPt>
          <c:cat>
            <c:strRef>
              <c:f>'Figure 8'!$B$54:$B$97</c:f>
              <c:strCache>
                <c:ptCount val="44"/>
                <c:pt idx="0">
                  <c:v>Estonia</c:v>
                </c:pt>
                <c:pt idx="1">
                  <c:v>Uruguay</c:v>
                </c:pt>
                <c:pt idx="2">
                  <c:v>Greece</c:v>
                </c:pt>
                <c:pt idx="3">
                  <c:v>Qatar</c:v>
                </c:pt>
                <c:pt idx="4">
                  <c:v>Tunisia</c:v>
                </c:pt>
                <c:pt idx="5">
                  <c:v>Latvia</c:v>
                </c:pt>
                <c:pt idx="6">
                  <c:v>Spain</c:v>
                </c:pt>
                <c:pt idx="7">
                  <c:v>Peru</c:v>
                </c:pt>
                <c:pt idx="8">
                  <c:v>Portugal</c:v>
                </c:pt>
                <c:pt idx="9">
                  <c:v>Lithuania</c:v>
                </c:pt>
                <c:pt idx="10">
                  <c:v>Ireland</c:v>
                </c:pt>
                <c:pt idx="11">
                  <c:v>Russia</c:v>
                </c:pt>
                <c:pt idx="12">
                  <c:v>B-S-J-G (China)</c:v>
                </c:pt>
                <c:pt idx="13">
                  <c:v>Brazil</c:v>
                </c:pt>
                <c:pt idx="14">
                  <c:v>Mexico</c:v>
                </c:pt>
                <c:pt idx="15">
                  <c:v>Dominican Republic</c:v>
                </c:pt>
                <c:pt idx="16">
                  <c:v>Poland</c:v>
                </c:pt>
                <c:pt idx="17">
                  <c:v>Costa Rica</c:v>
                </c:pt>
                <c:pt idx="18">
                  <c:v>Finland</c:v>
                </c:pt>
                <c:pt idx="19">
                  <c:v>Colombia</c:v>
                </c:pt>
                <c:pt idx="20">
                  <c:v>Bulgaria</c:v>
                </c:pt>
                <c:pt idx="21">
                  <c:v>Czech Republic</c:v>
                </c:pt>
                <c:pt idx="22">
                  <c:v>Denmark</c:v>
                </c:pt>
                <c:pt idx="23">
                  <c:v>Israel</c:v>
                </c:pt>
                <c:pt idx="24">
                  <c:v>Slovenia</c:v>
                </c:pt>
                <c:pt idx="25">
                  <c:v>United Arab Emirates</c:v>
                </c:pt>
                <c:pt idx="26">
                  <c:v>Iceland</c:v>
                </c:pt>
                <c:pt idx="27">
                  <c:v>OECD average</c:v>
                </c:pt>
                <c:pt idx="28">
                  <c:v>United States</c:v>
                </c:pt>
                <c:pt idx="29">
                  <c:v>France</c:v>
                </c:pt>
                <c:pt idx="30">
                  <c:v>New Zealand</c:v>
                </c:pt>
                <c:pt idx="31">
                  <c:v>Hungary</c:v>
                </c:pt>
                <c:pt idx="32">
                  <c:v>Belgium</c:v>
                </c:pt>
                <c:pt idx="33">
                  <c:v>Chile</c:v>
                </c:pt>
                <c:pt idx="34">
                  <c:v>Thailand</c:v>
                </c:pt>
                <c:pt idx="35">
                  <c:v>Germany</c:v>
                </c:pt>
                <c:pt idx="36">
                  <c:v>Austria</c:v>
                </c:pt>
                <c:pt idx="37">
                  <c:v>Australia</c:v>
                </c:pt>
                <c:pt idx="38">
                  <c:v>Canada</c:v>
                </c:pt>
                <c:pt idx="39">
                  <c:v>United Kingdom</c:v>
                </c:pt>
                <c:pt idx="40">
                  <c:v>Italy</c:v>
                </c:pt>
                <c:pt idx="41">
                  <c:v>Norway</c:v>
                </c:pt>
                <c:pt idx="42">
                  <c:v>Switzerland</c:v>
                </c:pt>
                <c:pt idx="43">
                  <c:v>Turkey</c:v>
                </c:pt>
              </c:strCache>
            </c:strRef>
          </c:cat>
          <c:val>
            <c:numRef>
              <c:f>'Figure 8'!$D$54:$D$97</c:f>
              <c:numCache>
                <c:formatCode>0.00</c:formatCode>
                <c:ptCount val="44"/>
                <c:pt idx="0">
                  <c:v>2.8800917489397011</c:v>
                </c:pt>
                <c:pt idx="1">
                  <c:v>1.6217101820909345</c:v>
                </c:pt>
                <c:pt idx="2">
                  <c:v>1.5780605675706267</c:v>
                </c:pt>
                <c:pt idx="3">
                  <c:v>1.5055535275246243</c:v>
                </c:pt>
                <c:pt idx="4">
                  <c:v>1.4853755702905336</c:v>
                </c:pt>
                <c:pt idx="5">
                  <c:v>1.3224375070312653</c:v>
                </c:pt>
                <c:pt idx="6">
                  <c:v>1.3074248237683161</c:v>
                </c:pt>
                <c:pt idx="7">
                  <c:v>1.1541146339779078</c:v>
                </c:pt>
                <c:pt idx="8">
                  <c:v>1.1535939025290767</c:v>
                </c:pt>
                <c:pt idx="9">
                  <c:v>1.1396896182762826</c:v>
                </c:pt>
                <c:pt idx="10">
                  <c:v>1.0785748294756377</c:v>
                </c:pt>
                <c:pt idx="11">
                  <c:v>1.0651098552802467</c:v>
                </c:pt>
                <c:pt idx="12">
                  <c:v>0.9672515990979994</c:v>
                </c:pt>
                <c:pt idx="13">
                  <c:v>0.96556251831376505</c:v>
                </c:pt>
                <c:pt idx="14">
                  <c:v>0.95564813762658851</c:v>
                </c:pt>
                <c:pt idx="15">
                  <c:v>0.94844479991224195</c:v>
                </c:pt>
                <c:pt idx="16">
                  <c:v>0.93869550755784126</c:v>
                </c:pt>
                <c:pt idx="17">
                  <c:v>0.9385917195376694</c:v>
                </c:pt>
                <c:pt idx="18">
                  <c:v>0.92082495073161608</c:v>
                </c:pt>
                <c:pt idx="19">
                  <c:v>0.89224390053086722</c:v>
                </c:pt>
                <c:pt idx="20">
                  <c:v>0.87450107464465221</c:v>
                </c:pt>
                <c:pt idx="21">
                  <c:v>0.84422991036970807</c:v>
                </c:pt>
                <c:pt idx="22">
                  <c:v>0.82085142963710056</c:v>
                </c:pt>
                <c:pt idx="23">
                  <c:v>0.8105922139369458</c:v>
                </c:pt>
                <c:pt idx="24">
                  <c:v>0.80718248770148571</c:v>
                </c:pt>
                <c:pt idx="25">
                  <c:v>0.80393340067656394</c:v>
                </c:pt>
                <c:pt idx="26">
                  <c:v>0.79173602970883439</c:v>
                </c:pt>
                <c:pt idx="27">
                  <c:v>0.76651358610849729</c:v>
                </c:pt>
                <c:pt idx="28">
                  <c:v>0.75495361261320537</c:v>
                </c:pt>
                <c:pt idx="29">
                  <c:v>0.75431471385347193</c:v>
                </c:pt>
                <c:pt idx="30">
                  <c:v>0.7485103397204127</c:v>
                </c:pt>
                <c:pt idx="31">
                  <c:v>0.6963179966737334</c:v>
                </c:pt>
                <c:pt idx="32">
                  <c:v>0.6567551883585433</c:v>
                </c:pt>
                <c:pt idx="33">
                  <c:v>0.63440249219856992</c:v>
                </c:pt>
                <c:pt idx="34">
                  <c:v>0.61520574739414069</c:v>
                </c:pt>
                <c:pt idx="35">
                  <c:v>0.59874831370724046</c:v>
                </c:pt>
                <c:pt idx="36">
                  <c:v>0.58803029674375074</c:v>
                </c:pt>
                <c:pt idx="37">
                  <c:v>0.5831563543360101</c:v>
                </c:pt>
                <c:pt idx="38">
                  <c:v>0.51166739653932569</c:v>
                </c:pt>
                <c:pt idx="39">
                  <c:v>0.46995853542210519</c:v>
                </c:pt>
                <c:pt idx="40">
                  <c:v>0.44780357231347001</c:v>
                </c:pt>
                <c:pt idx="41">
                  <c:v>0.42038710623178638</c:v>
                </c:pt>
                <c:pt idx="42">
                  <c:v>0.41759627842995323</c:v>
                </c:pt>
                <c:pt idx="43">
                  <c:v>0.32177664322450922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91E1-4B34-9C13-10A4CF71E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3316224"/>
        <c:axId val="113317760"/>
      </c:barChart>
      <c:lineChart>
        <c:grouping val="standard"/>
        <c:varyColors val="0"/>
        <c:ser>
          <c:idx val="0"/>
          <c:order val="0"/>
          <c:tx>
            <c:strRef>
              <c:f>'Figure 8'!$C$53</c:f>
              <c:strCache>
                <c:ptCount val="1"/>
                <c:pt idx="0">
                  <c:v>Before accounting for socio-economic status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8-91E1-4B34-9C13-10A4CF71E1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9-91E1-4B34-9C13-10A4CF71E1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A-91E1-4B34-9C13-10A4CF71E1BB}"/>
              </c:ext>
            </c:extLst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91E1-4B34-9C13-10A4CF71E1B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C-91E1-4B34-9C13-10A4CF71E1B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D-91E1-4B34-9C13-10A4CF71E1B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E-91E1-4B34-9C13-10A4CF71E1B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F-91E1-4B34-9C13-10A4CF71E1BB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91E1-4B34-9C13-10A4CF71E1B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51-91E1-4B34-9C13-10A4CF71E1BB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91E1-4B34-9C13-10A4CF71E1BB}"/>
              </c:ext>
            </c:extLst>
          </c:dPt>
          <c:dPt>
            <c:idx val="1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91E1-4B34-9C13-10A4CF71E1B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54-91E1-4B34-9C13-10A4CF71E1B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55-91E1-4B34-9C13-10A4CF71E1BB}"/>
              </c:ext>
            </c:extLst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91E1-4B34-9C13-10A4CF71E1BB}"/>
              </c:ext>
            </c:extLst>
          </c:dPt>
          <c:dPt>
            <c:idx val="2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7-91E1-4B34-9C13-10A4CF71E1BB}"/>
              </c:ext>
            </c:extLst>
          </c:dPt>
          <c:dPt>
            <c:idx val="3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8-91E1-4B34-9C13-10A4CF71E1BB}"/>
              </c:ext>
            </c:extLst>
          </c:dPt>
          <c:dPt>
            <c:idx val="3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91E1-4B34-9C13-10A4CF71E1BB}"/>
              </c:ext>
            </c:extLst>
          </c:dPt>
          <c:dPt>
            <c:idx val="3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91E1-4B34-9C13-10A4CF71E1BB}"/>
              </c:ext>
            </c:extLst>
          </c:dPt>
          <c:cat>
            <c:strRef>
              <c:f>'Figure 8'!$B$54:$B$97</c:f>
              <c:strCache>
                <c:ptCount val="44"/>
                <c:pt idx="0">
                  <c:v>Estonia</c:v>
                </c:pt>
                <c:pt idx="1">
                  <c:v>Uruguay</c:v>
                </c:pt>
                <c:pt idx="2">
                  <c:v>Greece</c:v>
                </c:pt>
                <c:pt idx="3">
                  <c:v>Qatar</c:v>
                </c:pt>
                <c:pt idx="4">
                  <c:v>Tunisia</c:v>
                </c:pt>
                <c:pt idx="5">
                  <c:v>Latvia</c:v>
                </c:pt>
                <c:pt idx="6">
                  <c:v>Spain</c:v>
                </c:pt>
                <c:pt idx="7">
                  <c:v>Peru</c:v>
                </c:pt>
                <c:pt idx="8">
                  <c:v>Portugal</c:v>
                </c:pt>
                <c:pt idx="9">
                  <c:v>Lithuania</c:v>
                </c:pt>
                <c:pt idx="10">
                  <c:v>Ireland</c:v>
                </c:pt>
                <c:pt idx="11">
                  <c:v>Russia</c:v>
                </c:pt>
                <c:pt idx="12">
                  <c:v>B-S-J-G (China)</c:v>
                </c:pt>
                <c:pt idx="13">
                  <c:v>Brazil</c:v>
                </c:pt>
                <c:pt idx="14">
                  <c:v>Mexico</c:v>
                </c:pt>
                <c:pt idx="15">
                  <c:v>Dominican Republic</c:v>
                </c:pt>
                <c:pt idx="16">
                  <c:v>Poland</c:v>
                </c:pt>
                <c:pt idx="17">
                  <c:v>Costa Rica</c:v>
                </c:pt>
                <c:pt idx="18">
                  <c:v>Finland</c:v>
                </c:pt>
                <c:pt idx="19">
                  <c:v>Colombia</c:v>
                </c:pt>
                <c:pt idx="20">
                  <c:v>Bulgaria</c:v>
                </c:pt>
                <c:pt idx="21">
                  <c:v>Czech Republic</c:v>
                </c:pt>
                <c:pt idx="22">
                  <c:v>Denmark</c:v>
                </c:pt>
                <c:pt idx="23">
                  <c:v>Israel</c:v>
                </c:pt>
                <c:pt idx="24">
                  <c:v>Slovenia</c:v>
                </c:pt>
                <c:pt idx="25">
                  <c:v>United Arab Emirates</c:v>
                </c:pt>
                <c:pt idx="26">
                  <c:v>Iceland</c:v>
                </c:pt>
                <c:pt idx="27">
                  <c:v>OECD average</c:v>
                </c:pt>
                <c:pt idx="28">
                  <c:v>United States</c:v>
                </c:pt>
                <c:pt idx="29">
                  <c:v>France</c:v>
                </c:pt>
                <c:pt idx="30">
                  <c:v>New Zealand</c:v>
                </c:pt>
                <c:pt idx="31">
                  <c:v>Hungary</c:v>
                </c:pt>
                <c:pt idx="32">
                  <c:v>Belgium</c:v>
                </c:pt>
                <c:pt idx="33">
                  <c:v>Chile</c:v>
                </c:pt>
                <c:pt idx="34">
                  <c:v>Thailand</c:v>
                </c:pt>
                <c:pt idx="35">
                  <c:v>Germany</c:v>
                </c:pt>
                <c:pt idx="36">
                  <c:v>Austria</c:v>
                </c:pt>
                <c:pt idx="37">
                  <c:v>Australia</c:v>
                </c:pt>
                <c:pt idx="38">
                  <c:v>Canada</c:v>
                </c:pt>
                <c:pt idx="39">
                  <c:v>United Kingdom</c:v>
                </c:pt>
                <c:pt idx="40">
                  <c:v>Italy</c:v>
                </c:pt>
                <c:pt idx="41">
                  <c:v>Norway</c:v>
                </c:pt>
                <c:pt idx="42">
                  <c:v>Switzerland</c:v>
                </c:pt>
                <c:pt idx="43">
                  <c:v>Turkey</c:v>
                </c:pt>
              </c:strCache>
            </c:strRef>
          </c:cat>
          <c:val>
            <c:numRef>
              <c:f>'Figure 8'!$C$54:$C$97</c:f>
              <c:numCache>
                <c:formatCode>0.00</c:formatCode>
                <c:ptCount val="44"/>
                <c:pt idx="0">
                  <c:v>0.64207715213837435</c:v>
                </c:pt>
                <c:pt idx="1">
                  <c:v>0.62186504499536166</c:v>
                </c:pt>
                <c:pt idx="2">
                  <c:v>0.44710050184728967</c:v>
                </c:pt>
                <c:pt idx="3">
                  <c:v>0.86513305136212937</c:v>
                </c:pt>
                <c:pt idx="4">
                  <c:v>0.52379615984943928</c:v>
                </c:pt>
                <c:pt idx="5">
                  <c:v>0.52373482666721727</c:v>
                </c:pt>
                <c:pt idx="6">
                  <c:v>0.75513263120462493</c:v>
                </c:pt>
                <c:pt idx="7">
                  <c:v>0.55698184162928788</c:v>
                </c:pt>
                <c:pt idx="8">
                  <c:v>0.26001234980316429</c:v>
                </c:pt>
                <c:pt idx="9">
                  <c:v>0.2250984720756124</c:v>
                </c:pt>
                <c:pt idx="10">
                  <c:v>0.82672535935773961</c:v>
                </c:pt>
                <c:pt idx="11">
                  <c:v>0.40445610394437848</c:v>
                </c:pt>
                <c:pt idx="12">
                  <c:v>0.16403088557260562</c:v>
                </c:pt>
                <c:pt idx="13">
                  <c:v>0.42343816184876598</c:v>
                </c:pt>
                <c:pt idx="14">
                  <c:v>0.34258315789862792</c:v>
                </c:pt>
                <c:pt idx="15">
                  <c:v>0.8229334419167128</c:v>
                </c:pt>
                <c:pt idx="16">
                  <c:v>0.3594235026067068</c:v>
                </c:pt>
                <c:pt idx="17">
                  <c:v>0.926058336732413</c:v>
                </c:pt>
                <c:pt idx="18">
                  <c:v>0.4142315651799679</c:v>
                </c:pt>
                <c:pt idx="19">
                  <c:v>0.39412974446800181</c:v>
                </c:pt>
                <c:pt idx="20">
                  <c:v>0.17098900756206559</c:v>
                </c:pt>
                <c:pt idx="21">
                  <c:v>0.33552527997967591</c:v>
                </c:pt>
                <c:pt idx="22">
                  <c:v>0.62696487901780784</c:v>
                </c:pt>
                <c:pt idx="23">
                  <c:v>0.89515627592787828</c:v>
                </c:pt>
                <c:pt idx="24">
                  <c:v>0.57286272857162546</c:v>
                </c:pt>
                <c:pt idx="25">
                  <c:v>0.57653157107897712</c:v>
                </c:pt>
                <c:pt idx="26">
                  <c:v>0.5256555630036619</c:v>
                </c:pt>
                <c:pt idx="27">
                  <c:v>0.40647241531996653</c:v>
                </c:pt>
                <c:pt idx="28">
                  <c:v>0.85062421664073018</c:v>
                </c:pt>
                <c:pt idx="29">
                  <c:v>0.50114674121374136</c:v>
                </c:pt>
                <c:pt idx="30">
                  <c:v>0.44032825904246642</c:v>
                </c:pt>
                <c:pt idx="31">
                  <c:v>3.7035066797016264E-2</c:v>
                </c:pt>
                <c:pt idx="32">
                  <c:v>1.1230492618951584</c:v>
                </c:pt>
                <c:pt idx="33">
                  <c:v>0.33344521425299756</c:v>
                </c:pt>
                <c:pt idx="34">
                  <c:v>0.21048076149833633</c:v>
                </c:pt>
                <c:pt idx="35">
                  <c:v>0.36648702989681542</c:v>
                </c:pt>
                <c:pt idx="36">
                  <c:v>0.36029479191153951</c:v>
                </c:pt>
                <c:pt idx="37">
                  <c:v>0.33600508760603631</c:v>
                </c:pt>
                <c:pt idx="38">
                  <c:v>0.32027258399566605</c:v>
                </c:pt>
                <c:pt idx="39">
                  <c:v>0.7388350607744989</c:v>
                </c:pt>
                <c:pt idx="40">
                  <c:v>0.18718369700583057</c:v>
                </c:pt>
                <c:pt idx="41">
                  <c:v>0.40256251961855011</c:v>
                </c:pt>
                <c:pt idx="42">
                  <c:v>0.37239569652781085</c:v>
                </c:pt>
                <c:pt idx="43">
                  <c:v>8.4807211398379725E-2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91E1-4B34-9C13-10A4CF71E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16224"/>
        <c:axId val="113317760"/>
      </c:lineChart>
      <c:catAx>
        <c:axId val="11331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n-US"/>
          </a:p>
        </c:txPr>
        <c:crossAx val="113317760"/>
        <c:crossesAt val="1"/>
        <c:auto val="1"/>
        <c:lblAlgn val="ctr"/>
        <c:lblOffset val="100"/>
        <c:noMultiLvlLbl val="0"/>
      </c:catAx>
      <c:valAx>
        <c:axId val="113317760"/>
        <c:scaling>
          <c:orientation val="minMax"/>
          <c:max val="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Odds ratio</a:t>
                </a:r>
              </a:p>
            </c:rich>
          </c:tx>
          <c:layout>
            <c:manualLayout>
              <c:xMode val="edge"/>
              <c:yMode val="edge"/>
              <c:x val="1.685878629351245E-3"/>
              <c:y val="6.0969827763243285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133162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6712817952835638"/>
          <c:y val="6.8230803530713443E-3"/>
          <c:w val="0.46574352692221399"/>
          <c:h val="0.1086046536279853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06908083190108E-2"/>
          <c:y val="9.2688881278830043E-2"/>
          <c:w val="0.93631839801750671"/>
          <c:h val="0.57431148864852877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9'!$C$50</c:f>
              <c:strCache>
                <c:ptCount val="1"/>
                <c:pt idx="0">
                  <c:v>City schools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67-4D2E-84F2-6190C04562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67-4D2E-84F2-6190C045624E}"/>
              </c:ext>
            </c:extLst>
          </c:dPt>
          <c:dPt>
            <c:idx val="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B67-4D2E-84F2-6190C045624E}"/>
              </c:ext>
            </c:extLst>
          </c:dPt>
          <c:dPt>
            <c:idx val="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B67-4D2E-84F2-6190C045624E}"/>
              </c:ext>
            </c:extLst>
          </c:dPt>
          <c:dPt>
            <c:idx val="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B67-4D2E-84F2-6190C045624E}"/>
              </c:ext>
            </c:extLst>
          </c:dPt>
          <c:dPt>
            <c:idx val="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B67-4D2E-84F2-6190C045624E}"/>
              </c:ext>
            </c:extLst>
          </c:dPt>
          <c:dPt>
            <c:idx val="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4B67-4D2E-84F2-6190C045624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B67-4D2E-84F2-6190C045624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B67-4D2E-84F2-6190C045624E}"/>
              </c:ext>
            </c:extLst>
          </c:dPt>
          <c:dPt>
            <c:idx val="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B67-4D2E-84F2-6190C045624E}"/>
              </c:ext>
            </c:extLst>
          </c:dPt>
          <c:dPt>
            <c:idx val="1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4B67-4D2E-84F2-6190C045624E}"/>
              </c:ext>
            </c:extLst>
          </c:dPt>
          <c:dPt>
            <c:idx val="1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B67-4D2E-84F2-6190C045624E}"/>
              </c:ext>
            </c:extLst>
          </c:dPt>
          <c:dPt>
            <c:idx val="1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B67-4D2E-84F2-6190C045624E}"/>
              </c:ext>
            </c:extLst>
          </c:dPt>
          <c:dPt>
            <c:idx val="1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B67-4D2E-84F2-6190C045624E}"/>
              </c:ext>
            </c:extLst>
          </c:dPt>
          <c:dPt>
            <c:idx val="1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B67-4D2E-84F2-6190C045624E}"/>
              </c:ext>
            </c:extLst>
          </c:dPt>
          <c:dPt>
            <c:idx val="1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4B67-4D2E-84F2-6190C04562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4B67-4D2E-84F2-6190C045624E}"/>
              </c:ext>
            </c:extLst>
          </c:dPt>
          <c:dPt>
            <c:idx val="1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4B67-4D2E-84F2-6190C045624E}"/>
              </c:ext>
            </c:extLst>
          </c:dPt>
          <c:dPt>
            <c:idx val="1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4B67-4D2E-84F2-6190C045624E}"/>
              </c:ext>
            </c:extLst>
          </c:dPt>
          <c:dPt>
            <c:idx val="1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4B67-4D2E-84F2-6190C04562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4B67-4D2E-84F2-6190C045624E}"/>
              </c:ext>
            </c:extLst>
          </c:dPt>
          <c:dPt>
            <c:idx val="2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4B67-4D2E-84F2-6190C045624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4B67-4D2E-84F2-6190C045624E}"/>
              </c:ext>
            </c:extLst>
          </c:dPt>
          <c:dPt>
            <c:idx val="2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4B67-4D2E-84F2-6190C045624E}"/>
              </c:ext>
            </c:extLst>
          </c:dPt>
          <c:dPt>
            <c:idx val="2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4B67-4D2E-84F2-6190C045624E}"/>
              </c:ext>
            </c:extLst>
          </c:dPt>
          <c:dPt>
            <c:idx val="2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4B67-4D2E-84F2-6190C045624E}"/>
              </c:ext>
            </c:extLst>
          </c:dPt>
          <c:dPt>
            <c:idx val="2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4B67-4D2E-84F2-6190C045624E}"/>
              </c:ext>
            </c:extLst>
          </c:dPt>
          <c:dPt>
            <c:idx val="27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4B67-4D2E-84F2-6190C045624E}"/>
              </c:ext>
            </c:extLst>
          </c:dPt>
          <c:dPt>
            <c:idx val="2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4B67-4D2E-84F2-6190C045624E}"/>
              </c:ext>
            </c:extLst>
          </c:dPt>
          <c:dPt>
            <c:idx val="2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4B67-4D2E-84F2-6190C045624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4B67-4D2E-84F2-6190C045624E}"/>
              </c:ext>
            </c:extLst>
          </c:dPt>
          <c:dPt>
            <c:idx val="33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4B67-4D2E-84F2-6190C045624E}"/>
              </c:ext>
            </c:extLst>
          </c:dPt>
          <c:dPt>
            <c:idx val="34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4B67-4D2E-84F2-6190C045624E}"/>
              </c:ext>
            </c:extLst>
          </c:dPt>
          <c:dPt>
            <c:idx val="35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4B67-4D2E-84F2-6190C045624E}"/>
              </c:ext>
            </c:extLst>
          </c:dPt>
          <c:dPt>
            <c:idx val="36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4B67-4D2E-84F2-6190C045624E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3-4B67-4D2E-84F2-6190C045624E}"/>
              </c:ext>
            </c:extLst>
          </c:dPt>
          <c:dPt>
            <c:idx val="3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4B67-4D2E-84F2-6190C045624E}"/>
              </c:ext>
            </c:extLst>
          </c:dPt>
          <c:dPt>
            <c:idx val="4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4B67-4D2E-84F2-6190C045624E}"/>
              </c:ext>
            </c:extLst>
          </c:dPt>
          <c:dPt>
            <c:idx val="4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4B67-4D2E-84F2-6190C045624E}"/>
              </c:ext>
            </c:extLst>
          </c:dPt>
          <c:dPt>
            <c:idx val="42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4B67-4D2E-84F2-6190C045624E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8-4B67-4D2E-84F2-6190C045624E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9-4B67-4D2E-84F2-6190C045624E}"/>
              </c:ext>
            </c:extLst>
          </c:dPt>
          <c:dPt>
            <c:idx val="48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4B67-4D2E-84F2-6190C045624E}"/>
              </c:ext>
            </c:extLst>
          </c:dPt>
          <c:dPt>
            <c:idx val="49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4B67-4D2E-84F2-6190C045624E}"/>
              </c:ext>
            </c:extLst>
          </c:dPt>
          <c:dPt>
            <c:idx val="50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4B67-4D2E-84F2-6190C045624E}"/>
              </c:ext>
            </c:extLst>
          </c:dPt>
          <c:dPt>
            <c:idx val="51"/>
            <c:marker>
              <c:spPr>
                <a:solidFill>
                  <a:schemeClr val="tx2">
                    <a:lumMod val="20000"/>
                    <a:lumOff val="80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4B67-4D2E-84F2-6190C045624E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2E-4B67-4D2E-84F2-6190C045624E}"/>
              </c:ext>
            </c:extLst>
          </c:dPt>
          <c:cat>
            <c:strRef>
              <c:f>'Figure 9'!$B$51:$B$103</c:f>
              <c:strCache>
                <c:ptCount val="53"/>
                <c:pt idx="0">
                  <c:v>Viet Nam</c:v>
                </c:pt>
                <c:pt idx="1">
                  <c:v>Finland</c:v>
                </c:pt>
                <c:pt idx="2">
                  <c:v>Estonia</c:v>
                </c:pt>
                <c:pt idx="3">
                  <c:v>United Kingdom</c:v>
                </c:pt>
                <c:pt idx="4">
                  <c:v>Germany</c:v>
                </c:pt>
                <c:pt idx="5">
                  <c:v>Spain</c:v>
                </c:pt>
                <c:pt idx="6">
                  <c:v>United States</c:v>
                </c:pt>
                <c:pt idx="7">
                  <c:v>Canada</c:v>
                </c:pt>
                <c:pt idx="8">
                  <c:v>B-S-J-G (China)</c:v>
                </c:pt>
                <c:pt idx="9">
                  <c:v>Poland</c:v>
                </c:pt>
                <c:pt idx="10">
                  <c:v>Switzerland</c:v>
                </c:pt>
                <c:pt idx="11">
                  <c:v>New Zealand</c:v>
                </c:pt>
                <c:pt idx="12">
                  <c:v>Ireland</c:v>
                </c:pt>
                <c:pt idx="13">
                  <c:v>Austria</c:v>
                </c:pt>
                <c:pt idx="14">
                  <c:v>Australia</c:v>
                </c:pt>
                <c:pt idx="15">
                  <c:v>Norway</c:v>
                </c:pt>
                <c:pt idx="16">
                  <c:v>Latvia</c:v>
                </c:pt>
                <c:pt idx="17">
                  <c:v>Slovenia</c:v>
                </c:pt>
                <c:pt idx="18">
                  <c:v>Denmark</c:v>
                </c:pt>
                <c:pt idx="19">
                  <c:v>Portugal</c:v>
                </c:pt>
                <c:pt idx="20">
                  <c:v>OECD average</c:v>
                </c:pt>
                <c:pt idx="21">
                  <c:v>Russia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Iceland</c:v>
                </c:pt>
                <c:pt idx="25">
                  <c:v>France</c:v>
                </c:pt>
                <c:pt idx="26">
                  <c:v>Israel</c:v>
                </c:pt>
                <c:pt idx="27">
                  <c:v>Uruguay</c:v>
                </c:pt>
                <c:pt idx="28">
                  <c:v>Thailand</c:v>
                </c:pt>
                <c:pt idx="29">
                  <c:v>Moldova</c:v>
                </c:pt>
                <c:pt idx="30">
                  <c:v>Greece</c:v>
                </c:pt>
                <c:pt idx="31">
                  <c:v>Italy</c:v>
                </c:pt>
                <c:pt idx="32">
                  <c:v>Slovak Republic</c:v>
                </c:pt>
                <c:pt idx="33">
                  <c:v>Colombia</c:v>
                </c:pt>
                <c:pt idx="34">
                  <c:v>Indonesia</c:v>
                </c:pt>
                <c:pt idx="35">
                  <c:v>Romania</c:v>
                </c:pt>
                <c:pt idx="36">
                  <c:v>Algeria</c:v>
                </c:pt>
                <c:pt idx="37">
                  <c:v>Mexico</c:v>
                </c:pt>
                <c:pt idx="38">
                  <c:v>Turkey</c:v>
                </c:pt>
                <c:pt idx="39">
                  <c:v>Costa Rica</c:v>
                </c:pt>
                <c:pt idx="40">
                  <c:v>Georgia</c:v>
                </c:pt>
                <c:pt idx="41">
                  <c:v>Chile</c:v>
                </c:pt>
                <c:pt idx="42">
                  <c:v>Lebanon</c:v>
                </c:pt>
                <c:pt idx="43">
                  <c:v>United Arab Emirates</c:v>
                </c:pt>
                <c:pt idx="44">
                  <c:v>Jordan</c:v>
                </c:pt>
                <c:pt idx="45">
                  <c:v>Qatar</c:v>
                </c:pt>
                <c:pt idx="46">
                  <c:v>Bulgaria</c:v>
                </c:pt>
                <c:pt idx="47">
                  <c:v>Brazil</c:v>
                </c:pt>
                <c:pt idx="48">
                  <c:v>Peru</c:v>
                </c:pt>
                <c:pt idx="49">
                  <c:v>Tunisia</c:v>
                </c:pt>
                <c:pt idx="50">
                  <c:v>Kosovo</c:v>
                </c:pt>
                <c:pt idx="51">
                  <c:v>Dominican Republic</c:v>
                </c:pt>
                <c:pt idx="52">
                  <c:v>Hungary</c:v>
                </c:pt>
              </c:strCache>
            </c:strRef>
          </c:cat>
          <c:val>
            <c:numRef>
              <c:f>'Figure 9'!$C$51:$C$103</c:f>
              <c:numCache>
                <c:formatCode>0.0</c:formatCode>
                <c:ptCount val="53"/>
                <c:pt idx="0">
                  <c:v>86.624640764697801</c:v>
                </c:pt>
                <c:pt idx="1">
                  <c:v>36.554818671546293</c:v>
                </c:pt>
                <c:pt idx="2">
                  <c:v>46.018589765857939</c:v>
                </c:pt>
                <c:pt idx="3">
                  <c:v>27.460288383677511</c:v>
                </c:pt>
                <c:pt idx="4">
                  <c:v>30.973763142451194</c:v>
                </c:pt>
                <c:pt idx="5">
                  <c:v>38.923288157172607</c:v>
                </c:pt>
                <c:pt idx="6">
                  <c:v>30.100600359946206</c:v>
                </c:pt>
                <c:pt idx="7">
                  <c:v>41.319880648788882</c:v>
                </c:pt>
                <c:pt idx="8">
                  <c:v>65.709306721690581</c:v>
                </c:pt>
                <c:pt idx="9">
                  <c:v>40.960597729368281</c:v>
                </c:pt>
                <c:pt idx="10">
                  <c:v>26.887382910101749</c:v>
                </c:pt>
                <c:pt idx="11">
                  <c:v>28.258112023260757</c:v>
                </c:pt>
                <c:pt idx="12">
                  <c:v>28.037498293918084</c:v>
                </c:pt>
                <c:pt idx="13">
                  <c:v>19.815639947392309</c:v>
                </c:pt>
                <c:pt idx="14">
                  <c:v>33.509150451372108</c:v>
                </c:pt>
                <c:pt idx="15">
                  <c:v>26.283706926612915</c:v>
                </c:pt>
                <c:pt idx="16">
                  <c:v>41.759015961510372</c:v>
                </c:pt>
                <c:pt idx="17">
                  <c:v>40.067647214434622</c:v>
                </c:pt>
                <c:pt idx="18">
                  <c:v>21.326218008651011</c:v>
                </c:pt>
                <c:pt idx="19">
                  <c:v>43.379258982896332</c:v>
                </c:pt>
                <c:pt idx="20">
                  <c:v>29.282715079993359</c:v>
                </c:pt>
                <c:pt idx="21">
                  <c:v>30.708175872398623</c:v>
                </c:pt>
                <c:pt idx="22">
                  <c:v>33.447785811801523</c:v>
                </c:pt>
                <c:pt idx="23">
                  <c:v>23.112466654123775</c:v>
                </c:pt>
                <c:pt idx="24">
                  <c:v>15.779116065941611</c:v>
                </c:pt>
                <c:pt idx="25">
                  <c:v>26.015793786188496</c:v>
                </c:pt>
                <c:pt idx="26">
                  <c:v>19.818776301237307</c:v>
                </c:pt>
                <c:pt idx="27">
                  <c:v>15.432085395292999</c:v>
                </c:pt>
                <c:pt idx="28">
                  <c:v>25.450686559190345</c:v>
                </c:pt>
                <c:pt idx="29">
                  <c:v>15.72256870086172</c:v>
                </c:pt>
                <c:pt idx="30">
                  <c:v>22.602725319657317</c:v>
                </c:pt>
                <c:pt idx="31">
                  <c:v>33.359479522689988</c:v>
                </c:pt>
                <c:pt idx="32">
                  <c:v>25.221180274051914</c:v>
                </c:pt>
                <c:pt idx="33">
                  <c:v>14.549837469905039</c:v>
                </c:pt>
                <c:pt idx="34">
                  <c:v>10.332815889131517</c:v>
                </c:pt>
                <c:pt idx="35">
                  <c:v>12.80807890686374</c:v>
                </c:pt>
                <c:pt idx="36">
                  <c:v>8.3534932721467428</c:v>
                </c:pt>
                <c:pt idx="37">
                  <c:v>16.867165020541854</c:v>
                </c:pt>
                <c:pt idx="38">
                  <c:v>23.152662170913864</c:v>
                </c:pt>
                <c:pt idx="39">
                  <c:v>8.7438817903499952</c:v>
                </c:pt>
                <c:pt idx="40">
                  <c:v>9.9270368609140966</c:v>
                </c:pt>
                <c:pt idx="41">
                  <c:v>17.263696841606968</c:v>
                </c:pt>
                <c:pt idx="42">
                  <c:v>9.298980528561513</c:v>
                </c:pt>
                <c:pt idx="43">
                  <c:v>9.495407690706724</c:v>
                </c:pt>
                <c:pt idx="44">
                  <c:v>7.8680186333113893</c:v>
                </c:pt>
                <c:pt idx="45">
                  <c:v>7.4303008951411691</c:v>
                </c:pt>
                <c:pt idx="46">
                  <c:v>16.966856127440604</c:v>
                </c:pt>
                <c:pt idx="47">
                  <c:v>11.252171680595852</c:v>
                </c:pt>
                <c:pt idx="48">
                  <c:v>9.0205640233108486</c:v>
                </c:pt>
                <c:pt idx="49">
                  <c:v>4.5661391062612884</c:v>
                </c:pt>
                <c:pt idx="50">
                  <c:v>2.3265921481857372</c:v>
                </c:pt>
                <c:pt idx="51">
                  <c:v>1.242191847789595</c:v>
                </c:pt>
                <c:pt idx="52">
                  <c:v>24.420911084810292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B67-4D2E-84F2-6190C045624E}"/>
            </c:ext>
          </c:extLst>
        </c:ser>
        <c:ser>
          <c:idx val="1"/>
          <c:order val="1"/>
          <c:tx>
            <c:strRef>
              <c:f>'Figure 9'!$D$50</c:f>
              <c:strCache>
                <c:ptCount val="1"/>
                <c:pt idx="0">
                  <c:v>Rural schools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0-4B67-4D2E-84F2-6190C04562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1-4B67-4D2E-84F2-6190C045624E}"/>
              </c:ext>
            </c:extLst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4B67-4D2E-84F2-6190C045624E}"/>
              </c:ext>
            </c:extLst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4B67-4D2E-84F2-6190C045624E}"/>
              </c:ext>
            </c:extLst>
          </c:dPt>
          <c:dPt>
            <c:idx val="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4B67-4D2E-84F2-6190C045624E}"/>
              </c:ext>
            </c:extLst>
          </c:dPt>
          <c:dPt>
            <c:idx val="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4B67-4D2E-84F2-6190C045624E}"/>
              </c:ext>
            </c:extLst>
          </c:dPt>
          <c:dPt>
            <c:idx val="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4B67-4D2E-84F2-6190C045624E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7-4B67-4D2E-84F2-6190C045624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8-4B67-4D2E-84F2-6190C045624E}"/>
              </c:ext>
            </c:extLst>
          </c:dPt>
          <c:dPt>
            <c:idx val="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4B67-4D2E-84F2-6190C045624E}"/>
              </c:ext>
            </c:extLst>
          </c:dPt>
          <c:dPt>
            <c:idx val="1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4B67-4D2E-84F2-6190C045624E}"/>
              </c:ext>
            </c:extLst>
          </c:dPt>
          <c:dPt>
            <c:idx val="1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4B67-4D2E-84F2-6190C045624E}"/>
              </c:ext>
            </c:extLst>
          </c:dPt>
          <c:dPt>
            <c:idx val="1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4B67-4D2E-84F2-6190C045624E}"/>
              </c:ext>
            </c:extLst>
          </c:dPt>
          <c:dPt>
            <c:idx val="1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4B67-4D2E-84F2-6190C045624E}"/>
              </c:ext>
            </c:extLst>
          </c:dPt>
          <c:dPt>
            <c:idx val="1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4B67-4D2E-84F2-6190C045624E}"/>
              </c:ext>
            </c:extLst>
          </c:dPt>
          <c:dPt>
            <c:idx val="1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4B67-4D2E-84F2-6190C045624E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40-4B67-4D2E-84F2-6190C045624E}"/>
              </c:ext>
            </c:extLst>
          </c:dPt>
          <c:dPt>
            <c:idx val="1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4B67-4D2E-84F2-6190C045624E}"/>
              </c:ext>
            </c:extLst>
          </c:dPt>
          <c:dPt>
            <c:idx val="1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4B67-4D2E-84F2-6190C045624E}"/>
              </c:ext>
            </c:extLst>
          </c:dPt>
          <c:dPt>
            <c:idx val="1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4B67-4D2E-84F2-6190C045624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4-4B67-4D2E-84F2-6190C045624E}"/>
              </c:ext>
            </c:extLst>
          </c:dPt>
          <c:dPt>
            <c:idx val="2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4B67-4D2E-84F2-6190C045624E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4B67-4D2E-84F2-6190C045624E}"/>
              </c:ext>
            </c:extLst>
          </c:dPt>
          <c:dPt>
            <c:idx val="2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7-4B67-4D2E-84F2-6190C045624E}"/>
              </c:ext>
            </c:extLst>
          </c:dPt>
          <c:dPt>
            <c:idx val="2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4B67-4D2E-84F2-6190C045624E}"/>
              </c:ext>
            </c:extLst>
          </c:dPt>
          <c:dPt>
            <c:idx val="2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4B67-4D2E-84F2-6190C045624E}"/>
              </c:ext>
            </c:extLst>
          </c:dPt>
          <c:dPt>
            <c:idx val="2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4B67-4D2E-84F2-6190C045624E}"/>
              </c:ext>
            </c:extLst>
          </c:dPt>
          <c:dPt>
            <c:idx val="27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4B67-4D2E-84F2-6190C045624E}"/>
              </c:ext>
            </c:extLst>
          </c:dPt>
          <c:dPt>
            <c:idx val="2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4B67-4D2E-84F2-6190C045624E}"/>
              </c:ext>
            </c:extLst>
          </c:dPt>
          <c:dPt>
            <c:idx val="2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4B67-4D2E-84F2-6190C045624E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4E-4B67-4D2E-84F2-6190C045624E}"/>
              </c:ext>
            </c:extLst>
          </c:dPt>
          <c:dPt>
            <c:idx val="33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4B67-4D2E-84F2-6190C045624E}"/>
              </c:ext>
            </c:extLst>
          </c:dPt>
          <c:dPt>
            <c:idx val="34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4B67-4D2E-84F2-6190C045624E}"/>
              </c:ext>
            </c:extLst>
          </c:dPt>
          <c:dPt>
            <c:idx val="35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4B67-4D2E-84F2-6190C045624E}"/>
              </c:ext>
            </c:extLst>
          </c:dPt>
          <c:dPt>
            <c:idx val="36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4B67-4D2E-84F2-6190C045624E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53-4B67-4D2E-84F2-6190C045624E}"/>
              </c:ext>
            </c:extLst>
          </c:dPt>
          <c:dPt>
            <c:idx val="3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4B67-4D2E-84F2-6190C045624E}"/>
              </c:ext>
            </c:extLst>
          </c:dPt>
          <c:dPt>
            <c:idx val="4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5-4B67-4D2E-84F2-6190C045624E}"/>
              </c:ext>
            </c:extLst>
          </c:dPt>
          <c:dPt>
            <c:idx val="4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4B67-4D2E-84F2-6190C045624E}"/>
              </c:ext>
            </c:extLst>
          </c:dPt>
          <c:dPt>
            <c:idx val="42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7-4B67-4D2E-84F2-6190C045624E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58-4B67-4D2E-84F2-6190C045624E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59-4B67-4D2E-84F2-6190C045624E}"/>
              </c:ext>
            </c:extLst>
          </c:dPt>
          <c:dPt>
            <c:idx val="48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4B67-4D2E-84F2-6190C045624E}"/>
              </c:ext>
            </c:extLst>
          </c:dPt>
          <c:dPt>
            <c:idx val="49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4B67-4D2E-84F2-6190C045624E}"/>
              </c:ext>
            </c:extLst>
          </c:dPt>
          <c:dPt>
            <c:idx val="50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C-4B67-4D2E-84F2-6190C045624E}"/>
              </c:ext>
            </c:extLst>
          </c:dPt>
          <c:dPt>
            <c:idx val="51"/>
            <c:marker>
              <c:spPr>
                <a:solidFill>
                  <a:schemeClr val="bg1">
                    <a:lumMod val="75000"/>
                  </a:schemeClr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D-4B67-4D2E-84F2-6190C045624E}"/>
              </c:ext>
            </c:extLst>
          </c:dPt>
          <c:dPt>
            <c:idx val="52"/>
            <c:bubble3D val="0"/>
            <c:extLst>
              <c:ext xmlns:c16="http://schemas.microsoft.com/office/drawing/2014/chart" uri="{C3380CC4-5D6E-409C-BE32-E72D297353CC}">
                <c16:uniqueId val="{0000005E-4B67-4D2E-84F2-6190C045624E}"/>
              </c:ext>
            </c:extLst>
          </c:dPt>
          <c:cat>
            <c:strRef>
              <c:f>'Figure 9'!$B$51:$B$103</c:f>
              <c:strCache>
                <c:ptCount val="53"/>
                <c:pt idx="0">
                  <c:v>Viet Nam</c:v>
                </c:pt>
                <c:pt idx="1">
                  <c:v>Finland</c:v>
                </c:pt>
                <c:pt idx="2">
                  <c:v>Estonia</c:v>
                </c:pt>
                <c:pt idx="3">
                  <c:v>United Kingdom</c:v>
                </c:pt>
                <c:pt idx="4">
                  <c:v>Germany</c:v>
                </c:pt>
                <c:pt idx="5">
                  <c:v>Spain</c:v>
                </c:pt>
                <c:pt idx="6">
                  <c:v>United States</c:v>
                </c:pt>
                <c:pt idx="7">
                  <c:v>Canada</c:v>
                </c:pt>
                <c:pt idx="8">
                  <c:v>B-S-J-G (China)</c:v>
                </c:pt>
                <c:pt idx="9">
                  <c:v>Poland</c:v>
                </c:pt>
                <c:pt idx="10">
                  <c:v>Switzerland</c:v>
                </c:pt>
                <c:pt idx="11">
                  <c:v>New Zealand</c:v>
                </c:pt>
                <c:pt idx="12">
                  <c:v>Ireland</c:v>
                </c:pt>
                <c:pt idx="13">
                  <c:v>Austria</c:v>
                </c:pt>
                <c:pt idx="14">
                  <c:v>Australia</c:v>
                </c:pt>
                <c:pt idx="15">
                  <c:v>Norway</c:v>
                </c:pt>
                <c:pt idx="16">
                  <c:v>Latvia</c:v>
                </c:pt>
                <c:pt idx="17">
                  <c:v>Slovenia</c:v>
                </c:pt>
                <c:pt idx="18">
                  <c:v>Denmark</c:v>
                </c:pt>
                <c:pt idx="19">
                  <c:v>Portugal</c:v>
                </c:pt>
                <c:pt idx="20">
                  <c:v>OECD average</c:v>
                </c:pt>
                <c:pt idx="21">
                  <c:v>Russia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Iceland</c:v>
                </c:pt>
                <c:pt idx="25">
                  <c:v>France</c:v>
                </c:pt>
                <c:pt idx="26">
                  <c:v>Israel</c:v>
                </c:pt>
                <c:pt idx="27">
                  <c:v>Uruguay</c:v>
                </c:pt>
                <c:pt idx="28">
                  <c:v>Thailand</c:v>
                </c:pt>
                <c:pt idx="29">
                  <c:v>Moldova</c:v>
                </c:pt>
                <c:pt idx="30">
                  <c:v>Greece</c:v>
                </c:pt>
                <c:pt idx="31">
                  <c:v>Italy</c:v>
                </c:pt>
                <c:pt idx="32">
                  <c:v>Slovak Republic</c:v>
                </c:pt>
                <c:pt idx="33">
                  <c:v>Colombia</c:v>
                </c:pt>
                <c:pt idx="34">
                  <c:v>Indonesia</c:v>
                </c:pt>
                <c:pt idx="35">
                  <c:v>Romania</c:v>
                </c:pt>
                <c:pt idx="36">
                  <c:v>Algeria</c:v>
                </c:pt>
                <c:pt idx="37">
                  <c:v>Mexico</c:v>
                </c:pt>
                <c:pt idx="38">
                  <c:v>Turkey</c:v>
                </c:pt>
                <c:pt idx="39">
                  <c:v>Costa Rica</c:v>
                </c:pt>
                <c:pt idx="40">
                  <c:v>Georgia</c:v>
                </c:pt>
                <c:pt idx="41">
                  <c:v>Chile</c:v>
                </c:pt>
                <c:pt idx="42">
                  <c:v>Lebanon</c:v>
                </c:pt>
                <c:pt idx="43">
                  <c:v>United Arab Emirates</c:v>
                </c:pt>
                <c:pt idx="44">
                  <c:v>Jordan</c:v>
                </c:pt>
                <c:pt idx="45">
                  <c:v>Qatar</c:v>
                </c:pt>
                <c:pt idx="46">
                  <c:v>Bulgaria</c:v>
                </c:pt>
                <c:pt idx="47">
                  <c:v>Brazil</c:v>
                </c:pt>
                <c:pt idx="48">
                  <c:v>Peru</c:v>
                </c:pt>
                <c:pt idx="49">
                  <c:v>Tunisia</c:v>
                </c:pt>
                <c:pt idx="50">
                  <c:v>Kosovo</c:v>
                </c:pt>
                <c:pt idx="51">
                  <c:v>Dominican Republic</c:v>
                </c:pt>
                <c:pt idx="52">
                  <c:v>Hungary</c:v>
                </c:pt>
              </c:strCache>
            </c:strRef>
          </c:cat>
          <c:val>
            <c:numRef>
              <c:f>'Figure 9'!$D$51:$D$103</c:f>
              <c:numCache>
                <c:formatCode>0.0</c:formatCode>
                <c:ptCount val="53"/>
                <c:pt idx="0">
                  <c:v>70.941770011070034</c:v>
                </c:pt>
                <c:pt idx="1">
                  <c:v>51.446931170950229</c:v>
                </c:pt>
                <c:pt idx="2">
                  <c:v>46.187007874847502</c:v>
                </c:pt>
                <c:pt idx="3">
                  <c:v>43.683585295886367</c:v>
                </c:pt>
                <c:pt idx="4">
                  <c:v>41.694340144341027</c:v>
                </c:pt>
                <c:pt idx="5">
                  <c:v>40.5108415694691</c:v>
                </c:pt>
                <c:pt idx="6">
                  <c:v>36.927513662723733</c:v>
                </c:pt>
                <c:pt idx="7">
                  <c:v>33.483807636260714</c:v>
                </c:pt>
                <c:pt idx="8">
                  <c:v>33.101091344307882</c:v>
                </c:pt>
                <c:pt idx="9">
                  <c:v>32.164928663864252</c:v>
                </c:pt>
                <c:pt idx="10">
                  <c:v>30.444215274119824</c:v>
                </c:pt>
                <c:pt idx="11">
                  <c:v>29.973064203116905</c:v>
                </c:pt>
                <c:pt idx="12">
                  <c:v>29.231723760650389</c:v>
                </c:pt>
                <c:pt idx="13">
                  <c:v>28.783687562504895</c:v>
                </c:pt>
                <c:pt idx="14">
                  <c:v>28.449622893125532</c:v>
                </c:pt>
                <c:pt idx="15">
                  <c:v>28.228488274005613</c:v>
                </c:pt>
                <c:pt idx="16">
                  <c:v>27.512528700535505</c:v>
                </c:pt>
                <c:pt idx="17">
                  <c:v>26.149834005764237</c:v>
                </c:pt>
                <c:pt idx="18">
                  <c:v>26.07864468342293</c:v>
                </c:pt>
                <c:pt idx="19">
                  <c:v>25.558333157207713</c:v>
                </c:pt>
                <c:pt idx="20">
                  <c:v>25.260517234222579</c:v>
                </c:pt>
                <c:pt idx="21">
                  <c:v>22.439802734664838</c:v>
                </c:pt>
                <c:pt idx="22">
                  <c:v>20.374558120721741</c:v>
                </c:pt>
                <c:pt idx="23">
                  <c:v>20.025469436940664</c:v>
                </c:pt>
                <c:pt idx="24">
                  <c:v>17.670394855469851</c:v>
                </c:pt>
                <c:pt idx="25">
                  <c:v>17.666228050647163</c:v>
                </c:pt>
                <c:pt idx="26">
                  <c:v>15.97789675790634</c:v>
                </c:pt>
                <c:pt idx="27">
                  <c:v>13.961767161006309</c:v>
                </c:pt>
                <c:pt idx="28">
                  <c:v>13.277426157838798</c:v>
                </c:pt>
                <c:pt idx="29">
                  <c:v>12.300718503008639</c:v>
                </c:pt>
                <c:pt idx="30">
                  <c:v>11.742789976491535</c:v>
                </c:pt>
                <c:pt idx="31">
                  <c:v>11.273220655829441</c:v>
                </c:pt>
                <c:pt idx="32">
                  <c:v>10.064627965846165</c:v>
                </c:pt>
                <c:pt idx="33">
                  <c:v>10.021879095301504</c:v>
                </c:pt>
                <c:pt idx="34">
                  <c:v>9.45726927023874</c:v>
                </c:pt>
                <c:pt idx="35">
                  <c:v>9.1988079398199272</c:v>
                </c:pt>
                <c:pt idx="36">
                  <c:v>8.8023744851882864</c:v>
                </c:pt>
                <c:pt idx="37">
                  <c:v>8.5443837680961252</c:v>
                </c:pt>
                <c:pt idx="38">
                  <c:v>8.0412547932735681</c:v>
                </c:pt>
                <c:pt idx="39">
                  <c:v>7.7713322915244492</c:v>
                </c:pt>
                <c:pt idx="40">
                  <c:v>6.084427358908937</c:v>
                </c:pt>
                <c:pt idx="41">
                  <c:v>4.6905463153763716</c:v>
                </c:pt>
                <c:pt idx="42">
                  <c:v>3.472502678135637</c:v>
                </c:pt>
                <c:pt idx="43">
                  <c:v>3.4315626194948052</c:v>
                </c:pt>
                <c:pt idx="44">
                  <c:v>3.3267736254781832</c:v>
                </c:pt>
                <c:pt idx="45">
                  <c:v>3.2396569582540296</c:v>
                </c:pt>
                <c:pt idx="46">
                  <c:v>3.1848738165747812</c:v>
                </c:pt>
                <c:pt idx="47">
                  <c:v>3.0171757651413813</c:v>
                </c:pt>
                <c:pt idx="48">
                  <c:v>2.3003857357469752</c:v>
                </c:pt>
                <c:pt idx="49">
                  <c:v>1.9776401756288433</c:v>
                </c:pt>
                <c:pt idx="50">
                  <c:v>1.2925681237890629</c:v>
                </c:pt>
                <c:pt idx="51">
                  <c:v>8.8505721260236009E-2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4B67-4D2E-84F2-6190C0456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13566464"/>
        <c:axId val="113568000"/>
      </c:lineChart>
      <c:catAx>
        <c:axId val="11356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3568000"/>
        <c:crosses val="autoZero"/>
        <c:auto val="1"/>
        <c:lblAlgn val="ctr"/>
        <c:lblOffset val="100"/>
        <c:noMultiLvlLbl val="0"/>
      </c:catAx>
      <c:valAx>
        <c:axId val="1135680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% students</a:t>
                </a:r>
              </a:p>
            </c:rich>
          </c:tx>
          <c:layout>
            <c:manualLayout>
              <c:xMode val="edge"/>
              <c:yMode val="edge"/>
              <c:x val="9.3126071542376145E-3"/>
              <c:y val="2.11854552804922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13566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29487</xdr:colOff>
      <xdr:row>4</xdr:row>
      <xdr:rowOff>127416</xdr:rowOff>
    </xdr:from>
    <xdr:to>
      <xdr:col>8</xdr:col>
      <xdr:colOff>34899</xdr:colOff>
      <xdr:row>29</xdr:row>
      <xdr:rowOff>98840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24277</xdr:colOff>
      <xdr:row>4</xdr:row>
      <xdr:rowOff>120698</xdr:rowOff>
    </xdr:from>
    <xdr:to>
      <xdr:col>15</xdr:col>
      <xdr:colOff>238677</xdr:colOff>
      <xdr:row>33</xdr:row>
      <xdr:rowOff>31051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0.08016</cdr:x>
      <cdr:y>0.17199</cdr:y>
    </cdr:from>
    <cdr:to>
      <cdr:x>0.42343</cdr:x>
      <cdr:y>0.22348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4360" y="636270"/>
          <a:ext cx="254508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0.06962</cdr:x>
      <cdr:y>0.13212</cdr:y>
    </cdr:from>
    <cdr:to>
      <cdr:x>0.44307</cdr:x>
      <cdr:y>0.17384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0265" y="630455"/>
          <a:ext cx="3702744" cy="199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Students in </a:t>
          </a:r>
          <a:r>
            <a:rPr lang="en-GB" sz="1100" b="1"/>
            <a:t>rural</a:t>
          </a:r>
          <a:r>
            <a:rPr lang="en-GB" sz="1100"/>
            <a:t> schools</a:t>
          </a:r>
          <a:r>
            <a:rPr lang="en-GB" sz="1100" baseline="0"/>
            <a:t> score higher in science</a:t>
          </a:r>
          <a:endParaRPr lang="en-GB" sz="1100"/>
        </a:p>
      </cdr:txBody>
    </cdr:sp>
  </cdr:relSizeAnchor>
  <cdr:relSizeAnchor xmlns:cdr="http://schemas.openxmlformats.org/drawingml/2006/chartDrawing">
    <cdr:from>
      <cdr:x>0.58054</cdr:x>
      <cdr:y>0.66702</cdr:y>
    </cdr:from>
    <cdr:to>
      <cdr:x>0.96758</cdr:x>
      <cdr:y>0.70852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771473" y="3072421"/>
          <a:ext cx="3847810" cy="191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Students in </a:t>
          </a:r>
          <a:r>
            <a:rPr lang="en-GB" sz="1100" b="1"/>
            <a:t>city</a:t>
          </a:r>
          <a:r>
            <a:rPr lang="en-GB" sz="1100"/>
            <a:t> schools</a:t>
          </a:r>
          <a:r>
            <a:rPr lang="en-GB" sz="1100" baseline="0"/>
            <a:t> score higher in science</a:t>
          </a:r>
          <a:endParaRPr lang="en-GB" sz="1100"/>
        </a:p>
      </cdr:txBody>
    </cdr:sp>
  </cdr:relSizeAnchor>
  <cdr:relSizeAnchor xmlns:cdr="http://schemas.openxmlformats.org/drawingml/2006/chartDrawing">
    <cdr:from>
      <cdr:x>0.06491</cdr:x>
      <cdr:y>0.09646</cdr:y>
    </cdr:from>
    <cdr:to>
      <cdr:x>0.98096</cdr:x>
      <cdr:y>0.35506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656915" y="439292"/>
          <a:ext cx="9270793" cy="11777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27609</xdr:colOff>
      <xdr:row>4</xdr:row>
      <xdr:rowOff>140916</xdr:rowOff>
    </xdr:from>
    <xdr:to>
      <xdr:col>15</xdr:col>
      <xdr:colOff>206902</xdr:colOff>
      <xdr:row>34</xdr:row>
      <xdr:rowOff>37224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0.04493</cdr:x>
      <cdr:y>0.12309</cdr:y>
    </cdr:from>
    <cdr:to>
      <cdr:x>0.98326</cdr:x>
      <cdr:y>0.52704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783" y="598170"/>
          <a:ext cx="9393387" cy="196297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0.06909</cdr:x>
      <cdr:y>0.13039</cdr:y>
    </cdr:from>
    <cdr:to>
      <cdr:x>0.53088</cdr:x>
      <cdr:y>0.17881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0181" y="619054"/>
          <a:ext cx="4613302" cy="229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Students in </a:t>
          </a:r>
          <a:r>
            <a:rPr lang="en-GB" sz="1100" b="1"/>
            <a:t>rural</a:t>
          </a:r>
          <a:r>
            <a:rPr lang="en-GB" sz="1100"/>
            <a:t> schools more likely to expect completing</a:t>
          </a:r>
          <a:r>
            <a:rPr lang="en-GB" sz="1100" baseline="0"/>
            <a:t> a university degree</a:t>
          </a:r>
          <a:endParaRPr lang="en-GB" sz="1100"/>
        </a:p>
      </cdr:txBody>
    </cdr:sp>
  </cdr:relSizeAnchor>
  <cdr:relSizeAnchor xmlns:cdr="http://schemas.openxmlformats.org/drawingml/2006/chartDrawing">
    <cdr:from>
      <cdr:x>0.38962</cdr:x>
      <cdr:y>0.67039</cdr:y>
    </cdr:from>
    <cdr:to>
      <cdr:x>0.96026</cdr:x>
      <cdr:y>0.7187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892293" y="3182799"/>
          <a:ext cx="5700718" cy="229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Students in </a:t>
          </a:r>
          <a:r>
            <a:rPr lang="en-GB" sz="1100" b="1"/>
            <a:t>city</a:t>
          </a:r>
          <a:r>
            <a:rPr lang="en-GB" sz="1100"/>
            <a:t> schools more likely to expect completing</a:t>
          </a:r>
          <a:r>
            <a:rPr lang="en-GB" sz="1100" baseline="0"/>
            <a:t> a university degree</a:t>
          </a:r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41811</xdr:colOff>
      <xdr:row>4</xdr:row>
      <xdr:rowOff>152596</xdr:rowOff>
    </xdr:from>
    <xdr:to>
      <xdr:col>13</xdr:col>
      <xdr:colOff>598968</xdr:colOff>
      <xdr:row>28</xdr:row>
      <xdr:rowOff>147516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77689</xdr:colOff>
      <xdr:row>3</xdr:row>
      <xdr:rowOff>156516</xdr:rowOff>
    </xdr:from>
    <xdr:to>
      <xdr:col>5</xdr:col>
      <xdr:colOff>100550</xdr:colOff>
      <xdr:row>18</xdr:row>
      <xdr:rowOff>134677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30655</xdr:colOff>
      <xdr:row>4</xdr:row>
      <xdr:rowOff>135461</xdr:rowOff>
    </xdr:from>
    <xdr:to>
      <xdr:col>9</xdr:col>
      <xdr:colOff>158990</xdr:colOff>
      <xdr:row>26</xdr:row>
      <xdr:rowOff>87587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117971</xdr:colOff>
      <xdr:row>3</xdr:row>
      <xdr:rowOff>99715</xdr:rowOff>
    </xdr:from>
    <xdr:to>
      <xdr:col>15</xdr:col>
      <xdr:colOff>135899</xdr:colOff>
      <xdr:row>35</xdr:row>
      <xdr:rowOff>131092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0.56767</cdr:x>
      <cdr:y>0.69166</cdr:y>
    </cdr:from>
    <cdr:to>
      <cdr:x>0.97074</cdr:x>
      <cdr:y>0.74245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478311" y="3688103"/>
          <a:ext cx="3889873" cy="2708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/>
            <a:t>Rural</a:t>
          </a:r>
          <a:r>
            <a:rPr lang="en-GB" sz="1100" baseline="0"/>
            <a:t> </a:t>
          </a:r>
          <a:r>
            <a:rPr lang="en-GB" sz="1100" b="0" baseline="0"/>
            <a:t>schools have more students per teacher or larger classes</a:t>
          </a:r>
          <a:endParaRPr lang="en-GB" sz="1100" b="0"/>
        </a:p>
      </cdr:txBody>
    </cdr:sp>
  </cdr:relSizeAnchor>
  <cdr:relSizeAnchor xmlns:cdr="http://schemas.openxmlformats.org/drawingml/2006/chartDrawing">
    <cdr:from>
      <cdr:x>0.06793</cdr:x>
      <cdr:y>0.06633</cdr:y>
    </cdr:from>
    <cdr:to>
      <cdr:x>0.4518</cdr:x>
      <cdr:y>0.11177</cdr:y>
    </cdr:to>
    <cdr:sp macro="" textlink="">
      <cdr:nvSpPr>
        <cdr:cNvPr id="18" name="TextBox 3"/>
        <cdr:cNvSpPr txBox="1"/>
      </cdr:nvSpPr>
      <cdr:spPr>
        <a:xfrm xmlns:a="http://schemas.openxmlformats.org/drawingml/2006/main">
          <a:off x="655558" y="353688"/>
          <a:ext cx="3704601" cy="2422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City</a:t>
          </a:r>
          <a:r>
            <a:rPr lang="en-GB" sz="1100" baseline="0"/>
            <a:t> schools have </a:t>
          </a:r>
          <a:r>
            <a:rPr lang="en-GB" sz="1100" b="0" baseline="0"/>
            <a:t>more students per teacher or larger classes</a:t>
          </a:r>
          <a:endParaRPr lang="en-GB" sz="1100"/>
        </a:p>
      </cdr:txBody>
    </cdr:sp>
  </cdr:relSizeAnchor>
  <cdr:relSizeAnchor xmlns:cdr="http://schemas.openxmlformats.org/drawingml/2006/chartDrawing">
    <cdr:from>
      <cdr:x>0.06165</cdr:x>
      <cdr:y>0.05327</cdr:y>
    </cdr:from>
    <cdr:to>
      <cdr:x>0.98549</cdr:x>
      <cdr:y>0.53066</cdr:y>
    </cdr:to>
    <cdr:sp macro="" textlink="">
      <cdr:nvSpPr>
        <cdr:cNvPr id="20" name="Rectangle 19"/>
        <cdr:cNvSpPr/>
      </cdr:nvSpPr>
      <cdr:spPr>
        <a:xfrm xmlns:a="http://schemas.openxmlformats.org/drawingml/2006/main">
          <a:off x="594960" y="284046"/>
          <a:ext cx="8915612" cy="25455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2470</xdr:colOff>
      <xdr:row>5</xdr:row>
      <xdr:rowOff>7758</xdr:rowOff>
    </xdr:from>
    <xdr:to>
      <xdr:col>11</xdr:col>
      <xdr:colOff>459670</xdr:colOff>
      <xdr:row>29</xdr:row>
      <xdr:rowOff>155503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0.30699</cdr:x>
      <cdr:y>0</cdr:y>
    </cdr:from>
    <cdr:to>
      <cdr:x>0.68729</cdr:x>
      <cdr:y>0.11012</cdr:y>
    </cdr:to>
    <cdr:grpSp>
      <cdr:nvGrpSpPr>
        <cdr:cNvPr id="5" name="Group 4"/>
        <cdr:cNvGrpSpPr/>
      </cdr:nvGrpSpPr>
      <cdr:grpSpPr>
        <a:xfrm xmlns:a="http://schemas.openxmlformats.org/drawingml/2006/main">
          <a:off x="1995121" y="0"/>
          <a:ext cx="2471561" cy="452894"/>
          <a:chOff x="2042160" y="0"/>
          <a:chExt cx="2529840" cy="454345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2118360" y="0"/>
            <a:ext cx="2453640" cy="4543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lIns="36000" tIns="36000" rIns="36000" bIns="36000" rtlCol="0" anchor="ctr"/>
          <a:lstStyle xmlns:a="http://schemas.openxmlformats.org/drawingml/2006/main"/>
          <a:p xmlns:a="http://schemas.openxmlformats.org/drawingml/2006/main">
            <a:pPr algn="l"/>
            <a:r>
              <a:rPr lang="en-GB" sz="1000"/>
              <a:t>Science</a:t>
            </a:r>
            <a:r>
              <a:rPr lang="en-GB" sz="1000" baseline="0"/>
              <a:t> performance higher in </a:t>
            </a:r>
            <a:r>
              <a:rPr lang="en-GB" sz="1000" b="1" baseline="0"/>
              <a:t>city</a:t>
            </a:r>
            <a:r>
              <a:rPr lang="en-GB" sz="1000" baseline="0"/>
              <a:t> schools</a:t>
            </a:r>
          </a:p>
          <a:p xmlns:a="http://schemas.openxmlformats.org/drawingml/2006/main">
            <a:pPr algn="l"/>
            <a:r>
              <a:rPr lang="en-GB" sz="1000" baseline="0"/>
              <a:t>Science performance higher in </a:t>
            </a:r>
            <a:r>
              <a:rPr lang="en-GB" sz="1000" b="1" baseline="0"/>
              <a:t>rural</a:t>
            </a:r>
            <a:r>
              <a:rPr lang="en-GB" sz="1000" baseline="0"/>
              <a:t> schools</a:t>
            </a:r>
            <a:endParaRPr lang="en-GB" sz="1000"/>
          </a:p>
        </cdr:txBody>
      </cdr:sp>
      <cdr:sp macro="" textlink="">
        <cdr:nvSpPr>
          <cdr:cNvPr id="3" name="Diamond 2"/>
          <cdr:cNvSpPr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2042160" y="104636"/>
            <a:ext cx="72000" cy="72000"/>
          </a:xfrm>
          <a:prstGeom xmlns:a="http://schemas.openxmlformats.org/drawingml/2006/main" prst="diamond">
            <a:avLst/>
          </a:prstGeom>
          <a:ln xmlns:a="http://schemas.openxmlformats.org/drawingml/2006/main">
            <a:solidFill>
              <a:schemeClr val="accent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4" name="Diamond 3"/>
          <cdr:cNvSpPr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2044053" y="273848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accent2"/>
          </a:solidFill>
          <a:ln xmlns:a="http://schemas.openxmlformats.org/drawingml/2006/main">
            <a:solidFill>
              <a:schemeClr val="accent2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0.21324</cdr:x>
      <cdr:y>0.35333</cdr:y>
    </cdr:from>
    <cdr:to>
      <cdr:x>0.24228</cdr:x>
      <cdr:y>0.36526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V="1">
          <a:off x="1398746" y="1409699"/>
          <a:ext cx="190500" cy="47626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chemeClr val="tx1"/>
          </a:solidFill>
          <a:tailEnd type="non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13142</xdr:colOff>
      <xdr:row>5</xdr:row>
      <xdr:rowOff>7619</xdr:rowOff>
    </xdr:from>
    <xdr:to>
      <xdr:col>3</xdr:col>
      <xdr:colOff>36002</xdr:colOff>
      <xdr:row>20</xdr:row>
      <xdr:rowOff>91109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24184</xdr:colOff>
      <xdr:row>4</xdr:row>
      <xdr:rowOff>157480</xdr:rowOff>
    </xdr:from>
    <xdr:to>
      <xdr:col>13</xdr:col>
      <xdr:colOff>357223</xdr:colOff>
      <xdr:row>28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33216</xdr:colOff>
      <xdr:row>5</xdr:row>
      <xdr:rowOff>16900</xdr:rowOff>
    </xdr:from>
    <xdr:to>
      <xdr:col>11</xdr:col>
      <xdr:colOff>71316</xdr:colOff>
      <xdr:row>32</xdr:row>
      <xdr:rowOff>112150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0.09236</cdr:x>
      <cdr:y>0.09151</cdr:y>
    </cdr:from>
    <cdr:to>
      <cdr:x>0.66129</cdr:x>
      <cdr:y>0.13603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8153" y="422916"/>
          <a:ext cx="4300567" cy="20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/>
            <a:t>Teachers in </a:t>
          </a:r>
          <a:r>
            <a:rPr lang="en-GB" sz="1100" b="1"/>
            <a:t>city</a:t>
          </a:r>
          <a:r>
            <a:rPr lang="en-GB" sz="1100" baseline="0"/>
            <a:t> schools are older or have more teaching experience</a:t>
          </a:r>
          <a:endParaRPr lang="en-GB" sz="1100"/>
        </a:p>
      </cdr:txBody>
    </cdr:sp>
  </cdr:relSizeAnchor>
  <cdr:relSizeAnchor xmlns:cdr="http://schemas.openxmlformats.org/drawingml/2006/chartDrawing">
    <cdr:from>
      <cdr:x>0.42036</cdr:x>
      <cdr:y>0.67546</cdr:y>
    </cdr:from>
    <cdr:to>
      <cdr:x>0.97568</cdr:x>
      <cdr:y>0.71998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177540" y="3121659"/>
          <a:ext cx="4197664" cy="20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Teachers in </a:t>
          </a:r>
          <a:r>
            <a:rPr lang="en-GB" sz="1100" b="1"/>
            <a:t>rural</a:t>
          </a:r>
          <a:r>
            <a:rPr lang="en-GB" sz="1100" baseline="0"/>
            <a:t> schools are older or have more teaching experience</a:t>
          </a:r>
          <a:endParaRPr lang="en-GB" sz="1100"/>
        </a:p>
      </cdr:txBody>
    </cdr:sp>
  </cdr:relSizeAnchor>
  <cdr:relSizeAnchor xmlns:cdr="http://schemas.openxmlformats.org/drawingml/2006/chartDrawing">
    <cdr:from>
      <cdr:x>0.08527</cdr:x>
      <cdr:y>0.08162</cdr:y>
    </cdr:from>
    <cdr:to>
      <cdr:x>0.98311</cdr:x>
      <cdr:y>0.40808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40804" y="364615"/>
          <a:ext cx="6747470" cy="145837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29754</xdr:colOff>
      <xdr:row>41</xdr:row>
      <xdr:rowOff>113755</xdr:rowOff>
    </xdr:from>
    <xdr:to>
      <xdr:col>8</xdr:col>
      <xdr:colOff>464094</xdr:colOff>
      <xdr:row>60</xdr:row>
      <xdr:rowOff>10885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61685</xdr:colOff>
      <xdr:row>23</xdr:row>
      <xdr:rowOff>72390</xdr:rowOff>
    </xdr:from>
    <xdr:to>
      <xdr:col>8</xdr:col>
      <xdr:colOff>480785</xdr:colOff>
      <xdr:row>41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56968</xdr:colOff>
      <xdr:row>4</xdr:row>
      <xdr:rowOff>159839</xdr:rowOff>
    </xdr:from>
    <xdr:to>
      <xdr:col>8</xdr:col>
      <xdr:colOff>506548</xdr:colOff>
      <xdr:row>23</xdr:row>
      <xdr:rowOff>76563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190891</xdr:colOff>
      <xdr:row>5</xdr:row>
      <xdr:rowOff>32824</xdr:rowOff>
    </xdr:from>
    <xdr:to>
      <xdr:col>9</xdr:col>
      <xdr:colOff>122310</xdr:colOff>
      <xdr:row>28</xdr:row>
      <xdr:rowOff>88704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0.06808</cdr:x>
      <cdr:y>0.06885</cdr:y>
    </cdr:from>
    <cdr:to>
      <cdr:x>0.98345</cdr:x>
      <cdr:y>0.53452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75859" y="260264"/>
          <a:ext cx="6397910" cy="176030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0.51029</cdr:x>
      <cdr:y>0.62791</cdr:y>
    </cdr:from>
    <cdr:to>
      <cdr:x>0.90602</cdr:x>
      <cdr:y>0.67461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18621" y="2364544"/>
          <a:ext cx="2806212" cy="175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GB" sz="1100"/>
            <a:t>Greater need among teachers in </a:t>
          </a:r>
          <a:r>
            <a:rPr lang="en-GB" sz="1100" b="1"/>
            <a:t>rural</a:t>
          </a:r>
          <a:r>
            <a:rPr lang="en-GB" sz="1100"/>
            <a:t> schools</a:t>
          </a:r>
        </a:p>
      </cdr:txBody>
    </cdr:sp>
  </cdr:relSizeAnchor>
  <cdr:relSizeAnchor xmlns:cdr="http://schemas.openxmlformats.org/drawingml/2006/chartDrawing">
    <cdr:from>
      <cdr:x>0.0815</cdr:x>
      <cdr:y>0.08312</cdr:y>
    </cdr:from>
    <cdr:to>
      <cdr:x>0.49479</cdr:x>
      <cdr:y>0.12982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77948" y="313006"/>
          <a:ext cx="2930769" cy="175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GB" sz="1100"/>
            <a:t>Greater need among teachers in </a:t>
          </a:r>
          <a:r>
            <a:rPr lang="en-GB" sz="1100" b="1"/>
            <a:t>city</a:t>
          </a:r>
          <a:r>
            <a:rPr lang="en-GB" sz="1100"/>
            <a:t> schools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153670</xdr:rowOff>
    </xdr:from>
    <xdr:to>
      <xdr:col>5</xdr:col>
      <xdr:colOff>808355</xdr:colOff>
      <xdr:row>28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46052</xdr:colOff>
      <xdr:row>5</xdr:row>
      <xdr:rowOff>42131</xdr:rowOff>
    </xdr:from>
    <xdr:to>
      <xdr:col>8</xdr:col>
      <xdr:colOff>354055</xdr:colOff>
      <xdr:row>29</xdr:row>
      <xdr:rowOff>15461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0.31348</cdr:x>
      <cdr:y>0.01271</cdr:y>
    </cdr:from>
    <cdr:to>
      <cdr:x>0.6953</cdr:x>
      <cdr:y>0.1109</cdr:y>
    </cdr:to>
    <cdr:grpSp>
      <cdr:nvGrpSpPr>
        <cdr:cNvPr id="2" name="Group 1"/>
        <cdr:cNvGrpSpPr/>
      </cdr:nvGrpSpPr>
      <cdr:grpSpPr>
        <a:xfrm xmlns:a="http://schemas.openxmlformats.org/drawingml/2006/main">
          <a:off x="2100998" y="50192"/>
          <a:ext cx="2559026" cy="387750"/>
          <a:chOff x="0" y="0"/>
          <a:chExt cx="2540000" cy="392430"/>
        </a:xfrm>
      </cdr:grpSpPr>
      <cdr:sp macro="" textlink="">
        <cdr:nvSpPr>
          <cdr:cNvPr id="3" name="TextBox 2"/>
          <cdr:cNvSpPr txBox="1"/>
        </cdr:nvSpPr>
        <cdr:spPr>
          <a:xfrm xmlns:a="http://schemas.openxmlformats.org/drawingml/2006/main">
            <a:off x="86360" y="0"/>
            <a:ext cx="2453640" cy="39243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36000" tIns="36000" rIns="36000" bIns="36000" rtlCol="0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1000"/>
              <a:t>Science</a:t>
            </a:r>
            <a:r>
              <a:rPr lang="en-GB" sz="1000" baseline="0"/>
              <a:t> performance higher in </a:t>
            </a:r>
            <a:r>
              <a:rPr lang="en-GB" sz="1000" b="1" baseline="0"/>
              <a:t>city</a:t>
            </a:r>
            <a:r>
              <a:rPr lang="en-GB" sz="1000" baseline="0"/>
              <a:t> schools</a:t>
            </a:r>
          </a:p>
          <a:p xmlns:a="http://schemas.openxmlformats.org/drawingml/2006/main">
            <a:pPr algn="l"/>
            <a:r>
              <a:rPr lang="en-GB" sz="1000" baseline="0"/>
              <a:t>Science performance higher in </a:t>
            </a:r>
            <a:r>
              <a:rPr lang="en-GB" sz="1000" b="1" baseline="0"/>
              <a:t>rural</a:t>
            </a:r>
            <a:r>
              <a:rPr lang="en-GB" sz="1000" baseline="0"/>
              <a:t> schools</a:t>
            </a:r>
            <a:endParaRPr lang="en-GB" sz="1000"/>
          </a:p>
        </cdr:txBody>
      </cdr:sp>
      <cdr:sp macro="" textlink="">
        <cdr:nvSpPr>
          <cdr:cNvPr id="4" name="Diamond 3"/>
          <cdr:cNvSpPr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10160" y="80010"/>
            <a:ext cx="72000" cy="72000"/>
          </a:xfrm>
          <a:prstGeom xmlns:a="http://schemas.openxmlformats.org/drawingml/2006/main" prst="diamond">
            <a:avLst/>
          </a:prstGeom>
          <a:ln xmlns:a="http://schemas.openxmlformats.org/drawingml/2006/main">
            <a:solidFill>
              <a:schemeClr val="accent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5" name="Diamond 4"/>
          <cdr:cNvSpPr>
            <a:spLocks xmlns:a="http://schemas.openxmlformats.org/drawingml/2006/main" noChangeAspect="1"/>
          </cdr:cNvSpPr>
        </cdr:nvSpPr>
        <cdr:spPr>
          <a:xfrm xmlns:a="http://schemas.openxmlformats.org/drawingml/2006/main">
            <a:off x="0" y="218440"/>
            <a:ext cx="72000" cy="72000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accent2"/>
          </a:solidFill>
          <a:ln xmlns:a="http://schemas.openxmlformats.org/drawingml/2006/main">
            <a:solidFill>
              <a:schemeClr val="accent2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</cdr:x>
      <cdr:y>0.12107</cdr:y>
    </cdr:from>
    <cdr:to>
      <cdr:x>0.04491</cdr:x>
      <cdr:y>0.88179</cdr:y>
    </cdr:to>
    <cdr:sp macro="" textlink="">
      <cdr:nvSpPr>
        <cdr:cNvPr id="6" name="Up Arrow 5"/>
        <cdr:cNvSpPr/>
      </cdr:nvSpPr>
      <cdr:spPr>
        <a:xfrm xmlns:a="http://schemas.openxmlformats.org/drawingml/2006/main">
          <a:off x="0" y="483870"/>
          <a:ext cx="312420" cy="3040380"/>
        </a:xfrm>
        <a:prstGeom xmlns:a="http://schemas.openxmlformats.org/drawingml/2006/main" prst="upArrow">
          <a:avLst/>
        </a:prstGeom>
        <a:solidFill xmlns:a="http://schemas.openxmlformats.org/drawingml/2006/main">
          <a:schemeClr val="accent1">
            <a:lumMod val="60000"/>
            <a:lumOff val="40000"/>
          </a:schemeClr>
        </a:solidFill>
        <a:ln xmlns:a="http://schemas.openxmlformats.org/drawingml/2006/main">
          <a:solidFill>
            <a:schemeClr val="accent1">
              <a:lumMod val="60000"/>
              <a:lumOff val="4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0.01144</cdr:y>
    </cdr:from>
    <cdr:to>
      <cdr:x>0.09858</cdr:x>
      <cdr:y>0.11344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0" y="45720"/>
          <a:ext cx="685800" cy="407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pPr algn="l"/>
          <a:r>
            <a:rPr lang="en-GB" sz="1100" b="1" i="0"/>
            <a:t>Greater </a:t>
          </a:r>
        </a:p>
        <a:p xmlns:a="http://schemas.openxmlformats.org/drawingml/2006/main">
          <a:pPr algn="l"/>
          <a:r>
            <a:rPr lang="en-GB" sz="1100" b="1" i="0"/>
            <a:t>equity</a:t>
          </a:r>
        </a:p>
      </cdr:txBody>
    </cdr:sp>
  </cdr:relSizeAnchor>
  <cdr:relSizeAnchor xmlns:cdr="http://schemas.openxmlformats.org/drawingml/2006/chartDrawing">
    <cdr:from>
      <cdr:x>0.00657</cdr:x>
      <cdr:y>0.89927</cdr:y>
    </cdr:from>
    <cdr:to>
      <cdr:x>0.06681</cdr:x>
      <cdr:y>0.97331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5720" y="3594100"/>
          <a:ext cx="419100" cy="295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100" b="1" i="0"/>
            <a:t>Less </a:t>
          </a:r>
        </a:p>
        <a:p xmlns:a="http://schemas.openxmlformats.org/drawingml/2006/main">
          <a:pPr algn="l"/>
          <a:r>
            <a:rPr lang="en-GB" sz="1100" b="1" i="0"/>
            <a:t>equity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44174</xdr:colOff>
      <xdr:row>4</xdr:row>
      <xdr:rowOff>154113</xdr:rowOff>
    </xdr:from>
    <xdr:to>
      <xdr:col>12</xdr:col>
      <xdr:colOff>207065</xdr:colOff>
      <xdr:row>29</xdr:row>
      <xdr:rowOff>112203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</xdr:colOff>
      <xdr:row>5</xdr:row>
      <xdr:rowOff>2540</xdr:rowOff>
    </xdr:from>
    <xdr:to>
      <xdr:col>14</xdr:col>
      <xdr:colOff>608106</xdr:colOff>
      <xdr:row>32</xdr:row>
      <xdr:rowOff>142240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0.61606</cdr:x>
      <cdr:y>0.05134</cdr:y>
    </cdr:from>
    <cdr:to>
      <cdr:x>0.99178</cdr:x>
      <cdr:y>0.1035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12412" y="231786"/>
          <a:ext cx="3910755" cy="235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Students</a:t>
          </a:r>
          <a:r>
            <a:rPr lang="en-GB" sz="1100" baseline="0"/>
            <a:t> in </a:t>
          </a:r>
          <a:r>
            <a:rPr lang="en-GB" sz="1100" b="1" baseline="0"/>
            <a:t>rural</a:t>
          </a:r>
          <a:r>
            <a:rPr lang="en-GB" sz="1100" baseline="0"/>
            <a:t> schools have a higher socio-economic status</a:t>
          </a:r>
          <a:endParaRPr lang="en-GB" sz="1100"/>
        </a:p>
      </cdr:txBody>
    </cdr:sp>
  </cdr:relSizeAnchor>
  <cdr:relSizeAnchor xmlns:cdr="http://schemas.openxmlformats.org/drawingml/2006/chartDrawing">
    <cdr:from>
      <cdr:x>0.05559</cdr:x>
      <cdr:y>0.63779</cdr:y>
    </cdr:from>
    <cdr:to>
      <cdr:x>0.42152</cdr:x>
      <cdr:y>0.68995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87085" y="2822811"/>
          <a:ext cx="3864622" cy="230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Students</a:t>
          </a:r>
          <a:r>
            <a:rPr lang="en-GB" sz="1100" baseline="0"/>
            <a:t> in </a:t>
          </a:r>
          <a:r>
            <a:rPr lang="en-GB" sz="1100" b="1" baseline="0"/>
            <a:t>city</a:t>
          </a:r>
          <a:r>
            <a:rPr lang="en-GB" sz="1100" baseline="0"/>
            <a:t> schools have a higher socio-economic status</a:t>
          </a:r>
          <a:endParaRPr lang="en-GB" sz="1100"/>
        </a:p>
      </cdr:txBody>
    </cdr:sp>
  </cdr:relSizeAnchor>
  <cdr:relSizeAnchor xmlns:cdr="http://schemas.openxmlformats.org/drawingml/2006/chartDrawing">
    <cdr:from>
      <cdr:x>0.06337</cdr:x>
      <cdr:y>0.03104</cdr:y>
    </cdr:from>
    <cdr:to>
      <cdr:x>0.98562</cdr:x>
      <cdr:y>0.25823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69290" y="137381"/>
          <a:ext cx="9739937" cy="10055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70071</xdr:rowOff>
    </xdr:from>
    <xdr:to>
      <xdr:col>10</xdr:col>
      <xdr:colOff>346102</xdr:colOff>
      <xdr:row>30</xdr:row>
      <xdr:rowOff>28050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55218</xdr:colOff>
      <xdr:row>4</xdr:row>
      <xdr:rowOff>157480</xdr:rowOff>
    </xdr:from>
    <xdr:to>
      <xdr:col>13</xdr:col>
      <xdr:colOff>154279</xdr:colOff>
      <xdr:row>29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5/data2001/E9C3NAG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5/data2001/E9C3N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NWB\POpul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PISA\Publications\PISA%202000%20Initial%20Report%20-%20Knowledge%20and%20Skills%20for%20Life\PISA%20Final%20Charts%20in%20Excel\Chapter%205\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PISA\EduExp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S\CD%20Australia\PISA%20Plus\PISA%20Plus%20Final%20Charts\IRPISAPlus_Chap5_ChartCorrec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FIN95/F5_W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AG/2005/Charts/English/NSalary_feb1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2\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uoe\ind2002\calcul_B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PISA\PISA%202003%20Initial%20Report\Chapters\Chapter%203%20-%20Learning%20characteristics\applic\uoe\ind2002\calcul_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EDU\Applic\PISA\PISA%202003%20Initial%20Report\Chapters\Chapter%203%20-%20Learning%20characteristics\applic\uoe\ind2002\calcul_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/>
  </sheetViews>
  <sheetFormatPr defaultRowHeight="12.75"/>
  <cols>
    <col min="1" max="16384" width="9.140625" style="1"/>
  </cols>
  <sheetData>
    <row r="1" spans="1:2">
      <c r="A1" s="209" t="s">
        <v>250</v>
      </c>
    </row>
    <row r="2" spans="1:2">
      <c r="A2" s="1" t="s">
        <v>251</v>
      </c>
    </row>
    <row r="4" spans="1:2">
      <c r="A4" s="2" t="s">
        <v>252</v>
      </c>
    </row>
    <row r="5" spans="1:2">
      <c r="A5" s="1" t="s">
        <v>30</v>
      </c>
      <c r="B5" s="1" t="str">
        <f>'Figure 1'!A2</f>
        <v>The rural-urban gap and average science performance</v>
      </c>
    </row>
    <row r="6" spans="1:2">
      <c r="A6" s="1" t="s">
        <v>39</v>
      </c>
      <c r="B6" s="1" t="str">
        <f>'Figure 2'!A2</f>
        <v>The rural-urban gap and equity in science performance</v>
      </c>
    </row>
    <row r="7" spans="1:2">
      <c r="A7" s="1" t="s">
        <v>43</v>
      </c>
      <c r="B7" s="1" t="str">
        <f>'Figure 3'!A2</f>
        <v>Share of rural population</v>
      </c>
    </row>
    <row r="8" spans="1:2">
      <c r="A8" s="1" t="s">
        <v>89</v>
      </c>
      <c r="B8" s="1" t="str">
        <f>'Figure 4'!A2</f>
        <v>The rural-urban gap in students' socio-economic status</v>
      </c>
    </row>
    <row r="9" spans="1:2">
      <c r="A9" s="1" t="s">
        <v>98</v>
      </c>
      <c r="B9" s="1" t="str">
        <f>'Figure 5'!A2</f>
        <v>Share of students who work for pay outside of school, by school location</v>
      </c>
    </row>
    <row r="10" spans="1:2">
      <c r="A10" s="1" t="s">
        <v>107</v>
      </c>
      <c r="B10" s="1" t="str">
        <f>'Figure 6'!A2</f>
        <v>Share of students with an immigration background, by school location</v>
      </c>
    </row>
    <row r="11" spans="1:2">
      <c r="A11" s="1" t="s">
        <v>111</v>
      </c>
      <c r="B11" s="1" t="str">
        <f>'Figure 7'!A2</f>
        <v>The rural-urban gap in science performance</v>
      </c>
    </row>
    <row r="12" spans="1:2">
      <c r="A12" s="1" t="s">
        <v>119</v>
      </c>
      <c r="B12" s="1" t="str">
        <f>'Figure 8'!A2</f>
        <v>The rural-urban gap in educational expectations</v>
      </c>
    </row>
    <row r="13" spans="1:2">
      <c r="A13" s="1" t="s">
        <v>131</v>
      </c>
      <c r="B13" s="1" t="str">
        <f>'Figure 9'!A2</f>
        <v>Share of resilient students, by school location</v>
      </c>
    </row>
    <row r="14" spans="1:2">
      <c r="A14" s="1" t="s">
        <v>132</v>
      </c>
      <c r="B14" s="1" t="str">
        <f>'Figure 10'!A2</f>
        <v>Bullying, by school location</v>
      </c>
    </row>
    <row r="15" spans="1:2">
      <c r="A15" s="1" t="s">
        <v>144</v>
      </c>
      <c r="B15" s="1" t="str">
        <f>'Figure 11'!A2</f>
        <v>Life satisfaction, by school location</v>
      </c>
    </row>
    <row r="16" spans="1:2">
      <c r="A16" s="1" t="s">
        <v>147</v>
      </c>
      <c r="B16" s="1" t="str">
        <f>'Figure 12'!A2</f>
        <v>The rural-urban gap in student-teacher ratio and class size</v>
      </c>
    </row>
    <row r="17" spans="1:2">
      <c r="A17" s="1" t="s">
        <v>158</v>
      </c>
      <c r="B17" s="1" t="str">
        <f>'Figure 13'!A2</f>
        <v>Teacher support in science lessons, by school location</v>
      </c>
    </row>
    <row r="18" spans="1:2">
      <c r="A18" s="1" t="s">
        <v>162</v>
      </c>
      <c r="B18" s="1" t="str">
        <f>'Figure 14'!A2</f>
        <v>Student- and teacher-behaviour hindering learning, by school location</v>
      </c>
    </row>
    <row r="19" spans="1:2">
      <c r="A19" s="1" t="s">
        <v>173</v>
      </c>
      <c r="B19" s="1" t="str">
        <f>'Figure 15'!A2</f>
        <v>The rural-urban gap in schools' material resources</v>
      </c>
    </row>
    <row r="20" spans="1:2">
      <c r="A20" s="1" t="s">
        <v>193</v>
      </c>
      <c r="B20" s="1" t="str">
        <f>'Figure 16'!A2</f>
        <v>Extracurricular activities offered at school, by school location</v>
      </c>
    </row>
    <row r="21" spans="1:2">
      <c r="A21" s="1" t="s">
        <v>196</v>
      </c>
      <c r="B21" s="1" t="str">
        <f>'Figure 17'!A2</f>
        <v>The rural-urban gap in teaching staff</v>
      </c>
    </row>
    <row r="22" spans="1:2">
      <c r="A22" s="1" t="s">
        <v>209</v>
      </c>
      <c r="B22" s="1" t="str">
        <f>'Figure 18'!A2</f>
        <v>The rural-urban gap in teachers’ age and experience</v>
      </c>
    </row>
    <row r="23" spans="1:2">
      <c r="A23" s="1" t="s">
        <v>221</v>
      </c>
      <c r="B23" s="1" t="str">
        <f>'Figure 19'!A2</f>
        <v>Content, pedagogy and classroom practice in formal education and training, by school location</v>
      </c>
    </row>
    <row r="24" spans="1:2">
      <c r="A24" s="1" t="s">
        <v>228</v>
      </c>
      <c r="B24" s="1" t="str">
        <f>'Figure 20'!A2</f>
        <v>The rural-urban gap in the need for professional development</v>
      </c>
    </row>
    <row r="25" spans="1:2">
      <c r="A25" s="1" t="s">
        <v>235</v>
      </c>
      <c r="B25" s="1" t="str">
        <f>'Figure 21'!A2</f>
        <v>Parental involvement in school activities, by school location</v>
      </c>
    </row>
    <row r="27" spans="1:2">
      <c r="A27" s="2" t="s">
        <v>273</v>
      </c>
    </row>
    <row r="28" spans="1:2">
      <c r="A28" s="1" t="s">
        <v>272</v>
      </c>
      <c r="B28" s="1" t="str">
        <f>'Table A1'!A2</f>
        <v>Unweighted number of students and schools in PISA 2015, by school location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zoomScale="130" zoomScaleNormal="130" workbookViewId="0"/>
  </sheetViews>
  <sheetFormatPr defaultColWidth="8.7109375" defaultRowHeight="12.75"/>
  <cols>
    <col min="1" max="1" width="8.7109375" style="1"/>
    <col min="2" max="2" width="15.7109375" style="1" customWidth="1"/>
    <col min="3" max="6" width="12.7109375" style="1" customWidth="1"/>
    <col min="7" max="16384" width="8.7109375" style="1"/>
  </cols>
  <sheetData>
    <row r="1" spans="1:1">
      <c r="A1" s="1" t="s">
        <v>131</v>
      </c>
    </row>
    <row r="2" spans="1:1">
      <c r="A2" s="2" t="s">
        <v>130</v>
      </c>
    </row>
    <row r="3" spans="1:1">
      <c r="A3" s="9"/>
    </row>
    <row r="30" spans="1:14">
      <c r="A30" s="240" t="s">
        <v>129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95"/>
    </row>
    <row r="31" spans="1:14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95"/>
    </row>
    <row r="32" spans="1:14">
      <c r="A32" s="32" t="s">
        <v>102</v>
      </c>
    </row>
    <row r="33" spans="1:1">
      <c r="A33" s="32" t="s">
        <v>125</v>
      </c>
    </row>
    <row r="49" spans="2:9" ht="13.5" thickBot="1"/>
    <row r="50" spans="2:9">
      <c r="B50" s="94" t="s">
        <v>128</v>
      </c>
      <c r="C50" s="93" t="s">
        <v>104</v>
      </c>
      <c r="D50" s="93" t="s">
        <v>105</v>
      </c>
      <c r="E50" s="93" t="s">
        <v>106</v>
      </c>
      <c r="F50" s="92" t="s">
        <v>95</v>
      </c>
    </row>
    <row r="51" spans="2:9">
      <c r="B51" s="43" t="s">
        <v>48</v>
      </c>
      <c r="C51" s="44">
        <v>86.624640764697801</v>
      </c>
      <c r="D51" s="44">
        <v>70.941770011070034</v>
      </c>
      <c r="E51" s="44">
        <v>-15.682870753627775</v>
      </c>
      <c r="F51" s="45">
        <v>6.0375733411240704</v>
      </c>
      <c r="H51" s="44"/>
      <c r="I51" s="44"/>
    </row>
    <row r="52" spans="2:9">
      <c r="B52" s="43" t="s">
        <v>8</v>
      </c>
      <c r="C52" s="44">
        <v>36.554818671546293</v>
      </c>
      <c r="D52" s="44">
        <v>51.446931170950229</v>
      </c>
      <c r="E52" s="44">
        <v>14.892112499403925</v>
      </c>
      <c r="F52" s="45">
        <v>6.3272850861851397</v>
      </c>
    </row>
    <row r="53" spans="2:9">
      <c r="B53" s="43" t="s">
        <v>7</v>
      </c>
      <c r="C53" s="44">
        <v>46.018589765857939</v>
      </c>
      <c r="D53" s="44">
        <v>46.187007874847502</v>
      </c>
      <c r="E53" s="44">
        <v>0.16841810898956588</v>
      </c>
      <c r="F53" s="45">
        <v>5.9419260638848161</v>
      </c>
    </row>
    <row r="54" spans="2:9">
      <c r="B54" s="43" t="s">
        <v>28</v>
      </c>
      <c r="C54" s="44">
        <v>27.460288383677511</v>
      </c>
      <c r="D54" s="44">
        <v>43.683585295886367</v>
      </c>
      <c r="E54" s="44">
        <v>16.223296912208866</v>
      </c>
      <c r="F54" s="45">
        <v>9.5340411423444067</v>
      </c>
    </row>
    <row r="55" spans="2:9">
      <c r="B55" s="43" t="s">
        <v>10</v>
      </c>
      <c r="C55" s="44">
        <v>30.973763142451194</v>
      </c>
      <c r="D55" s="44">
        <v>41.694340144341027</v>
      </c>
      <c r="E55" s="44">
        <v>10.720577001889833</v>
      </c>
      <c r="F55" s="45">
        <v>8.8222238267696049</v>
      </c>
    </row>
    <row r="56" spans="2:9">
      <c r="B56" s="43" t="s">
        <v>25</v>
      </c>
      <c r="C56" s="44">
        <v>38.923288157172607</v>
      </c>
      <c r="D56" s="44">
        <v>40.5108415694691</v>
      </c>
      <c r="E56" s="44">
        <v>1.5875534122964896</v>
      </c>
      <c r="F56" s="45">
        <v>7.9703024499300987</v>
      </c>
    </row>
    <row r="57" spans="2:9">
      <c r="B57" s="43" t="s">
        <v>29</v>
      </c>
      <c r="C57" s="44">
        <v>30.100600359946206</v>
      </c>
      <c r="D57" s="44">
        <v>36.927513662723733</v>
      </c>
      <c r="E57" s="44">
        <v>6.8269133027775206</v>
      </c>
      <c r="F57" s="45">
        <v>6.1954893889668137</v>
      </c>
    </row>
    <row r="58" spans="2:9">
      <c r="B58" s="43" t="s">
        <v>3</v>
      </c>
      <c r="C58" s="44">
        <v>41.319880648788882</v>
      </c>
      <c r="D58" s="44">
        <v>33.483807636260714</v>
      </c>
      <c r="E58" s="44">
        <v>-7.8360730125281606</v>
      </c>
      <c r="F58" s="45">
        <v>3.926094135678531</v>
      </c>
    </row>
    <row r="59" spans="2:9">
      <c r="B59" s="43" t="s">
        <v>96</v>
      </c>
      <c r="C59" s="44">
        <v>65.709306721690581</v>
      </c>
      <c r="D59" s="44">
        <v>33.101091344307882</v>
      </c>
      <c r="E59" s="44">
        <v>-32.608215377382685</v>
      </c>
      <c r="F59" s="45">
        <v>7.7203189547311295</v>
      </c>
    </row>
    <row r="60" spans="2:9">
      <c r="B60" s="43" t="s">
        <v>21</v>
      </c>
      <c r="C60" s="44">
        <v>40.960597729368281</v>
      </c>
      <c r="D60" s="44">
        <v>32.164928663864252</v>
      </c>
      <c r="E60" s="44">
        <v>-8.7956690655040255</v>
      </c>
      <c r="F60" s="45">
        <v>5.7744890829692821</v>
      </c>
    </row>
    <row r="61" spans="2:9">
      <c r="B61" s="43" t="s">
        <v>26</v>
      </c>
      <c r="C61" s="44">
        <v>26.887382910101749</v>
      </c>
      <c r="D61" s="44">
        <v>30.444215274119824</v>
      </c>
      <c r="E61" s="44">
        <v>3.5568323640180819</v>
      </c>
      <c r="F61" s="45">
        <v>7.8152130239434072</v>
      </c>
    </row>
    <row r="62" spans="2:9">
      <c r="B62" s="43" t="s">
        <v>19</v>
      </c>
      <c r="C62" s="44">
        <v>28.258112023260757</v>
      </c>
      <c r="D62" s="44">
        <v>29.973064203116905</v>
      </c>
      <c r="E62" s="44">
        <v>1.7149521798561458</v>
      </c>
      <c r="F62" s="45">
        <v>8.2232973144858192</v>
      </c>
    </row>
    <row r="63" spans="2:9">
      <c r="B63" s="43" t="s">
        <v>14</v>
      </c>
      <c r="C63" s="44">
        <v>28.037498293918084</v>
      </c>
      <c r="D63" s="44">
        <v>29.231723760650389</v>
      </c>
      <c r="E63" s="44">
        <v>1.1942254667323051</v>
      </c>
      <c r="F63" s="45">
        <v>5.1058199615100452</v>
      </c>
    </row>
    <row r="64" spans="2:9">
      <c r="B64" s="43" t="s">
        <v>1</v>
      </c>
      <c r="C64" s="44">
        <v>19.815639947392309</v>
      </c>
      <c r="D64" s="44">
        <v>28.783687562504895</v>
      </c>
      <c r="E64" s="44">
        <v>8.9680476151125905</v>
      </c>
      <c r="F64" s="45">
        <v>6.1523299603049875</v>
      </c>
    </row>
    <row r="65" spans="2:6">
      <c r="B65" s="43" t="s">
        <v>0</v>
      </c>
      <c r="C65" s="44">
        <v>33.509150451372108</v>
      </c>
      <c r="D65" s="44">
        <v>28.449622893125532</v>
      </c>
      <c r="E65" s="44">
        <v>-5.0595275582465664</v>
      </c>
      <c r="F65" s="45">
        <v>4.4276820039764404</v>
      </c>
    </row>
    <row r="66" spans="2:6">
      <c r="B66" s="43" t="s">
        <v>20</v>
      </c>
      <c r="C66" s="44">
        <v>26.283706926612915</v>
      </c>
      <c r="D66" s="44">
        <v>28.228488274005613</v>
      </c>
      <c r="E66" s="44">
        <v>1.9447813473926983</v>
      </c>
      <c r="F66" s="45">
        <v>5.1455322593691077</v>
      </c>
    </row>
    <row r="67" spans="2:6">
      <c r="B67" s="43" t="s">
        <v>17</v>
      </c>
      <c r="C67" s="44">
        <v>41.759015961510372</v>
      </c>
      <c r="D67" s="44">
        <v>27.512528700535505</v>
      </c>
      <c r="E67" s="44">
        <v>-14.246487260974858</v>
      </c>
      <c r="F67" s="45">
        <v>5.9357981715707506</v>
      </c>
    </row>
    <row r="68" spans="2:6">
      <c r="B68" s="43" t="s">
        <v>24</v>
      </c>
      <c r="C68" s="44">
        <v>40.067647214434622</v>
      </c>
      <c r="D68" s="44">
        <v>26.149834005764237</v>
      </c>
      <c r="E68" s="44">
        <v>-13.917813208670379</v>
      </c>
      <c r="F68" s="45">
        <v>7.2415660787399432</v>
      </c>
    </row>
    <row r="69" spans="2:6">
      <c r="B69" s="43" t="s">
        <v>6</v>
      </c>
      <c r="C69" s="44">
        <v>21.326218008651011</v>
      </c>
      <c r="D69" s="44">
        <v>26.07864468342293</v>
      </c>
      <c r="E69" s="44">
        <v>4.7524266747719182</v>
      </c>
      <c r="F69" s="45">
        <v>6.4935889641680173</v>
      </c>
    </row>
    <row r="70" spans="2:6">
      <c r="B70" s="43" t="s">
        <v>22</v>
      </c>
      <c r="C70" s="44">
        <v>43.379258982896332</v>
      </c>
      <c r="D70" s="44">
        <v>25.558333157207713</v>
      </c>
      <c r="E70" s="44">
        <v>-17.820925825688633</v>
      </c>
      <c r="F70" s="45">
        <v>9.8422305248037212</v>
      </c>
    </row>
    <row r="71" spans="2:6">
      <c r="B71" s="43" t="s">
        <v>69</v>
      </c>
      <c r="C71" s="44">
        <v>29.282715079993359</v>
      </c>
      <c r="D71" s="44">
        <v>25.260517234222579</v>
      </c>
      <c r="E71" s="44">
        <v>-4.3803362064119149</v>
      </c>
      <c r="F71" s="45">
        <v>1.230486135385809</v>
      </c>
    </row>
    <row r="72" spans="2:6">
      <c r="B72" s="43" t="s">
        <v>64</v>
      </c>
      <c r="C72" s="44">
        <v>30.708175872398623</v>
      </c>
      <c r="D72" s="44">
        <v>22.439802734664838</v>
      </c>
      <c r="E72" s="44">
        <v>-8.2683731377337857</v>
      </c>
      <c r="F72" s="45">
        <v>5.1466014858473024</v>
      </c>
    </row>
    <row r="73" spans="2:6">
      <c r="B73" s="43" t="s">
        <v>5</v>
      </c>
      <c r="C73" s="44">
        <v>33.447785811801523</v>
      </c>
      <c r="D73" s="44">
        <v>20.374558120721741</v>
      </c>
      <c r="E73" s="44">
        <v>-13.073227691079778</v>
      </c>
      <c r="F73" s="45">
        <v>6.2179595527371889</v>
      </c>
    </row>
    <row r="74" spans="2:6">
      <c r="B74" s="43" t="s">
        <v>61</v>
      </c>
      <c r="C74" s="44">
        <v>23.112466654123775</v>
      </c>
      <c r="D74" s="44">
        <v>20.025469436940664</v>
      </c>
      <c r="E74" s="44">
        <v>-3.0869972171831095</v>
      </c>
      <c r="F74" s="45">
        <v>4.4710891316763739</v>
      </c>
    </row>
    <row r="75" spans="2:6">
      <c r="B75" s="43" t="s">
        <v>13</v>
      </c>
      <c r="C75" s="44">
        <v>15.779116065941611</v>
      </c>
      <c r="D75" s="44">
        <v>17.670394855469851</v>
      </c>
      <c r="E75" s="44">
        <v>1.8912787895282384</v>
      </c>
      <c r="F75" s="45">
        <v>4.0865236937057752</v>
      </c>
    </row>
    <row r="76" spans="2:6">
      <c r="B76" s="43" t="s">
        <v>9</v>
      </c>
      <c r="C76" s="44">
        <v>26.015793786188496</v>
      </c>
      <c r="D76" s="44">
        <v>17.666228050647163</v>
      </c>
      <c r="E76" s="44">
        <v>-8.3495657355413346</v>
      </c>
      <c r="F76" s="45">
        <v>10.148221683235406</v>
      </c>
    </row>
    <row r="77" spans="2:6">
      <c r="B77" s="43" t="s">
        <v>15</v>
      </c>
      <c r="C77" s="44">
        <v>19.818776301237307</v>
      </c>
      <c r="D77" s="44">
        <v>15.97789675790634</v>
      </c>
      <c r="E77" s="44">
        <v>-3.8408795433309635</v>
      </c>
      <c r="F77" s="45">
        <v>4.2390221256487139</v>
      </c>
    </row>
    <row r="78" spans="2:6">
      <c r="B78" s="43" t="s">
        <v>84</v>
      </c>
      <c r="C78" s="44">
        <v>15.432085395292999</v>
      </c>
      <c r="D78" s="44">
        <v>13.961767161006309</v>
      </c>
      <c r="E78" s="44">
        <v>-1.4703182342866876</v>
      </c>
      <c r="F78" s="45">
        <v>4.6130555233638102</v>
      </c>
    </row>
    <row r="79" spans="2:6">
      <c r="B79" s="43" t="s">
        <v>50</v>
      </c>
      <c r="C79" s="44">
        <v>25.450686559190345</v>
      </c>
      <c r="D79" s="44">
        <v>13.277426157838798</v>
      </c>
      <c r="E79" s="44">
        <v>-12.173260401351545</v>
      </c>
      <c r="F79" s="45">
        <v>6.4721993028575477</v>
      </c>
    </row>
    <row r="80" spans="2:6">
      <c r="B80" s="43" t="s">
        <v>49</v>
      </c>
      <c r="C80" s="44">
        <v>15.72256870086172</v>
      </c>
      <c r="D80" s="44">
        <v>12.300718503008639</v>
      </c>
      <c r="E80" s="44">
        <v>-3.4218501978530815</v>
      </c>
      <c r="F80" s="45">
        <v>7.4191201283568224</v>
      </c>
    </row>
    <row r="81" spans="2:6">
      <c r="B81" s="43" t="s">
        <v>11</v>
      </c>
      <c r="C81" s="44">
        <v>22.602725319657317</v>
      </c>
      <c r="D81" s="44">
        <v>11.742789976491535</v>
      </c>
      <c r="E81" s="44">
        <v>-10.859935343165779</v>
      </c>
      <c r="F81" s="45">
        <v>4.4479833613823825</v>
      </c>
    </row>
    <row r="82" spans="2:6">
      <c r="B82" s="43" t="s">
        <v>16</v>
      </c>
      <c r="C82" s="44">
        <v>33.359479522689988</v>
      </c>
      <c r="D82" s="44">
        <v>11.273220655829441</v>
      </c>
      <c r="E82" s="44">
        <v>-22.08625886686055</v>
      </c>
      <c r="F82" s="45">
        <v>8.5432864770312023</v>
      </c>
    </row>
    <row r="83" spans="2:6">
      <c r="B83" s="43" t="s">
        <v>23</v>
      </c>
      <c r="C83" s="44">
        <v>25.221180274051914</v>
      </c>
      <c r="D83" s="44">
        <v>10.064627965846165</v>
      </c>
      <c r="E83" s="44">
        <v>-15.15655230820575</v>
      </c>
      <c r="F83" s="45">
        <v>6.3328145454200406</v>
      </c>
    </row>
    <row r="84" spans="2:6">
      <c r="B84" s="43" t="s">
        <v>71</v>
      </c>
      <c r="C84" s="44">
        <v>14.549837469905039</v>
      </c>
      <c r="D84" s="44">
        <v>10.021879095301504</v>
      </c>
      <c r="E84" s="44">
        <v>-4.5279583746035339</v>
      </c>
      <c r="F84" s="45">
        <v>3.0179329373391313</v>
      </c>
    </row>
    <row r="85" spans="2:6">
      <c r="B85" s="43" t="s">
        <v>53</v>
      </c>
      <c r="C85" s="44">
        <v>10.332815889131517</v>
      </c>
      <c r="D85" s="44">
        <v>9.45726927023874</v>
      </c>
      <c r="E85" s="44">
        <v>-0.87554661889277796</v>
      </c>
      <c r="F85" s="45">
        <v>5.9089566904313227</v>
      </c>
    </row>
    <row r="86" spans="2:6">
      <c r="B86" s="43" t="s">
        <v>52</v>
      </c>
      <c r="C86" s="44">
        <v>12.80807890686374</v>
      </c>
      <c r="D86" s="44">
        <v>9.1988079398199272</v>
      </c>
      <c r="E86" s="44">
        <v>-3.6092709670438143</v>
      </c>
      <c r="F86" s="45">
        <v>4.3748886707036378</v>
      </c>
    </row>
    <row r="87" spans="2:6">
      <c r="B87" s="43" t="s">
        <v>63</v>
      </c>
      <c r="C87" s="44">
        <v>8.3534932721467428</v>
      </c>
      <c r="D87" s="44">
        <v>8.8023744851882864</v>
      </c>
      <c r="E87" s="44">
        <v>0.4488812130415431</v>
      </c>
      <c r="F87" s="45">
        <v>4.5918399218218688</v>
      </c>
    </row>
    <row r="88" spans="2:6">
      <c r="B88" s="43" t="s">
        <v>18</v>
      </c>
      <c r="C88" s="44">
        <v>16.867165020541854</v>
      </c>
      <c r="D88" s="44">
        <v>8.5443837680961252</v>
      </c>
      <c r="E88" s="44">
        <v>-8.322781252445731</v>
      </c>
      <c r="F88" s="45">
        <v>3.0014435944208993</v>
      </c>
    </row>
    <row r="89" spans="2:6">
      <c r="B89" s="43" t="s">
        <v>27</v>
      </c>
      <c r="C89" s="44">
        <v>23.152662170913864</v>
      </c>
      <c r="D89" s="44">
        <v>8.0412547932735681</v>
      </c>
      <c r="E89" s="44">
        <v>-15.11140737764029</v>
      </c>
      <c r="F89" s="45">
        <v>5.7131260241653781</v>
      </c>
    </row>
    <row r="90" spans="2:6">
      <c r="B90" s="43" t="s">
        <v>70</v>
      </c>
      <c r="C90" s="44">
        <v>8.7438817903499952</v>
      </c>
      <c r="D90" s="44">
        <v>7.7713322915244492</v>
      </c>
      <c r="E90" s="44">
        <v>-0.9725494988255472</v>
      </c>
      <c r="F90" s="45">
        <v>3.1611532391848884</v>
      </c>
    </row>
    <row r="91" spans="2:6">
      <c r="B91" s="43" t="s">
        <v>57</v>
      </c>
      <c r="C91" s="44">
        <v>9.9270368609140966</v>
      </c>
      <c r="D91" s="44">
        <v>6.084427358908937</v>
      </c>
      <c r="E91" s="44">
        <v>-3.84260950200516</v>
      </c>
      <c r="F91" s="45">
        <v>2.8375971960379704</v>
      </c>
    </row>
    <row r="92" spans="2:6">
      <c r="B92" s="43" t="s">
        <v>4</v>
      </c>
      <c r="C92" s="44">
        <v>17.263696841606968</v>
      </c>
      <c r="D92" s="44">
        <v>4.6905463153763716</v>
      </c>
      <c r="E92" s="44">
        <v>-12.5731505262306</v>
      </c>
      <c r="F92" s="45">
        <v>7.3110748895852824</v>
      </c>
    </row>
    <row r="93" spans="2:6">
      <c r="B93" s="43" t="s">
        <v>77</v>
      </c>
      <c r="C93" s="44">
        <v>9.298980528561513</v>
      </c>
      <c r="D93" s="44">
        <v>3.472502678135637</v>
      </c>
      <c r="E93" s="44">
        <v>-5.8264778504258752</v>
      </c>
      <c r="F93" s="45">
        <v>4.3338667516897917</v>
      </c>
    </row>
    <row r="94" spans="2:6">
      <c r="B94" s="43" t="s">
        <v>74</v>
      </c>
      <c r="C94" s="44">
        <v>9.495407690706724</v>
      </c>
      <c r="D94" s="44">
        <v>3.4315626194948052</v>
      </c>
      <c r="E94" s="44">
        <v>-6.0638450712119187</v>
      </c>
      <c r="F94" s="45">
        <v>1.8537742247343232</v>
      </c>
    </row>
    <row r="95" spans="2:6">
      <c r="B95" s="43" t="s">
        <v>78</v>
      </c>
      <c r="C95" s="44">
        <v>7.8680186333113893</v>
      </c>
      <c r="D95" s="44">
        <v>3.3267736254781832</v>
      </c>
      <c r="E95" s="44">
        <v>-4.5412450078332052</v>
      </c>
      <c r="F95" s="45">
        <v>2.1989366597598314</v>
      </c>
    </row>
    <row r="96" spans="2:6">
      <c r="B96" s="43" t="s">
        <v>85</v>
      </c>
      <c r="C96" s="44">
        <v>7.4303008951411691</v>
      </c>
      <c r="D96" s="44">
        <v>3.2396569582540296</v>
      </c>
      <c r="E96" s="44">
        <v>-4.1906439368871409</v>
      </c>
      <c r="F96" s="45">
        <v>1.8071633165351157</v>
      </c>
    </row>
    <row r="97" spans="2:6">
      <c r="B97" s="43" t="s">
        <v>65</v>
      </c>
      <c r="C97" s="44">
        <v>16.966856127440604</v>
      </c>
      <c r="D97" s="44">
        <v>3.1848738165747812</v>
      </c>
      <c r="E97" s="44">
        <v>-13.781982310865823</v>
      </c>
      <c r="F97" s="45">
        <v>4.1821278292207156</v>
      </c>
    </row>
    <row r="98" spans="2:6">
      <c r="B98" s="43" t="s">
        <v>75</v>
      </c>
      <c r="C98" s="44">
        <v>11.252171680595852</v>
      </c>
      <c r="D98" s="44">
        <v>3.0171757651413813</v>
      </c>
      <c r="E98" s="44">
        <v>-8.2349959154544692</v>
      </c>
      <c r="F98" s="45">
        <v>2.1947871350257491</v>
      </c>
    </row>
    <row r="99" spans="2:6">
      <c r="B99" s="43" t="s">
        <v>67</v>
      </c>
      <c r="C99" s="44">
        <v>9.0205640233108486</v>
      </c>
      <c r="D99" s="44">
        <v>2.3003857357469752</v>
      </c>
      <c r="E99" s="44">
        <v>-6.7201782875638747</v>
      </c>
      <c r="F99" s="45">
        <v>4.6056829029394315</v>
      </c>
    </row>
    <row r="100" spans="2:6">
      <c r="B100" s="43" t="s">
        <v>62</v>
      </c>
      <c r="C100" s="44">
        <v>4.5661391062612884</v>
      </c>
      <c r="D100" s="44">
        <v>1.9776401756288433</v>
      </c>
      <c r="E100" s="44">
        <v>-2.5884989306324448</v>
      </c>
      <c r="F100" s="45">
        <v>2.6576044593093857</v>
      </c>
    </row>
    <row r="101" spans="2:6">
      <c r="B101" s="43" t="s">
        <v>97</v>
      </c>
      <c r="C101" s="44">
        <v>2.3265921481857372</v>
      </c>
      <c r="D101" s="44">
        <v>1.2925681237890629</v>
      </c>
      <c r="E101" s="44">
        <v>-1.0340240243966741</v>
      </c>
      <c r="F101" s="45">
        <v>2.1946064765479947</v>
      </c>
    </row>
    <row r="102" spans="2:6">
      <c r="B102" s="43" t="s">
        <v>72</v>
      </c>
      <c r="C102" s="44">
        <v>1.242191847789595</v>
      </c>
      <c r="D102" s="44">
        <v>8.8505721260236009E-2</v>
      </c>
      <c r="E102" s="44">
        <v>-1.153686126529359</v>
      </c>
      <c r="F102" s="45">
        <v>1.1912584553685412</v>
      </c>
    </row>
    <row r="103" spans="2:6" ht="13.5" thickBot="1">
      <c r="B103" s="89" t="s">
        <v>12</v>
      </c>
      <c r="C103" s="52">
        <v>24.420911084810292</v>
      </c>
      <c r="D103" s="52">
        <v>0</v>
      </c>
      <c r="E103" s="52">
        <v>-24.420911084810292</v>
      </c>
      <c r="F103" s="53">
        <v>2.984657281787058</v>
      </c>
    </row>
  </sheetData>
  <autoFilter ref="B50:F50">
    <sortState ref="B51:F103">
      <sortCondition descending="1" ref="D50"/>
    </sortState>
  </autoFilter>
  <mergeCells count="1">
    <mergeCell ref="A30:M31"/>
  </mergeCells>
  <conditionalFormatting sqref="E73:E103 E51:E71">
    <cfRule type="expression" dxfId="36" priority="2">
      <formula>ABS(E51/F51)&gt;1.96</formula>
    </cfRule>
  </conditionalFormatting>
  <conditionalFormatting sqref="E72">
    <cfRule type="expression" dxfId="35" priority="1">
      <formula>ABS(E72/F72)&gt;1.96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="145" zoomScaleNormal="145" workbookViewId="0"/>
  </sheetViews>
  <sheetFormatPr defaultColWidth="8.7109375" defaultRowHeight="12.75"/>
  <cols>
    <col min="1" max="2" width="8.7109375" style="1"/>
    <col min="3" max="3" width="79.7109375" style="1" customWidth="1"/>
    <col min="4" max="16384" width="8.7109375" style="1"/>
  </cols>
  <sheetData>
    <row r="1" spans="1:1">
      <c r="A1" s="1" t="s">
        <v>132</v>
      </c>
    </row>
    <row r="2" spans="1:1">
      <c r="A2" s="2" t="s">
        <v>133</v>
      </c>
    </row>
    <row r="3" spans="1:1">
      <c r="A3" s="9" t="s">
        <v>134</v>
      </c>
    </row>
    <row r="20" spans="1:1">
      <c r="A20" s="32" t="s">
        <v>135</v>
      </c>
    </row>
    <row r="21" spans="1:1">
      <c r="A21" s="32" t="s">
        <v>125</v>
      </c>
    </row>
    <row r="39" spans="3:11" ht="13.5" thickBot="1"/>
    <row r="40" spans="3:11">
      <c r="C40" s="241" t="s">
        <v>136</v>
      </c>
      <c r="D40" s="236" t="s">
        <v>137</v>
      </c>
      <c r="E40" s="237"/>
      <c r="F40" s="237" t="s">
        <v>106</v>
      </c>
      <c r="G40" s="238" t="s">
        <v>95</v>
      </c>
    </row>
    <row r="41" spans="3:11">
      <c r="C41" s="242"/>
      <c r="D41" s="96" t="s">
        <v>104</v>
      </c>
      <c r="E41" s="97" t="s">
        <v>105</v>
      </c>
      <c r="F41" s="243"/>
      <c r="G41" s="244"/>
    </row>
    <row r="42" spans="3:11">
      <c r="C42" s="63" t="s">
        <v>138</v>
      </c>
      <c r="D42" s="67">
        <v>21.990075635815838</v>
      </c>
      <c r="E42" s="68">
        <v>26.85371011859775</v>
      </c>
      <c r="F42" s="68">
        <v>4.8636344827819107</v>
      </c>
      <c r="G42" s="69">
        <v>0.64666862765268562</v>
      </c>
      <c r="K42" s="58"/>
    </row>
    <row r="43" spans="3:11">
      <c r="C43" s="47" t="s">
        <v>139</v>
      </c>
      <c r="D43" s="56">
        <v>30.657816891928896</v>
      </c>
      <c r="E43" s="58">
        <v>34.831915071777814</v>
      </c>
      <c r="F43" s="58">
        <v>4.1740981798489187</v>
      </c>
      <c r="G43" s="57">
        <v>0.66622165940595213</v>
      </c>
    </row>
    <row r="44" spans="3:11">
      <c r="C44" s="47" t="s">
        <v>140</v>
      </c>
      <c r="D44" s="56">
        <v>10.615969991525652</v>
      </c>
      <c r="E44" s="58">
        <v>13.239277179043318</v>
      </c>
      <c r="F44" s="58">
        <v>2.6233071875176672</v>
      </c>
      <c r="G44" s="57">
        <v>0.47626267366485631</v>
      </c>
    </row>
    <row r="45" spans="3:11">
      <c r="C45" s="98" t="s">
        <v>141</v>
      </c>
      <c r="D45" s="56">
        <v>14.749120545048964</v>
      </c>
      <c r="E45" s="58">
        <v>17.675497927131172</v>
      </c>
      <c r="F45" s="58">
        <v>2.9263773820822085</v>
      </c>
      <c r="G45" s="57">
        <v>0.52634598872463156</v>
      </c>
      <c r="I45" s="58"/>
    </row>
    <row r="46" spans="3:11">
      <c r="C46" s="47" t="s">
        <v>142</v>
      </c>
      <c r="D46" s="56">
        <v>11.396181974644943</v>
      </c>
      <c r="E46" s="58">
        <v>14.925364560386264</v>
      </c>
      <c r="F46" s="58">
        <v>3.5291825857413195</v>
      </c>
      <c r="G46" s="57">
        <v>0.49507162215508221</v>
      </c>
    </row>
    <row r="47" spans="3:11" ht="13.5" thickBot="1">
      <c r="C47" s="50" t="s">
        <v>143</v>
      </c>
      <c r="D47" s="59">
        <v>25.589952058733552</v>
      </c>
      <c r="E47" s="90">
        <v>31.364326431923335</v>
      </c>
      <c r="F47" s="90">
        <v>5.7743743731897679</v>
      </c>
      <c r="G47" s="60">
        <v>0.70671786234565936</v>
      </c>
    </row>
    <row r="58" spans="4:4">
      <c r="D58" s="88"/>
    </row>
  </sheetData>
  <mergeCells count="4">
    <mergeCell ref="C40:C41"/>
    <mergeCell ref="D40:E40"/>
    <mergeCell ref="F40:F41"/>
    <mergeCell ref="G40:G41"/>
  </mergeCells>
  <conditionalFormatting sqref="F42:F47">
    <cfRule type="expression" dxfId="34" priority="1">
      <formula>ABS(F42)/G42&gt;1.96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zoomScale="145" zoomScaleNormal="145" workbookViewId="0"/>
  </sheetViews>
  <sheetFormatPr defaultColWidth="8.7109375" defaultRowHeight="12.75"/>
  <cols>
    <col min="1" max="2" width="8.7109375" style="1"/>
    <col min="3" max="3" width="20.7109375" style="1" customWidth="1"/>
    <col min="4" max="7" width="12.7109375" style="3" customWidth="1"/>
    <col min="8" max="16384" width="8.7109375" style="1"/>
  </cols>
  <sheetData>
    <row r="1" spans="1:1">
      <c r="A1" s="1" t="s">
        <v>144</v>
      </c>
    </row>
    <row r="2" spans="1:1">
      <c r="A2" s="2" t="s">
        <v>145</v>
      </c>
    </row>
    <row r="3" spans="1:1">
      <c r="A3" s="9" t="s">
        <v>100</v>
      </c>
    </row>
    <row r="28" spans="1:1">
      <c r="A28" s="32" t="s">
        <v>254</v>
      </c>
    </row>
    <row r="29" spans="1:1">
      <c r="A29" s="32" t="s">
        <v>124</v>
      </c>
    </row>
    <row r="30" spans="1:1">
      <c r="A30" s="32" t="s">
        <v>125</v>
      </c>
    </row>
    <row r="50" spans="3:7" ht="13.5" thickBot="1"/>
    <row r="51" spans="3:7">
      <c r="C51" s="245" t="s">
        <v>146</v>
      </c>
      <c r="D51" s="99"/>
      <c r="E51" s="100"/>
      <c r="F51" s="237" t="s">
        <v>106</v>
      </c>
      <c r="G51" s="238"/>
    </row>
    <row r="52" spans="3:7">
      <c r="C52" s="246"/>
      <c r="D52" s="101" t="s">
        <v>104</v>
      </c>
      <c r="E52" s="102" t="s">
        <v>105</v>
      </c>
      <c r="F52" s="37" t="s">
        <v>106</v>
      </c>
      <c r="G52" s="38" t="s">
        <v>95</v>
      </c>
    </row>
    <row r="53" spans="3:7">
      <c r="C53" s="63" t="s">
        <v>72</v>
      </c>
      <c r="D53" s="67">
        <v>8.342937165773824</v>
      </c>
      <c r="E53" s="68">
        <v>8.7556360157245798</v>
      </c>
      <c r="F53" s="68">
        <v>0.41269884995075579</v>
      </c>
      <c r="G53" s="69">
        <v>0.15942308137251321</v>
      </c>
    </row>
    <row r="54" spans="3:7">
      <c r="C54" s="47" t="s">
        <v>18</v>
      </c>
      <c r="D54" s="56">
        <v>8.2358550429696589</v>
      </c>
      <c r="E54" s="58">
        <v>8.2565048440329072</v>
      </c>
      <c r="F54" s="58">
        <v>2.0649801063248319E-2</v>
      </c>
      <c r="G54" s="57">
        <v>0.1122009025067649</v>
      </c>
    </row>
    <row r="55" spans="3:7">
      <c r="C55" s="47" t="s">
        <v>71</v>
      </c>
      <c r="D55" s="56">
        <v>7.7027196190699012</v>
      </c>
      <c r="E55" s="58">
        <v>8.177478599526621</v>
      </c>
      <c r="F55" s="58">
        <v>0.47475898045671983</v>
      </c>
      <c r="G55" s="57">
        <v>0.12109019086040622</v>
      </c>
    </row>
    <row r="56" spans="3:7">
      <c r="C56" s="47" t="s">
        <v>70</v>
      </c>
      <c r="D56" s="56">
        <v>8.1926444063458082</v>
      </c>
      <c r="E56" s="58">
        <v>8.1766055633615196</v>
      </c>
      <c r="F56" s="58">
        <v>-1.6038842984288593E-2</v>
      </c>
      <c r="G56" s="57">
        <v>0.11700773972111396</v>
      </c>
    </row>
    <row r="57" spans="3:7">
      <c r="C57" s="47" t="s">
        <v>84</v>
      </c>
      <c r="D57" s="56">
        <v>7.6064053486039009</v>
      </c>
      <c r="E57" s="58">
        <v>8.0996572558272906</v>
      </c>
      <c r="F57" s="58">
        <v>0.49325190722338963</v>
      </c>
      <c r="G57" s="57">
        <v>0.14279089072439966</v>
      </c>
    </row>
    <row r="58" spans="3:7">
      <c r="C58" s="47" t="s">
        <v>64</v>
      </c>
      <c r="D58" s="56">
        <v>7.651987355382488</v>
      </c>
      <c r="E58" s="58">
        <v>8.0273929099777881</v>
      </c>
      <c r="F58" s="58">
        <v>0.37540555459530012</v>
      </c>
      <c r="G58" s="57">
        <v>0.12659515762713172</v>
      </c>
    </row>
    <row r="59" spans="3:7">
      <c r="C59" s="47" t="s">
        <v>50</v>
      </c>
      <c r="D59" s="56">
        <v>7.5083458973469623</v>
      </c>
      <c r="E59" s="58">
        <v>7.9612882547028612</v>
      </c>
      <c r="F59" s="58">
        <v>0.45294235735589883</v>
      </c>
      <c r="G59" s="57">
        <v>0.12514123437904398</v>
      </c>
    </row>
    <row r="60" spans="3:7">
      <c r="C60" s="47" t="s">
        <v>61</v>
      </c>
      <c r="D60" s="56">
        <v>7.7989042314159258</v>
      </c>
      <c r="E60" s="58">
        <v>7.8594342436514273</v>
      </c>
      <c r="F60" s="58">
        <v>6.0530012235501474E-2</v>
      </c>
      <c r="G60" s="57">
        <v>7.2487618510271121E-2</v>
      </c>
    </row>
    <row r="61" spans="3:7">
      <c r="C61" s="47" t="s">
        <v>1</v>
      </c>
      <c r="D61" s="56">
        <v>7.4236718076627017</v>
      </c>
      <c r="E61" s="58">
        <v>7.832797194655913</v>
      </c>
      <c r="F61" s="58">
        <v>0.40912538699321122</v>
      </c>
      <c r="G61" s="57">
        <v>0.15295582029058291</v>
      </c>
    </row>
    <row r="62" spans="3:7">
      <c r="C62" s="47" t="s">
        <v>26</v>
      </c>
      <c r="D62" s="56">
        <v>7.6078168929076044</v>
      </c>
      <c r="E62" s="58">
        <v>7.7714530816691827</v>
      </c>
      <c r="F62" s="58">
        <v>0.16363618876157826</v>
      </c>
      <c r="G62" s="57">
        <v>0.13233613074096531</v>
      </c>
    </row>
    <row r="63" spans="3:7">
      <c r="C63" s="47" t="s">
        <v>75</v>
      </c>
      <c r="D63" s="56">
        <v>7.4252893415781047</v>
      </c>
      <c r="E63" s="58">
        <v>7.7523520260046688</v>
      </c>
      <c r="F63" s="58">
        <v>0.32706268442656405</v>
      </c>
      <c r="G63" s="57">
        <v>0.16196460513763614</v>
      </c>
    </row>
    <row r="64" spans="3:7">
      <c r="C64" s="47" t="s">
        <v>24</v>
      </c>
      <c r="D64" s="56">
        <v>7.1692734772079509</v>
      </c>
      <c r="E64" s="58">
        <v>7.7520677266669882</v>
      </c>
      <c r="F64" s="58">
        <v>0.58279424945903724</v>
      </c>
      <c r="G64" s="57">
        <v>0.15336939544113248</v>
      </c>
    </row>
    <row r="65" spans="3:7">
      <c r="C65" s="47" t="s">
        <v>8</v>
      </c>
      <c r="D65" s="56">
        <v>7.9122584680344676</v>
      </c>
      <c r="E65" s="58">
        <v>7.7497903808776307</v>
      </c>
      <c r="F65" s="58">
        <v>-0.16246808715683692</v>
      </c>
      <c r="G65" s="57">
        <v>0.11447358601946124</v>
      </c>
    </row>
    <row r="66" spans="3:7">
      <c r="C66" s="47" t="s">
        <v>9</v>
      </c>
      <c r="D66" s="56">
        <v>7.546655451440512</v>
      </c>
      <c r="E66" s="58">
        <v>7.7194105097583119</v>
      </c>
      <c r="F66" s="58">
        <v>0.17275505831779991</v>
      </c>
      <c r="G66" s="57">
        <v>0.11026732549036358</v>
      </c>
    </row>
    <row r="67" spans="3:7">
      <c r="C67" s="47" t="s">
        <v>13</v>
      </c>
      <c r="D67" s="56">
        <v>7.7615544734823869</v>
      </c>
      <c r="E67" s="58">
        <v>7.7083982054734923</v>
      </c>
      <c r="F67" s="58">
        <v>-5.3156268008894614E-2</v>
      </c>
      <c r="G67" s="57">
        <v>0.11422735967987757</v>
      </c>
    </row>
    <row r="68" spans="3:7">
      <c r="C68" s="47" t="s">
        <v>85</v>
      </c>
      <c r="D68" s="56">
        <v>7.3653297678911249</v>
      </c>
      <c r="E68" s="58">
        <v>7.7079507562655989</v>
      </c>
      <c r="F68" s="58">
        <v>0.34262098837447397</v>
      </c>
      <c r="G68" s="57">
        <v>0.10977839781675795</v>
      </c>
    </row>
    <row r="69" spans="3:7">
      <c r="C69" s="47" t="s">
        <v>74</v>
      </c>
      <c r="D69" s="56">
        <v>7.2079782788973539</v>
      </c>
      <c r="E69" s="58">
        <v>7.6383479478567002</v>
      </c>
      <c r="F69" s="58">
        <v>0.43036966895934636</v>
      </c>
      <c r="G69" s="57">
        <v>0.15635201661731718</v>
      </c>
    </row>
    <row r="70" spans="3:7">
      <c r="C70" s="47" t="s">
        <v>29</v>
      </c>
      <c r="D70" s="56">
        <v>7.2142559378597912</v>
      </c>
      <c r="E70" s="58">
        <v>7.5930242786585929</v>
      </c>
      <c r="F70" s="58">
        <v>0.37876834079880162</v>
      </c>
      <c r="G70" s="57">
        <v>0.11268584522015752</v>
      </c>
    </row>
    <row r="71" spans="3:7">
      <c r="C71" s="47" t="s">
        <v>25</v>
      </c>
      <c r="D71" s="56">
        <v>7.3911531102791503</v>
      </c>
      <c r="E71" s="58">
        <v>7.551848031217566</v>
      </c>
      <c r="F71" s="58">
        <v>0.16069492093841564</v>
      </c>
      <c r="G71" s="57">
        <v>0.15862776594294836</v>
      </c>
    </row>
    <row r="72" spans="3:7">
      <c r="C72" s="47" t="s">
        <v>7</v>
      </c>
      <c r="D72" s="56">
        <v>7.4286860154469787</v>
      </c>
      <c r="E72" s="58">
        <v>7.5345212802342934</v>
      </c>
      <c r="F72" s="58">
        <v>0.10583526478731464</v>
      </c>
      <c r="G72" s="57">
        <v>9.5550071938676234E-2</v>
      </c>
    </row>
    <row r="73" spans="3:7">
      <c r="C73" s="47" t="s">
        <v>22</v>
      </c>
      <c r="D73" s="56">
        <v>7.3625481294405004</v>
      </c>
      <c r="E73" s="58">
        <v>7.5185287034467834</v>
      </c>
      <c r="F73" s="58">
        <v>0.15598057400628296</v>
      </c>
      <c r="G73" s="57">
        <v>0.11786079170347766</v>
      </c>
    </row>
    <row r="74" spans="3:7">
      <c r="C74" s="47" t="s">
        <v>23</v>
      </c>
      <c r="D74" s="56">
        <v>7.1035797927607573</v>
      </c>
      <c r="E74" s="58">
        <v>7.4914475583171241</v>
      </c>
      <c r="F74" s="58">
        <v>0.38786776555636671</v>
      </c>
      <c r="G74" s="57">
        <v>0.16393460615524127</v>
      </c>
    </row>
    <row r="75" spans="3:7">
      <c r="C75" s="47" t="s">
        <v>65</v>
      </c>
      <c r="D75" s="56">
        <v>7.4195688016291284</v>
      </c>
      <c r="E75" s="58">
        <v>7.4683373739852401</v>
      </c>
      <c r="F75" s="58">
        <v>4.8768572356111761E-2</v>
      </c>
      <c r="G75" s="57">
        <v>0.2094903669395452</v>
      </c>
    </row>
    <row r="76" spans="3:7">
      <c r="C76" s="47" t="s">
        <v>67</v>
      </c>
      <c r="D76" s="56">
        <v>7.4362452664499772</v>
      </c>
      <c r="E76" s="58">
        <v>7.4489774102227608</v>
      </c>
      <c r="F76" s="58">
        <v>1.2732143772783644E-2</v>
      </c>
      <c r="G76" s="57">
        <v>0.12902152667256905</v>
      </c>
    </row>
    <row r="77" spans="3:7">
      <c r="C77" s="47" t="s">
        <v>17</v>
      </c>
      <c r="D77" s="56">
        <v>7.3706162848992829</v>
      </c>
      <c r="E77" s="58">
        <v>7.432276606591655</v>
      </c>
      <c r="F77" s="58">
        <v>6.1660321692372122E-2</v>
      </c>
      <c r="G77" s="57">
        <v>0.12262978219336146</v>
      </c>
    </row>
    <row r="78" spans="3:7">
      <c r="C78" s="47" t="s">
        <v>69</v>
      </c>
      <c r="D78" s="56">
        <v>7.261176163203455</v>
      </c>
      <c r="E78" s="58">
        <v>7.38157652630243</v>
      </c>
      <c r="F78" s="58">
        <v>0.12040036309897433</v>
      </c>
      <c r="G78" s="57">
        <v>4.1136658577139627E-2</v>
      </c>
    </row>
    <row r="79" spans="3:7">
      <c r="C79" s="47" t="s">
        <v>14</v>
      </c>
      <c r="D79" s="56">
        <v>7.2993413339668392</v>
      </c>
      <c r="E79" s="58">
        <v>7.3692930165748303</v>
      </c>
      <c r="F79" s="58">
        <v>6.9951682607991117E-2</v>
      </c>
      <c r="G79" s="57">
        <v>8.1502122462230972E-2</v>
      </c>
    </row>
    <row r="80" spans="3:7">
      <c r="C80" s="47" t="s">
        <v>10</v>
      </c>
      <c r="D80" s="56">
        <v>7.2206518898862901</v>
      </c>
      <c r="E80" s="58">
        <v>7.3525357074892561</v>
      </c>
      <c r="F80" s="58">
        <v>0.13188381760296597</v>
      </c>
      <c r="G80" s="57">
        <v>0.17078458598999996</v>
      </c>
    </row>
    <row r="81" spans="3:7">
      <c r="C81" s="47" t="s">
        <v>21</v>
      </c>
      <c r="D81" s="56">
        <v>6.8398685902885834</v>
      </c>
      <c r="E81" s="58">
        <v>7.3428599771537213</v>
      </c>
      <c r="F81" s="58">
        <v>0.50299138686513789</v>
      </c>
      <c r="G81" s="57">
        <v>0.11695844192281524</v>
      </c>
    </row>
    <row r="82" spans="3:7">
      <c r="C82" s="47" t="s">
        <v>16</v>
      </c>
      <c r="D82" s="56">
        <v>6.8969594315430349</v>
      </c>
      <c r="E82" s="58">
        <v>7.2766330025573094</v>
      </c>
      <c r="F82" s="58">
        <v>0.37967357101427446</v>
      </c>
      <c r="G82" s="57">
        <v>9.2244639402457793E-2</v>
      </c>
    </row>
    <row r="83" spans="3:7">
      <c r="C83" s="47" t="s">
        <v>4</v>
      </c>
      <c r="D83" s="56">
        <v>7.2674079462297723</v>
      </c>
      <c r="E83" s="58">
        <v>7.2258390422595111</v>
      </c>
      <c r="F83" s="58">
        <v>-4.156890397026114E-2</v>
      </c>
      <c r="G83" s="57">
        <v>0.26773282131245157</v>
      </c>
    </row>
    <row r="84" spans="3:7">
      <c r="C84" s="47" t="s">
        <v>28</v>
      </c>
      <c r="D84" s="56">
        <v>6.8646277364608794</v>
      </c>
      <c r="E84" s="58">
        <v>7.1557634820104878</v>
      </c>
      <c r="F84" s="58">
        <v>0.29113574554960842</v>
      </c>
      <c r="G84" s="57">
        <v>0.17651173689660563</v>
      </c>
    </row>
    <row r="85" spans="3:7">
      <c r="C85" s="47" t="s">
        <v>62</v>
      </c>
      <c r="D85" s="56">
        <v>6.8487338360914913</v>
      </c>
      <c r="E85" s="58">
        <v>7.1489229462529442</v>
      </c>
      <c r="F85" s="58">
        <v>0.30018911016145289</v>
      </c>
      <c r="G85" s="57">
        <v>0.16706508389218067</v>
      </c>
    </row>
    <row r="86" spans="3:7">
      <c r="C86" s="47" t="s">
        <v>11</v>
      </c>
      <c r="D86" s="56">
        <v>6.7660396588613922</v>
      </c>
      <c r="E86" s="58">
        <v>6.9917232780852689</v>
      </c>
      <c r="F86" s="58">
        <v>0.2256836192238767</v>
      </c>
      <c r="G86" s="57">
        <v>0.16291369999339664</v>
      </c>
    </row>
    <row r="87" spans="3:7">
      <c r="C87" s="47" t="s">
        <v>5</v>
      </c>
      <c r="D87" s="56">
        <v>6.9696131004394974</v>
      </c>
      <c r="E87" s="58">
        <v>6.8650610682821762</v>
      </c>
      <c r="F87" s="58">
        <v>-0.10455203215732123</v>
      </c>
      <c r="G87" s="57">
        <v>0.16509239811013443</v>
      </c>
    </row>
    <row r="88" spans="3:7">
      <c r="C88" s="47" t="s">
        <v>96</v>
      </c>
      <c r="D88" s="56">
        <v>6.9044628414192228</v>
      </c>
      <c r="E88" s="58">
        <v>6.8501753045423497</v>
      </c>
      <c r="F88" s="58">
        <v>-5.4287536876873155E-2</v>
      </c>
      <c r="G88" s="57">
        <v>0.17767781996711993</v>
      </c>
    </row>
    <row r="89" spans="3:7">
      <c r="C89" s="47" t="s">
        <v>12</v>
      </c>
      <c r="D89" s="56">
        <v>7.215246702671247</v>
      </c>
      <c r="E89" s="58">
        <v>6.3462410650662759</v>
      </c>
      <c r="F89" s="58">
        <v>-0.86900563760497107</v>
      </c>
      <c r="G89" s="57">
        <v>0.29694174127708717</v>
      </c>
    </row>
    <row r="90" spans="3:7" ht="13.5" thickBot="1">
      <c r="C90" s="50" t="s">
        <v>27</v>
      </c>
      <c r="D90" s="59">
        <v>6.1393704789401884</v>
      </c>
      <c r="E90" s="90">
        <v>5.9382420638765998</v>
      </c>
      <c r="F90" s="90">
        <v>-0.20112841506358858</v>
      </c>
      <c r="G90" s="60">
        <v>0.61176426308274257</v>
      </c>
    </row>
  </sheetData>
  <autoFilter ref="C52:G52">
    <sortState ref="C54:G106">
      <sortCondition descending="1" ref="E51"/>
    </sortState>
  </autoFilter>
  <mergeCells count="2">
    <mergeCell ref="C51:C52"/>
    <mergeCell ref="F51:G51"/>
  </mergeCells>
  <conditionalFormatting sqref="F53:F90">
    <cfRule type="expression" dxfId="33" priority="1">
      <formula>ABS(F53)/G53&gt;1.96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showGridLines="0" zoomScale="115" zoomScaleNormal="115" zoomScaleSheetLayoutView="90" workbookViewId="0"/>
  </sheetViews>
  <sheetFormatPr defaultColWidth="9.140625" defaultRowHeight="12.75"/>
  <cols>
    <col min="1" max="1" width="9.140625" style="114"/>
    <col min="2" max="2" width="15.7109375" style="114" customWidth="1"/>
    <col min="3" max="16384" width="9.140625" style="114"/>
  </cols>
  <sheetData>
    <row r="1" spans="1:20">
      <c r="A1" s="103" t="s">
        <v>147</v>
      </c>
      <c r="B1" s="104"/>
      <c r="C1" s="104"/>
      <c r="D1" s="105"/>
      <c r="E1" s="105"/>
      <c r="F1" s="105"/>
      <c r="G1" s="106"/>
      <c r="H1" s="107"/>
      <c r="I1" s="108"/>
      <c r="J1" s="105"/>
      <c r="K1" s="105"/>
      <c r="L1" s="109"/>
      <c r="M1" s="110"/>
      <c r="N1" s="111"/>
      <c r="O1" s="112"/>
      <c r="P1" s="105"/>
      <c r="Q1" s="112"/>
      <c r="R1" s="105"/>
      <c r="S1" s="105"/>
      <c r="T1" s="113"/>
    </row>
    <row r="2" spans="1:20">
      <c r="A2" s="115" t="s">
        <v>148</v>
      </c>
      <c r="B2" s="104"/>
      <c r="C2" s="104"/>
      <c r="D2" s="105"/>
      <c r="E2" s="105"/>
      <c r="F2" s="105"/>
      <c r="G2" s="106"/>
      <c r="H2" s="116"/>
      <c r="I2" s="105"/>
      <c r="J2" s="105"/>
      <c r="K2" s="105"/>
      <c r="L2" s="111"/>
      <c r="M2" s="109"/>
      <c r="N2" s="111"/>
      <c r="O2" s="111"/>
      <c r="P2" s="111"/>
      <c r="Q2" s="111"/>
      <c r="R2" s="111"/>
      <c r="S2" s="117"/>
      <c r="T2" s="111"/>
    </row>
    <row r="3" spans="1:20">
      <c r="A3" s="118"/>
      <c r="B3" s="104"/>
      <c r="C3" s="104"/>
      <c r="D3" s="105"/>
      <c r="E3" s="105"/>
      <c r="F3" s="105"/>
      <c r="G3" s="105"/>
      <c r="H3" s="105"/>
      <c r="I3" s="105"/>
      <c r="J3" s="105"/>
      <c r="K3" s="105"/>
      <c r="L3" s="111"/>
      <c r="M3" s="109"/>
      <c r="N3" s="111"/>
      <c r="O3" s="105"/>
      <c r="P3" s="105"/>
      <c r="Q3" s="105"/>
      <c r="R3" s="105"/>
      <c r="S3" s="105"/>
      <c r="T3" s="105"/>
    </row>
    <row r="4" spans="1:20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0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</row>
    <row r="10" spans="1:20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</row>
    <row r="11" spans="1:20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19"/>
      <c r="S11" s="105"/>
      <c r="T11" s="105"/>
    </row>
    <row r="12" spans="1:20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19"/>
      <c r="S12" s="105"/>
      <c r="T12" s="105"/>
    </row>
    <row r="13" spans="1:20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</row>
    <row r="14" spans="1:20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11"/>
      <c r="S14" s="111"/>
      <c r="T14" s="111"/>
    </row>
    <row r="15" spans="1:20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11"/>
      <c r="S15" s="111"/>
      <c r="T15" s="111"/>
    </row>
    <row r="16" spans="1:20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11"/>
      <c r="S16" s="111"/>
      <c r="T16" s="111"/>
    </row>
    <row r="17" spans="1:20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11"/>
      <c r="S17" s="111"/>
      <c r="T17" s="111"/>
    </row>
    <row r="18" spans="1:20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11"/>
      <c r="S18" s="111"/>
      <c r="T18" s="111"/>
    </row>
    <row r="19" spans="1:20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11"/>
      <c r="S19" s="111"/>
      <c r="T19" s="111"/>
    </row>
    <row r="20" spans="1:20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11"/>
      <c r="S20" s="111"/>
      <c r="T20" s="111"/>
    </row>
    <row r="21" spans="1:20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11"/>
      <c r="S21" s="111"/>
      <c r="T21" s="111"/>
    </row>
    <row r="22" spans="1:20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11"/>
      <c r="S22" s="111"/>
      <c r="T22" s="111"/>
    </row>
    <row r="23" spans="1:20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11"/>
      <c r="S23" s="111"/>
      <c r="T23" s="111"/>
    </row>
    <row r="24" spans="1:20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11"/>
      <c r="S24" s="111"/>
      <c r="T24" s="111"/>
    </row>
    <row r="25" spans="1:20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11"/>
      <c r="S25" s="111"/>
      <c r="T25" s="111"/>
    </row>
    <row r="26" spans="1:20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11"/>
      <c r="S26" s="111"/>
      <c r="T26" s="111"/>
    </row>
    <row r="27" spans="1:20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</row>
    <row r="28" spans="1:20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</row>
    <row r="30" spans="1:20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</row>
    <row r="31" spans="1:20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</row>
    <row r="32" spans="1:20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</row>
    <row r="34" spans="1:20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1:20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</row>
    <row r="36" spans="1:20">
      <c r="T36" s="105"/>
    </row>
    <row r="37" spans="1:20">
      <c r="T37" s="105"/>
    </row>
    <row r="38" spans="1:20">
      <c r="A38" s="120" t="s">
        <v>149</v>
      </c>
      <c r="T38" s="105"/>
    </row>
    <row r="39" spans="1:20">
      <c r="A39" s="121" t="s">
        <v>150</v>
      </c>
      <c r="T39" s="105"/>
    </row>
    <row r="40" spans="1:20">
      <c r="T40" s="105"/>
    </row>
    <row r="41" spans="1:20">
      <c r="T41" s="105"/>
    </row>
    <row r="42" spans="1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05"/>
    </row>
    <row r="43" spans="1:20">
      <c r="J43" s="105"/>
      <c r="K43" s="123"/>
      <c r="L43" s="124"/>
      <c r="M43" s="123"/>
      <c r="N43" s="124"/>
      <c r="O43" s="105"/>
      <c r="P43" s="105"/>
      <c r="Q43" s="105"/>
      <c r="R43" s="105"/>
      <c r="S43" s="105"/>
      <c r="T43" s="105"/>
    </row>
    <row r="44" spans="1:20">
      <c r="J44" s="105"/>
      <c r="K44" s="123"/>
      <c r="L44" s="124"/>
      <c r="M44" s="123"/>
      <c r="N44" s="124"/>
      <c r="O44" s="105"/>
      <c r="P44" s="105"/>
      <c r="Q44" s="105"/>
      <c r="R44" s="105"/>
      <c r="S44" s="105"/>
      <c r="T44" s="105"/>
    </row>
    <row r="45" spans="1:20">
      <c r="A45" s="125"/>
      <c r="J45" s="105"/>
      <c r="K45" s="123"/>
      <c r="L45" s="124"/>
      <c r="M45" s="123"/>
      <c r="N45" s="124"/>
      <c r="O45" s="105"/>
      <c r="P45" s="105"/>
      <c r="Q45" s="105"/>
      <c r="R45" s="105"/>
      <c r="S45" s="105"/>
      <c r="T45" s="105"/>
    </row>
    <row r="46" spans="1:20">
      <c r="A46" s="125"/>
      <c r="J46" s="105"/>
      <c r="K46" s="123"/>
      <c r="L46" s="124"/>
      <c r="M46" s="123"/>
      <c r="N46" s="124"/>
      <c r="O46" s="105"/>
      <c r="P46" s="105"/>
      <c r="Q46" s="105"/>
      <c r="R46" s="105"/>
      <c r="S46" s="105"/>
      <c r="T46" s="105"/>
    </row>
    <row r="47" spans="1:20">
      <c r="A47" s="125"/>
      <c r="J47" s="105"/>
      <c r="K47" s="123"/>
      <c r="L47" s="124"/>
      <c r="M47" s="123"/>
      <c r="N47" s="124"/>
      <c r="O47" s="105"/>
      <c r="P47" s="105"/>
      <c r="Q47" s="105"/>
      <c r="R47" s="105"/>
      <c r="S47" s="105"/>
      <c r="T47" s="105"/>
    </row>
    <row r="48" spans="1:20">
      <c r="A48" s="125"/>
      <c r="J48" s="105"/>
      <c r="K48" s="123"/>
      <c r="L48" s="124"/>
      <c r="M48" s="123"/>
      <c r="N48" s="124"/>
      <c r="O48" s="105"/>
      <c r="P48" s="105"/>
      <c r="Q48" s="105"/>
      <c r="R48" s="105"/>
      <c r="S48" s="105"/>
      <c r="T48" s="105"/>
    </row>
    <row r="49" spans="2:20" s="127" customFormat="1" ht="13.5" thickBot="1">
      <c r="B49" s="105"/>
      <c r="C49" s="126"/>
      <c r="D49" s="105"/>
      <c r="F49" s="105"/>
      <c r="G49" s="105"/>
      <c r="H49" s="105"/>
      <c r="I49" s="105"/>
      <c r="J49" s="105"/>
      <c r="K49" s="123"/>
      <c r="L49" s="124"/>
      <c r="M49" s="123"/>
      <c r="N49" s="124"/>
      <c r="O49" s="105"/>
      <c r="P49" s="105"/>
      <c r="Q49" s="105"/>
      <c r="R49" s="105"/>
      <c r="S49" s="105"/>
      <c r="T49" s="105"/>
    </row>
    <row r="50" spans="2:20" ht="38.25" customHeight="1">
      <c r="B50" s="128"/>
      <c r="C50" s="247" t="s">
        <v>151</v>
      </c>
      <c r="D50" s="248"/>
      <c r="E50" s="247" t="s">
        <v>152</v>
      </c>
      <c r="F50" s="248"/>
      <c r="G50" s="249" t="s">
        <v>151</v>
      </c>
      <c r="H50" s="250"/>
      <c r="I50" s="249" t="s">
        <v>153</v>
      </c>
      <c r="J50" s="251"/>
      <c r="K50" s="123"/>
      <c r="L50" s="124"/>
      <c r="M50" s="123"/>
      <c r="N50" s="124"/>
      <c r="O50" s="105"/>
      <c r="P50" s="105"/>
      <c r="Q50" s="105"/>
      <c r="R50" s="105"/>
      <c r="S50" s="105"/>
      <c r="T50" s="105"/>
    </row>
    <row r="51" spans="2:20">
      <c r="B51" s="129"/>
      <c r="C51" s="130" t="s">
        <v>154</v>
      </c>
      <c r="D51" s="131" t="s">
        <v>155</v>
      </c>
      <c r="E51" s="132" t="s">
        <v>154</v>
      </c>
      <c r="F51" s="131" t="s">
        <v>155</v>
      </c>
      <c r="G51" s="133" t="s">
        <v>156</v>
      </c>
      <c r="H51" s="134" t="s">
        <v>157</v>
      </c>
      <c r="I51" s="133" t="s">
        <v>156</v>
      </c>
      <c r="J51" s="135" t="s">
        <v>157</v>
      </c>
      <c r="K51" s="123"/>
      <c r="L51" s="124"/>
      <c r="M51" s="123"/>
      <c r="N51" s="124"/>
      <c r="O51" s="105"/>
      <c r="P51" s="105"/>
      <c r="Q51" s="105"/>
      <c r="R51" s="105"/>
      <c r="S51" s="105"/>
      <c r="T51" s="105"/>
    </row>
    <row r="52" spans="2:20" ht="13.15" customHeight="1">
      <c r="B52" s="136" t="s">
        <v>4</v>
      </c>
      <c r="C52" s="137">
        <v>9.9680120108252197</v>
      </c>
      <c r="D52" s="138">
        <v>1.5086974603591747</v>
      </c>
      <c r="E52" s="139">
        <v>11.019639579569667</v>
      </c>
      <c r="F52" s="139">
        <v>4.2292694990730437</v>
      </c>
      <c r="G52" s="140">
        <f>IF(ABS(C52/D52)&gt;1.96,C52,"")</f>
        <v>9.9680120108252197</v>
      </c>
      <c r="H52" s="141"/>
      <c r="I52" s="140">
        <f>IF(ABS(E52/F52)&gt;1.96,E52,"")</f>
        <v>11.019639579569667</v>
      </c>
      <c r="J52" s="142"/>
      <c r="K52" s="123"/>
      <c r="L52" s="124"/>
      <c r="M52" s="123"/>
      <c r="N52" s="124"/>
      <c r="O52" s="105"/>
      <c r="P52" s="105"/>
      <c r="Q52" s="105"/>
      <c r="R52" s="105"/>
      <c r="S52" s="105"/>
      <c r="T52" s="105"/>
    </row>
    <row r="53" spans="2:20" ht="13.15" customHeight="1">
      <c r="B53" s="136" t="s">
        <v>64</v>
      </c>
      <c r="C53" s="137">
        <v>7.7465724366794486</v>
      </c>
      <c r="D53" s="138">
        <v>0.81836433859077784</v>
      </c>
      <c r="E53" s="139">
        <v>9.3738792690478085</v>
      </c>
      <c r="F53" s="139">
        <v>0.53000375067570471</v>
      </c>
      <c r="G53" s="140">
        <f t="shared" ref="G53:G107" si="0">IF(ABS(C53/D53)&gt;1.96,C53,"")</f>
        <v>7.7465724366794486</v>
      </c>
      <c r="H53" s="141"/>
      <c r="I53" s="140">
        <f t="shared" ref="I53:I107" si="1">IF(ABS(E53/F53)&gt;1.96,E53,"")</f>
        <v>9.3738792690478085</v>
      </c>
      <c r="J53" s="142"/>
      <c r="K53" s="105"/>
      <c r="L53" s="105"/>
      <c r="M53" s="105"/>
      <c r="N53" s="105"/>
      <c r="O53" s="105"/>
      <c r="P53" s="105"/>
      <c r="Q53" s="105"/>
      <c r="R53" s="105"/>
      <c r="S53" s="105"/>
      <c r="T53" s="105"/>
    </row>
    <row r="54" spans="2:20" ht="13.15" customHeight="1">
      <c r="B54" s="136" t="s">
        <v>25</v>
      </c>
      <c r="C54" s="137">
        <v>7.1769173938338291</v>
      </c>
      <c r="D54" s="138">
        <v>1.0199175801948652</v>
      </c>
      <c r="E54" s="139">
        <v>8.6457004638468007</v>
      </c>
      <c r="F54" s="139">
        <v>1.8403505937697424</v>
      </c>
      <c r="G54" s="140">
        <f t="shared" si="0"/>
        <v>7.1769173938338291</v>
      </c>
      <c r="H54" s="141"/>
      <c r="I54" s="140">
        <f t="shared" si="1"/>
        <v>8.6457004638468007</v>
      </c>
      <c r="J54" s="142"/>
    </row>
    <row r="55" spans="2:20" ht="13.15" customHeight="1">
      <c r="B55" s="136" t="s">
        <v>57</v>
      </c>
      <c r="C55" s="137">
        <v>6.3494843713917959</v>
      </c>
      <c r="D55" s="138">
        <v>0.71642385799695507</v>
      </c>
      <c r="E55" s="139">
        <v>14.870004361703071</v>
      </c>
      <c r="F55" s="139">
        <v>1.938036877513607</v>
      </c>
      <c r="G55" s="140">
        <f t="shared" si="0"/>
        <v>6.3494843713917959</v>
      </c>
      <c r="H55" s="141"/>
      <c r="I55" s="140">
        <f t="shared" si="1"/>
        <v>14.870004361703071</v>
      </c>
      <c r="J55" s="142"/>
    </row>
    <row r="56" spans="2:20" ht="13.15" customHeight="1">
      <c r="B56" s="136" t="s">
        <v>18</v>
      </c>
      <c r="C56" s="137">
        <v>6.2717429277329693</v>
      </c>
      <c r="D56" s="138">
        <v>1.6605650452646405</v>
      </c>
      <c r="E56" s="139">
        <v>8.5355527322142422</v>
      </c>
      <c r="F56" s="139">
        <v>2.1822023687483383</v>
      </c>
      <c r="G56" s="140">
        <f t="shared" si="0"/>
        <v>6.2717429277329693</v>
      </c>
      <c r="H56" s="141"/>
      <c r="I56" s="140">
        <f t="shared" si="1"/>
        <v>8.5355527322142422</v>
      </c>
      <c r="J56" s="142"/>
    </row>
    <row r="57" spans="2:20" ht="13.15" customHeight="1">
      <c r="B57" s="136" t="s">
        <v>74</v>
      </c>
      <c r="C57" s="137">
        <v>6.2477851071082231</v>
      </c>
      <c r="D57" s="138">
        <v>0.6436618179243413</v>
      </c>
      <c r="E57" s="139">
        <v>-0.20754089843958923</v>
      </c>
      <c r="F57" s="139">
        <v>2.4760012156913529</v>
      </c>
      <c r="G57" s="140">
        <f t="shared" si="0"/>
        <v>6.2477851071082231</v>
      </c>
      <c r="H57" s="141"/>
      <c r="I57" s="140"/>
      <c r="J57" s="142">
        <f t="shared" ref="J57:J105" si="2">IF(ABS(E57/F57)&gt;1.96,"",E57)</f>
        <v>-0.20754089843958923</v>
      </c>
    </row>
    <row r="58" spans="2:20" ht="13.15" customHeight="1">
      <c r="B58" s="136" t="s">
        <v>75</v>
      </c>
      <c r="C58" s="137">
        <v>5.8605992404927498</v>
      </c>
      <c r="D58" s="138">
        <v>3.8358377072387801</v>
      </c>
      <c r="E58" s="139">
        <v>9.8967386304775395</v>
      </c>
      <c r="F58" s="139">
        <v>1.6326825676308858</v>
      </c>
      <c r="G58" s="140"/>
      <c r="H58" s="141">
        <f t="shared" ref="H58:H106" si="3">IF(ABS(C58/D58)&gt;1.96,"",C58)</f>
        <v>5.8605992404927498</v>
      </c>
      <c r="I58" s="140">
        <f t="shared" si="1"/>
        <v>9.8967386304775395</v>
      </c>
      <c r="J58" s="142"/>
    </row>
    <row r="59" spans="2:20" ht="13.15" customHeight="1">
      <c r="B59" s="136" t="s">
        <v>29</v>
      </c>
      <c r="C59" s="137">
        <v>5.7222128888482704</v>
      </c>
      <c r="D59" s="138">
        <v>1.2663155202398635</v>
      </c>
      <c r="E59" s="139">
        <v>6.5028583080961795</v>
      </c>
      <c r="F59" s="139">
        <v>1.4474966881006275</v>
      </c>
      <c r="G59" s="140">
        <f t="shared" si="0"/>
        <v>5.7222128888482704</v>
      </c>
      <c r="H59" s="141"/>
      <c r="I59" s="140">
        <f t="shared" si="1"/>
        <v>6.5028583080961795</v>
      </c>
      <c r="J59" s="142"/>
    </row>
    <row r="60" spans="2:20" ht="13.15" customHeight="1">
      <c r="B60" s="136" t="s">
        <v>7</v>
      </c>
      <c r="C60" s="137">
        <v>5.4834972788895016</v>
      </c>
      <c r="D60" s="138">
        <v>0.45983508234170162</v>
      </c>
      <c r="E60" s="139">
        <v>14.442810779734362</v>
      </c>
      <c r="F60" s="139">
        <v>1.3013191074343322</v>
      </c>
      <c r="G60" s="140">
        <f t="shared" si="0"/>
        <v>5.4834972788895016</v>
      </c>
      <c r="H60" s="141"/>
      <c r="I60" s="140">
        <f t="shared" si="1"/>
        <v>14.442810779734362</v>
      </c>
      <c r="J60" s="142"/>
    </row>
    <row r="61" spans="2:20" ht="13.15" customHeight="1">
      <c r="B61" s="136" t="s">
        <v>78</v>
      </c>
      <c r="C61" s="137">
        <v>4.9557092278472616</v>
      </c>
      <c r="D61" s="138">
        <v>1.2561933165462187</v>
      </c>
      <c r="E61" s="139">
        <v>10.814111906387627</v>
      </c>
      <c r="F61" s="139">
        <v>2.5542640043186662</v>
      </c>
      <c r="G61" s="140">
        <f t="shared" si="0"/>
        <v>4.9557092278472616</v>
      </c>
      <c r="H61" s="141"/>
      <c r="I61" s="140">
        <f t="shared" si="1"/>
        <v>10.814111906387627</v>
      </c>
      <c r="J61" s="142"/>
    </row>
    <row r="62" spans="2:20" ht="13.15" customHeight="1">
      <c r="B62" s="136" t="s">
        <v>17</v>
      </c>
      <c r="C62" s="137">
        <v>4.6251512990930186</v>
      </c>
      <c r="D62" s="138">
        <v>0.34605556372121399</v>
      </c>
      <c r="E62" s="139">
        <v>7.5768145765275321</v>
      </c>
      <c r="F62" s="139">
        <v>0.53447729367461683</v>
      </c>
      <c r="G62" s="140">
        <f t="shared" si="0"/>
        <v>4.6251512990930186</v>
      </c>
      <c r="H62" s="141"/>
      <c r="I62" s="140">
        <f t="shared" si="1"/>
        <v>7.5768145765275321</v>
      </c>
      <c r="J62" s="142"/>
    </row>
    <row r="63" spans="2:20" ht="13.15" customHeight="1">
      <c r="B63" s="136" t="s">
        <v>84</v>
      </c>
      <c r="C63" s="137">
        <v>4.410750757383509</v>
      </c>
      <c r="D63" s="138">
        <v>1.2948010854298955</v>
      </c>
      <c r="E63" s="139">
        <v>7.487568908078611</v>
      </c>
      <c r="F63" s="139">
        <v>1.6847072733883315</v>
      </c>
      <c r="G63" s="140">
        <f t="shared" si="0"/>
        <v>4.410750757383509</v>
      </c>
      <c r="H63" s="141"/>
      <c r="I63" s="140">
        <f t="shared" si="1"/>
        <v>7.487568908078611</v>
      </c>
      <c r="J63" s="142"/>
    </row>
    <row r="64" spans="2:20" ht="13.15" customHeight="1">
      <c r="B64" s="136" t="s">
        <v>72</v>
      </c>
      <c r="C64" s="137">
        <v>4.1493551960864004</v>
      </c>
      <c r="D64" s="138">
        <v>3.9822540450126827</v>
      </c>
      <c r="E64" s="139">
        <v>0.81198989498602003</v>
      </c>
      <c r="F64" s="139">
        <v>3.7122658951879957</v>
      </c>
      <c r="G64" s="140"/>
      <c r="H64" s="141">
        <f t="shared" si="3"/>
        <v>4.1493551960864004</v>
      </c>
      <c r="I64" s="140"/>
      <c r="J64" s="142">
        <f t="shared" si="2"/>
        <v>0.81198989498602003</v>
      </c>
    </row>
    <row r="65" spans="2:10" ht="13.15" customHeight="1">
      <c r="B65" s="136" t="s">
        <v>50</v>
      </c>
      <c r="C65" s="137">
        <v>4.0044832550908289</v>
      </c>
      <c r="D65" s="138">
        <v>2.0165681673320401</v>
      </c>
      <c r="E65" s="139">
        <v>10.727941159046551</v>
      </c>
      <c r="F65" s="139">
        <v>1.9018465785338279</v>
      </c>
      <c r="G65" s="140">
        <f t="shared" si="0"/>
        <v>4.0044832550908289</v>
      </c>
      <c r="H65" s="141"/>
      <c r="I65" s="140">
        <f t="shared" si="1"/>
        <v>10.727941159046551</v>
      </c>
      <c r="J65" s="142"/>
    </row>
    <row r="66" spans="2:10" ht="13.15" customHeight="1">
      <c r="B66" s="136" t="s">
        <v>71</v>
      </c>
      <c r="C66" s="137">
        <v>3.7441110309209904</v>
      </c>
      <c r="D66" s="138">
        <v>2.7803304118637664</v>
      </c>
      <c r="E66" s="139">
        <v>12.794844533802603</v>
      </c>
      <c r="F66" s="139">
        <v>2.0166249279570199</v>
      </c>
      <c r="G66" s="140"/>
      <c r="H66" s="141">
        <f t="shared" si="3"/>
        <v>3.7441110309209904</v>
      </c>
      <c r="I66" s="140">
        <f t="shared" si="1"/>
        <v>12.794844533802603</v>
      </c>
      <c r="J66" s="142"/>
    </row>
    <row r="67" spans="2:10" ht="13.15" customHeight="1">
      <c r="B67" s="136" t="s">
        <v>55</v>
      </c>
      <c r="C67" s="137">
        <v>3.6578461409020484</v>
      </c>
      <c r="D67" s="138">
        <v>2.3792483614640649</v>
      </c>
      <c r="E67" s="139">
        <v>3.0253609010554605</v>
      </c>
      <c r="F67" s="139">
        <v>2.2044437346130765</v>
      </c>
      <c r="G67" s="140"/>
      <c r="H67" s="141">
        <f t="shared" si="3"/>
        <v>3.6578461409020484</v>
      </c>
      <c r="I67" s="140"/>
      <c r="J67" s="142">
        <f t="shared" si="2"/>
        <v>3.0253609010554605</v>
      </c>
    </row>
    <row r="68" spans="2:10" ht="13.15" customHeight="1">
      <c r="B68" s="136" t="s">
        <v>11</v>
      </c>
      <c r="C68" s="137">
        <v>3.6566916443887223</v>
      </c>
      <c r="D68" s="138">
        <v>0.73350453191694165</v>
      </c>
      <c r="E68" s="139">
        <v>5.6521526565960301</v>
      </c>
      <c r="F68" s="139">
        <v>1.6597203308090311</v>
      </c>
      <c r="G68" s="140">
        <f t="shared" si="0"/>
        <v>3.6566916443887223</v>
      </c>
      <c r="H68" s="141"/>
      <c r="I68" s="140">
        <f t="shared" si="1"/>
        <v>5.6521526565960301</v>
      </c>
      <c r="J68" s="142"/>
    </row>
    <row r="69" spans="2:10" ht="13.15" customHeight="1">
      <c r="B69" s="136" t="s">
        <v>3</v>
      </c>
      <c r="C69" s="137">
        <v>3.5419054847388889</v>
      </c>
      <c r="D69" s="138">
        <v>0.48418206348773224</v>
      </c>
      <c r="E69" s="139">
        <v>6.1618465252558501</v>
      </c>
      <c r="F69" s="139">
        <v>0.90539199106915291</v>
      </c>
      <c r="G69" s="140">
        <f t="shared" si="0"/>
        <v>3.5419054847388889</v>
      </c>
      <c r="H69" s="141"/>
      <c r="I69" s="140">
        <f t="shared" si="1"/>
        <v>6.1618465252558501</v>
      </c>
      <c r="J69" s="142"/>
    </row>
    <row r="70" spans="2:10" ht="13.15" customHeight="1">
      <c r="B70" s="136" t="s">
        <v>6</v>
      </c>
      <c r="C70" s="137">
        <v>3.3315095553360106</v>
      </c>
      <c r="D70" s="138">
        <v>0.69194476043551445</v>
      </c>
      <c r="E70" s="139">
        <v>1.290177784011032</v>
      </c>
      <c r="F70" s="139">
        <v>1.0020126272222578</v>
      </c>
      <c r="G70" s="140">
        <f t="shared" si="0"/>
        <v>3.3315095553360106</v>
      </c>
      <c r="H70" s="141"/>
      <c r="I70" s="140"/>
      <c r="J70" s="142">
        <f t="shared" si="2"/>
        <v>1.290177784011032</v>
      </c>
    </row>
    <row r="71" spans="2:10" ht="13.15" customHeight="1">
      <c r="B71" s="136" t="s">
        <v>53</v>
      </c>
      <c r="C71" s="137">
        <v>3.2088054159268804</v>
      </c>
      <c r="D71" s="138">
        <v>4.3928600026769251</v>
      </c>
      <c r="E71" s="139">
        <v>7.7168569408145977</v>
      </c>
      <c r="F71" s="139">
        <v>2.5384572401796053</v>
      </c>
      <c r="G71" s="140"/>
      <c r="H71" s="141">
        <f t="shared" si="3"/>
        <v>3.2088054159268804</v>
      </c>
      <c r="I71" s="140">
        <f t="shared" si="1"/>
        <v>7.7168569408145977</v>
      </c>
      <c r="J71" s="142"/>
    </row>
    <row r="72" spans="2:10" ht="13.15" customHeight="1">
      <c r="B72" s="136" t="s">
        <v>22</v>
      </c>
      <c r="C72" s="137">
        <v>3.1321941624209302</v>
      </c>
      <c r="D72" s="138">
        <v>0.91288555914288716</v>
      </c>
      <c r="E72" s="139">
        <v>4.8438163008521116</v>
      </c>
      <c r="F72" s="139">
        <v>2.216444600669651</v>
      </c>
      <c r="G72" s="140">
        <f t="shared" si="0"/>
        <v>3.1321941624209302</v>
      </c>
      <c r="H72" s="141"/>
      <c r="I72" s="140">
        <f t="shared" si="1"/>
        <v>4.8438163008521116</v>
      </c>
      <c r="J72" s="142"/>
    </row>
    <row r="73" spans="2:10" ht="13.15" customHeight="1">
      <c r="B73" s="136" t="s">
        <v>85</v>
      </c>
      <c r="C73" s="137">
        <v>3.1223021556034247</v>
      </c>
      <c r="D73" s="138">
        <v>7.8597011766318822E-2</v>
      </c>
      <c r="E73" s="139">
        <v>-3.4333466397162127</v>
      </c>
      <c r="F73" s="139">
        <v>0.10801827605416012</v>
      </c>
      <c r="G73" s="140">
        <f t="shared" si="0"/>
        <v>3.1223021556034247</v>
      </c>
      <c r="H73" s="141"/>
      <c r="I73" s="140">
        <f t="shared" si="1"/>
        <v>-3.4333466397162127</v>
      </c>
      <c r="J73" s="142"/>
    </row>
    <row r="74" spans="2:10" ht="13.15" customHeight="1">
      <c r="B74" s="136" t="s">
        <v>14</v>
      </c>
      <c r="C74" s="137">
        <v>3.0884238860395801</v>
      </c>
      <c r="D74" s="138">
        <v>2.2058472107078426</v>
      </c>
      <c r="E74" s="139">
        <v>1.4628765920215017</v>
      </c>
      <c r="F74" s="139">
        <v>0.87368027036244567</v>
      </c>
      <c r="G74" s="140"/>
      <c r="H74" s="141">
        <f t="shared" si="3"/>
        <v>3.0884238860395801</v>
      </c>
      <c r="I74" s="140"/>
      <c r="J74" s="142">
        <f t="shared" si="2"/>
        <v>1.4628765920215017</v>
      </c>
    </row>
    <row r="75" spans="2:10" ht="13.15" customHeight="1">
      <c r="B75" s="136" t="s">
        <v>65</v>
      </c>
      <c r="C75" s="137">
        <v>3.0718829250947142</v>
      </c>
      <c r="D75" s="138">
        <v>0.84860687956262315</v>
      </c>
      <c r="E75" s="139">
        <v>2.4272092766938407</v>
      </c>
      <c r="F75" s="139">
        <v>3.1534015922191356</v>
      </c>
      <c r="G75" s="140">
        <f t="shared" si="0"/>
        <v>3.0718829250947142</v>
      </c>
      <c r="H75" s="141"/>
      <c r="I75" s="140"/>
      <c r="J75" s="142">
        <f t="shared" si="2"/>
        <v>2.4272092766938407</v>
      </c>
    </row>
    <row r="76" spans="2:10" ht="13.15" customHeight="1">
      <c r="B76" s="136" t="s">
        <v>67</v>
      </c>
      <c r="C76" s="137">
        <v>3.0276142708549294</v>
      </c>
      <c r="D76" s="138">
        <v>2.1008089355248902</v>
      </c>
      <c r="E76" s="139">
        <v>7.2471078568977703</v>
      </c>
      <c r="F76" s="139">
        <v>1.811597936101222</v>
      </c>
      <c r="G76" s="140"/>
      <c r="H76" s="141">
        <f t="shared" si="3"/>
        <v>3.0276142708549294</v>
      </c>
      <c r="I76" s="140">
        <f t="shared" si="1"/>
        <v>7.2471078568977703</v>
      </c>
      <c r="J76" s="142"/>
    </row>
    <row r="77" spans="2:10" ht="13.15" customHeight="1">
      <c r="B77" s="136" t="s">
        <v>19</v>
      </c>
      <c r="C77" s="137">
        <v>3.0184733462382702</v>
      </c>
      <c r="D77" s="138">
        <v>1.0779471417864854</v>
      </c>
      <c r="E77" s="139">
        <v>7.2170026289070499</v>
      </c>
      <c r="F77" s="139">
        <v>1.3815818482687154</v>
      </c>
      <c r="G77" s="140">
        <f t="shared" si="0"/>
        <v>3.0184733462382702</v>
      </c>
      <c r="H77" s="141"/>
      <c r="I77" s="140">
        <f t="shared" si="1"/>
        <v>7.2170026289070499</v>
      </c>
      <c r="J77" s="142"/>
    </row>
    <row r="78" spans="2:10" ht="13.15" customHeight="1">
      <c r="B78" s="136" t="s">
        <v>61</v>
      </c>
      <c r="C78" s="137">
        <v>3.0171511903086863</v>
      </c>
      <c r="D78" s="138">
        <v>0.6749909405075617</v>
      </c>
      <c r="E78" s="139">
        <v>6.2967360800147922</v>
      </c>
      <c r="F78" s="139">
        <v>0.56615719680545029</v>
      </c>
      <c r="G78" s="140">
        <f t="shared" si="0"/>
        <v>3.0171511903086863</v>
      </c>
      <c r="H78" s="141"/>
      <c r="I78" s="140">
        <f t="shared" si="1"/>
        <v>6.2967360800147922</v>
      </c>
      <c r="J78" s="142"/>
    </row>
    <row r="79" spans="2:10" ht="13.15" customHeight="1">
      <c r="B79" s="136" t="s">
        <v>49</v>
      </c>
      <c r="C79" s="137">
        <v>2.9070091081927796</v>
      </c>
      <c r="D79" s="138">
        <v>0.89909586927293084</v>
      </c>
      <c r="E79" s="139">
        <v>7.33976163322113</v>
      </c>
      <c r="F79" s="139">
        <v>1.5106987421698646</v>
      </c>
      <c r="G79" s="140">
        <f t="shared" si="0"/>
        <v>2.9070091081927796</v>
      </c>
      <c r="H79" s="141"/>
      <c r="I79" s="140">
        <f t="shared" si="1"/>
        <v>7.33976163322113</v>
      </c>
      <c r="J79" s="142"/>
    </row>
    <row r="80" spans="2:10" ht="13.15" customHeight="1">
      <c r="B80" s="136" t="s">
        <v>20</v>
      </c>
      <c r="C80" s="137">
        <v>2.4178501550709282</v>
      </c>
      <c r="D80" s="138">
        <v>0.51946106778387169</v>
      </c>
      <c r="E80" s="139">
        <v>3.8719724838124705</v>
      </c>
      <c r="F80" s="139">
        <v>1.0193460133531547</v>
      </c>
      <c r="G80" s="140">
        <f t="shared" si="0"/>
        <v>2.4178501550709282</v>
      </c>
      <c r="H80" s="141"/>
      <c r="I80" s="140">
        <f t="shared" si="1"/>
        <v>3.8719724838124705</v>
      </c>
      <c r="J80" s="142"/>
    </row>
    <row r="81" spans="2:10" ht="13.15" customHeight="1">
      <c r="B81" s="136" t="s">
        <v>69</v>
      </c>
      <c r="C81" s="137">
        <v>2.235446940765502</v>
      </c>
      <c r="D81" s="138">
        <v>0.239413966126376</v>
      </c>
      <c r="E81" s="139">
        <v>5.105191286193806</v>
      </c>
      <c r="F81" s="139">
        <v>0.36389449571254151</v>
      </c>
      <c r="G81" s="140">
        <f t="shared" si="0"/>
        <v>2.235446940765502</v>
      </c>
      <c r="H81" s="141"/>
      <c r="I81" s="140">
        <f t="shared" si="1"/>
        <v>5.105191286193806</v>
      </c>
      <c r="J81" s="142"/>
    </row>
    <row r="82" spans="2:10" ht="13.15" customHeight="1">
      <c r="B82" s="136" t="s">
        <v>70</v>
      </c>
      <c r="C82" s="137">
        <v>2.1924707238092189</v>
      </c>
      <c r="D82" s="138">
        <v>1.6640578698880351</v>
      </c>
      <c r="E82" s="139">
        <v>3.7088240022776091</v>
      </c>
      <c r="F82" s="139">
        <v>2.181544767653476</v>
      </c>
      <c r="G82" s="140"/>
      <c r="H82" s="141">
        <f t="shared" si="3"/>
        <v>2.1924707238092189</v>
      </c>
      <c r="I82" s="140"/>
      <c r="J82" s="142">
        <f t="shared" si="2"/>
        <v>3.7088240022776091</v>
      </c>
    </row>
    <row r="83" spans="2:10" ht="13.15" customHeight="1">
      <c r="B83" s="136" t="s">
        <v>96</v>
      </c>
      <c r="C83" s="137">
        <v>2.1188000329505901</v>
      </c>
      <c r="D83" s="138">
        <v>1.7654168698008763</v>
      </c>
      <c r="E83" s="139">
        <v>-0.87405487677892779</v>
      </c>
      <c r="F83" s="139">
        <v>1.7945157501968603</v>
      </c>
      <c r="G83" s="140"/>
      <c r="H83" s="141">
        <f t="shared" si="3"/>
        <v>2.1188000329505901</v>
      </c>
      <c r="I83" s="140"/>
      <c r="J83" s="142">
        <f t="shared" si="2"/>
        <v>-0.87405487677892779</v>
      </c>
    </row>
    <row r="84" spans="2:10" ht="13.15" customHeight="1">
      <c r="B84" s="136" t="s">
        <v>8</v>
      </c>
      <c r="C84" s="137">
        <v>2.0509111638009774</v>
      </c>
      <c r="D84" s="138">
        <v>0.62870824115082147</v>
      </c>
      <c r="E84" s="139">
        <v>2.923778682465251</v>
      </c>
      <c r="F84" s="139">
        <v>0.71623870242483445</v>
      </c>
      <c r="G84" s="140">
        <f t="shared" si="0"/>
        <v>2.0509111638009774</v>
      </c>
      <c r="H84" s="141"/>
      <c r="I84" s="140">
        <f t="shared" si="1"/>
        <v>2.923778682465251</v>
      </c>
      <c r="J84" s="142"/>
    </row>
    <row r="85" spans="2:10" ht="13.15" customHeight="1">
      <c r="B85" s="136" t="s">
        <v>26</v>
      </c>
      <c r="C85" s="137">
        <v>1.9292060596355896</v>
      </c>
      <c r="D85" s="138">
        <v>1.0970021060556236</v>
      </c>
      <c r="E85" s="139">
        <v>2.7069207685646717</v>
      </c>
      <c r="F85" s="139">
        <v>1.149671926589404</v>
      </c>
      <c r="G85" s="140"/>
      <c r="H85" s="141">
        <f t="shared" si="3"/>
        <v>1.9292060596355896</v>
      </c>
      <c r="I85" s="140">
        <f t="shared" si="1"/>
        <v>2.7069207685646717</v>
      </c>
      <c r="J85" s="142"/>
    </row>
    <row r="86" spans="2:10" ht="13.15" customHeight="1">
      <c r="B86" s="136" t="s">
        <v>24</v>
      </c>
      <c r="C86" s="137">
        <v>1.3323571618576384</v>
      </c>
      <c r="D86" s="138">
        <v>0.19658543473980722</v>
      </c>
      <c r="E86" s="139">
        <v>6.0970512791264575</v>
      </c>
      <c r="F86" s="139">
        <v>0.34469146676349199</v>
      </c>
      <c r="G86" s="140">
        <f t="shared" si="0"/>
        <v>1.3323571618576384</v>
      </c>
      <c r="H86" s="141"/>
      <c r="I86" s="140">
        <f t="shared" si="1"/>
        <v>6.0970512791264575</v>
      </c>
      <c r="J86" s="142"/>
    </row>
    <row r="87" spans="2:10" ht="13.15" customHeight="1">
      <c r="B87" s="136" t="s">
        <v>10</v>
      </c>
      <c r="C87" s="137">
        <v>1.2256861905961411</v>
      </c>
      <c r="D87" s="138">
        <v>1.1704108362141628</v>
      </c>
      <c r="E87" s="139">
        <v>3.1436783951223006</v>
      </c>
      <c r="F87" s="139">
        <v>1.0154722099995632</v>
      </c>
      <c r="G87" s="140"/>
      <c r="H87" s="141">
        <f t="shared" si="3"/>
        <v>1.2256861905961411</v>
      </c>
      <c r="I87" s="140">
        <f t="shared" si="1"/>
        <v>3.1436783951223006</v>
      </c>
      <c r="J87" s="142"/>
    </row>
    <row r="88" spans="2:10" ht="13.15" customHeight="1">
      <c r="B88" s="136" t="s">
        <v>13</v>
      </c>
      <c r="C88" s="137">
        <v>1.1888938373843718</v>
      </c>
      <c r="D88" s="138">
        <v>6.0683257000132558E-2</v>
      </c>
      <c r="E88" s="139">
        <v>6.8670892095902687</v>
      </c>
      <c r="F88" s="139">
        <v>9.3103452067541184E-2</v>
      </c>
      <c r="G88" s="140">
        <f t="shared" si="0"/>
        <v>1.1888938373843718</v>
      </c>
      <c r="H88" s="141"/>
      <c r="I88" s="140">
        <f t="shared" si="1"/>
        <v>6.8670892095902687</v>
      </c>
      <c r="J88" s="142"/>
    </row>
    <row r="89" spans="2:10" ht="13.15" customHeight="1">
      <c r="B89" s="136" t="s">
        <v>0</v>
      </c>
      <c r="C89" s="137">
        <v>1.1224652067907694</v>
      </c>
      <c r="D89" s="138">
        <v>0.60161846858110901</v>
      </c>
      <c r="E89" s="139">
        <v>4.5397411617858907</v>
      </c>
      <c r="F89" s="139">
        <v>0.7887693496876228</v>
      </c>
      <c r="G89" s="140"/>
      <c r="H89" s="141">
        <f t="shared" si="3"/>
        <v>1.1224652067907694</v>
      </c>
      <c r="I89" s="140">
        <f t="shared" si="1"/>
        <v>4.5397411617858907</v>
      </c>
      <c r="J89" s="142"/>
    </row>
    <row r="90" spans="2:10" ht="13.15" customHeight="1">
      <c r="B90" s="136" t="s">
        <v>23</v>
      </c>
      <c r="C90" s="137">
        <v>1.0009310532977711</v>
      </c>
      <c r="D90" s="138">
        <v>0.49745719860068305</v>
      </c>
      <c r="E90" s="139">
        <v>5.7556269471645578</v>
      </c>
      <c r="F90" s="139">
        <v>1.1178342782557045</v>
      </c>
      <c r="G90" s="140">
        <f t="shared" si="0"/>
        <v>1.0009310532977711</v>
      </c>
      <c r="H90" s="141"/>
      <c r="I90" s="140">
        <f t="shared" si="1"/>
        <v>5.7556269471645578</v>
      </c>
      <c r="J90" s="142"/>
    </row>
    <row r="91" spans="2:10" ht="13.15" customHeight="1">
      <c r="B91" s="136" t="s">
        <v>16</v>
      </c>
      <c r="C91" s="137">
        <v>0.97874137942008055</v>
      </c>
      <c r="D91" s="138">
        <v>0.82521288783064117</v>
      </c>
      <c r="E91" s="139">
        <v>-1.7646582616345299</v>
      </c>
      <c r="F91" s="139">
        <v>2.9501011996862632</v>
      </c>
      <c r="G91" s="140"/>
      <c r="H91" s="141">
        <f t="shared" si="3"/>
        <v>0.97874137942008055</v>
      </c>
      <c r="I91" s="140"/>
      <c r="J91" s="142">
        <f t="shared" si="2"/>
        <v>-1.7646582616345299</v>
      </c>
    </row>
    <row r="92" spans="2:10" ht="13.15" customHeight="1">
      <c r="B92" s="136" t="s">
        <v>12</v>
      </c>
      <c r="C92" s="137">
        <v>0.72729482244641375</v>
      </c>
      <c r="D92" s="138">
        <v>0.61163503071096181</v>
      </c>
      <c r="E92" s="139">
        <v>11.238817275939891</v>
      </c>
      <c r="F92" s="139">
        <v>1.2157621085374797</v>
      </c>
      <c r="G92" s="140"/>
      <c r="H92" s="141">
        <f t="shared" si="3"/>
        <v>0.72729482244641375</v>
      </c>
      <c r="I92" s="140">
        <f t="shared" si="1"/>
        <v>11.238817275939891</v>
      </c>
      <c r="J92" s="142"/>
    </row>
    <row r="93" spans="2:10" ht="13.15" customHeight="1">
      <c r="B93" s="136" t="s">
        <v>21</v>
      </c>
      <c r="C93" s="137">
        <v>0.57241195532562728</v>
      </c>
      <c r="D93" s="138">
        <v>0.43465910586103529</v>
      </c>
      <c r="E93" s="139">
        <v>1.83777323818817</v>
      </c>
      <c r="F93" s="139">
        <v>1.1562655573238407</v>
      </c>
      <c r="G93" s="140"/>
      <c r="H93" s="141">
        <f t="shared" si="3"/>
        <v>0.57241195532562728</v>
      </c>
      <c r="I93" s="140"/>
      <c r="J93" s="142">
        <f t="shared" si="2"/>
        <v>1.83777323818817</v>
      </c>
    </row>
    <row r="94" spans="2:10" ht="13.15" customHeight="1">
      <c r="B94" s="136" t="s">
        <v>52</v>
      </c>
      <c r="C94" s="137">
        <v>0.54572797268647832</v>
      </c>
      <c r="D94" s="138">
        <v>1.0842178420630522</v>
      </c>
      <c r="E94" s="139">
        <v>5.709262566835509</v>
      </c>
      <c r="F94" s="139">
        <v>1.478812965683425</v>
      </c>
      <c r="G94" s="140"/>
      <c r="H94" s="141">
        <f t="shared" si="3"/>
        <v>0.54572797268647832</v>
      </c>
      <c r="I94" s="140">
        <f t="shared" si="1"/>
        <v>5.709262566835509</v>
      </c>
      <c r="J94" s="142"/>
    </row>
    <row r="95" spans="2:10" ht="13.15" customHeight="1">
      <c r="B95" s="136" t="s">
        <v>62</v>
      </c>
      <c r="C95" s="137">
        <v>0.53156408747383033</v>
      </c>
      <c r="D95" s="138">
        <v>1.4993618788732468</v>
      </c>
      <c r="E95" s="139">
        <v>3.6326806000043526</v>
      </c>
      <c r="F95" s="139">
        <v>1.2772205974424304</v>
      </c>
      <c r="G95" s="140"/>
      <c r="H95" s="141">
        <f t="shared" si="3"/>
        <v>0.53156408747383033</v>
      </c>
      <c r="I95" s="140">
        <f t="shared" si="1"/>
        <v>3.6326806000043526</v>
      </c>
      <c r="J95" s="142"/>
    </row>
    <row r="96" spans="2:10" ht="13.15" customHeight="1">
      <c r="B96" s="136" t="s">
        <v>77</v>
      </c>
      <c r="C96" s="137">
        <v>0.37844653084994029</v>
      </c>
      <c r="D96" s="138">
        <v>1.1560133612046279</v>
      </c>
      <c r="E96" s="139">
        <v>-1.4353942103753496</v>
      </c>
      <c r="F96" s="139">
        <v>2.118980730239119</v>
      </c>
      <c r="G96" s="140"/>
      <c r="H96" s="141">
        <f t="shared" si="3"/>
        <v>0.37844653084994029</v>
      </c>
      <c r="I96" s="140"/>
      <c r="J96" s="142">
        <f t="shared" si="2"/>
        <v>-1.4353942103753496</v>
      </c>
    </row>
    <row r="97" spans="2:10" ht="13.15" customHeight="1">
      <c r="B97" s="136" t="s">
        <v>28</v>
      </c>
      <c r="C97" s="137">
        <v>5.0087740155369431E-2</v>
      </c>
      <c r="D97" s="138">
        <v>1.3519029858360514</v>
      </c>
      <c r="E97" s="139">
        <v>-1.0245564660821103</v>
      </c>
      <c r="F97" s="139">
        <v>1.0477674516007174</v>
      </c>
      <c r="G97" s="140"/>
      <c r="H97" s="141">
        <f t="shared" si="3"/>
        <v>5.0087740155369431E-2</v>
      </c>
      <c r="I97" s="140"/>
      <c r="J97" s="142">
        <f t="shared" si="2"/>
        <v>-1.0245564660821103</v>
      </c>
    </row>
    <row r="98" spans="2:10" ht="13.15" customHeight="1">
      <c r="B98" s="136" t="s">
        <v>5</v>
      </c>
      <c r="C98" s="137">
        <v>-1.4766615500260372E-2</v>
      </c>
      <c r="D98" s="138">
        <v>0.57878263971710975</v>
      </c>
      <c r="E98" s="139">
        <v>6.8595058103238777</v>
      </c>
      <c r="F98" s="139">
        <v>0.94812279668816346</v>
      </c>
      <c r="G98" s="140"/>
      <c r="H98" s="141">
        <f t="shared" si="3"/>
        <v>-1.4766615500260372E-2</v>
      </c>
      <c r="I98" s="140">
        <f t="shared" si="1"/>
        <v>6.8595058103238777</v>
      </c>
      <c r="J98" s="142"/>
    </row>
    <row r="99" spans="2:10" ht="13.15" customHeight="1">
      <c r="B99" s="136" t="s">
        <v>2</v>
      </c>
      <c r="C99" s="137">
        <v>-0.44839097168127395</v>
      </c>
      <c r="D99" s="138">
        <v>0.9109477373260928</v>
      </c>
      <c r="E99" s="139">
        <v>-1.4697652299177513</v>
      </c>
      <c r="F99" s="139">
        <v>0.94842810261106103</v>
      </c>
      <c r="G99" s="140"/>
      <c r="H99" s="141">
        <f t="shared" si="3"/>
        <v>-0.44839097168127395</v>
      </c>
      <c r="I99" s="140"/>
      <c r="J99" s="142">
        <f t="shared" si="2"/>
        <v>-1.4697652299177513</v>
      </c>
    </row>
    <row r="100" spans="2:10" ht="13.15" customHeight="1">
      <c r="B100" s="136" t="s">
        <v>27</v>
      </c>
      <c r="C100" s="137">
        <v>-0.56381724683270029</v>
      </c>
      <c r="D100" s="138">
        <v>4.9722212708640328</v>
      </c>
      <c r="E100" s="139">
        <v>16.032342946755172</v>
      </c>
      <c r="F100" s="139">
        <v>7.4863400546094541</v>
      </c>
      <c r="G100" s="140"/>
      <c r="H100" s="141">
        <f t="shared" si="3"/>
        <v>-0.56381724683270029</v>
      </c>
      <c r="I100" s="140">
        <f t="shared" si="1"/>
        <v>16.032342946755172</v>
      </c>
      <c r="J100" s="142"/>
    </row>
    <row r="101" spans="2:10" ht="13.15" customHeight="1">
      <c r="B101" s="136" t="s">
        <v>15</v>
      </c>
      <c r="C101" s="137">
        <v>-0.82079233834251042</v>
      </c>
      <c r="D101" s="138">
        <v>0.91487846563043407</v>
      </c>
      <c r="E101" s="139">
        <v>1.9354204774404309</v>
      </c>
      <c r="F101" s="139">
        <v>1.2904431449967781</v>
      </c>
      <c r="G101" s="140"/>
      <c r="H101" s="141">
        <f t="shared" si="3"/>
        <v>-0.82079233834251042</v>
      </c>
      <c r="I101" s="140"/>
      <c r="J101" s="142">
        <f t="shared" si="2"/>
        <v>1.9354204774404309</v>
      </c>
    </row>
    <row r="102" spans="2:10" ht="13.15" customHeight="1">
      <c r="B102" s="136" t="s">
        <v>63</v>
      </c>
      <c r="C102" s="137">
        <v>-0.83862616283244051</v>
      </c>
      <c r="D102" s="138">
        <v>1.0924538184328378</v>
      </c>
      <c r="E102" s="139">
        <v>0.55982220874940936</v>
      </c>
      <c r="F102" s="139">
        <v>2.6005277962012432</v>
      </c>
      <c r="G102" s="140"/>
      <c r="H102" s="141">
        <f t="shared" si="3"/>
        <v>-0.83862616283244051</v>
      </c>
      <c r="I102" s="140"/>
      <c r="J102" s="142">
        <f t="shared" si="2"/>
        <v>0.55982220874940936</v>
      </c>
    </row>
    <row r="103" spans="2:10" ht="13.15" customHeight="1">
      <c r="B103" s="136" t="s">
        <v>1</v>
      </c>
      <c r="C103" s="137">
        <v>-1.0685774011487599</v>
      </c>
      <c r="D103" s="138">
        <v>1.7233782269304183</v>
      </c>
      <c r="E103" s="139">
        <v>0.45620108155589989</v>
      </c>
      <c r="F103" s="139">
        <v>1.2610007870211732</v>
      </c>
      <c r="G103" s="140"/>
      <c r="H103" s="141">
        <f t="shared" si="3"/>
        <v>-1.0685774011487599</v>
      </c>
      <c r="I103" s="140"/>
      <c r="J103" s="142">
        <f t="shared" si="2"/>
        <v>0.45620108155589989</v>
      </c>
    </row>
    <row r="104" spans="2:10" ht="13.15" customHeight="1">
      <c r="B104" s="136" t="s">
        <v>48</v>
      </c>
      <c r="C104" s="137">
        <v>-1.5718147395367801</v>
      </c>
      <c r="D104" s="138">
        <v>1.0963924100491096</v>
      </c>
      <c r="E104" s="139">
        <v>0.91107584970833244</v>
      </c>
      <c r="F104" s="139">
        <v>1.5983076992750966</v>
      </c>
      <c r="G104" s="140"/>
      <c r="H104" s="141">
        <f t="shared" si="3"/>
        <v>-1.5718147395367801</v>
      </c>
      <c r="I104" s="140"/>
      <c r="J104" s="142">
        <f t="shared" si="2"/>
        <v>0.91107584970833244</v>
      </c>
    </row>
    <row r="105" spans="2:10" ht="13.15" customHeight="1">
      <c r="B105" s="136" t="s">
        <v>9</v>
      </c>
      <c r="C105" s="137">
        <v>-2.5533615758459796</v>
      </c>
      <c r="D105" s="138">
        <v>1.3413487102415085</v>
      </c>
      <c r="E105" s="139">
        <v>3.210119193053238</v>
      </c>
      <c r="F105" s="139">
        <v>2.1570027340002298</v>
      </c>
      <c r="G105" s="140"/>
      <c r="H105" s="141">
        <f t="shared" si="3"/>
        <v>-2.5533615758459796</v>
      </c>
      <c r="I105" s="140"/>
      <c r="J105" s="142">
        <f t="shared" si="2"/>
        <v>3.210119193053238</v>
      </c>
    </row>
    <row r="106" spans="2:10" ht="13.15" customHeight="1">
      <c r="B106" s="136" t="s">
        <v>59</v>
      </c>
      <c r="C106" s="137">
        <v>-2.8399901065423441</v>
      </c>
      <c r="D106" s="138">
        <v>2.5772526726083762</v>
      </c>
      <c r="E106" s="139">
        <v>8.6102073698936614</v>
      </c>
      <c r="F106" s="139">
        <v>1.264600902332168</v>
      </c>
      <c r="G106" s="140"/>
      <c r="H106" s="141">
        <f t="shared" si="3"/>
        <v>-2.8399901065423441</v>
      </c>
      <c r="I106" s="140">
        <f t="shared" si="1"/>
        <v>8.6102073698936614</v>
      </c>
      <c r="J106" s="142"/>
    </row>
    <row r="107" spans="2:10" ht="13.15" customHeight="1" thickBot="1">
      <c r="B107" s="143" t="s">
        <v>97</v>
      </c>
      <c r="C107" s="144">
        <v>-4.4050513048795921</v>
      </c>
      <c r="D107" s="145">
        <v>1.7493867994866747</v>
      </c>
      <c r="E107" s="146">
        <v>4.8278207857102196</v>
      </c>
      <c r="F107" s="146">
        <v>0.58099118222725821</v>
      </c>
      <c r="G107" s="147">
        <f t="shared" si="0"/>
        <v>-4.4050513048795921</v>
      </c>
      <c r="H107" s="148"/>
      <c r="I107" s="147">
        <f t="shared" si="1"/>
        <v>4.8278207857102196</v>
      </c>
      <c r="J107" s="149"/>
    </row>
  </sheetData>
  <autoFilter ref="B51:J51">
    <sortState ref="B52:J123">
      <sortCondition descending="1" ref="C51"/>
    </sortState>
  </autoFilter>
  <mergeCells count="4">
    <mergeCell ref="C50:D50"/>
    <mergeCell ref="E50:F50"/>
    <mergeCell ref="G50:H50"/>
    <mergeCell ref="I50:J50"/>
  </mergeCells>
  <pageMargins left="0.7" right="0.7" top="0.75" bottom="0.75" header="0.3" footer="0.3"/>
  <pageSetup paperSize="9" scale="5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="130" zoomScaleNormal="130" workbookViewId="0"/>
  </sheetViews>
  <sheetFormatPr defaultColWidth="8.7109375" defaultRowHeight="12.75"/>
  <cols>
    <col min="1" max="1" width="8.7109375" style="1"/>
    <col min="2" max="6" width="15.7109375" style="1" customWidth="1"/>
    <col min="7" max="16384" width="8.7109375" style="1"/>
  </cols>
  <sheetData>
    <row r="1" spans="1:1">
      <c r="A1" s="1" t="s">
        <v>158</v>
      </c>
    </row>
    <row r="2" spans="1:1">
      <c r="A2" s="2" t="s">
        <v>159</v>
      </c>
    </row>
    <row r="3" spans="1:1">
      <c r="A3" s="9" t="s">
        <v>160</v>
      </c>
    </row>
    <row r="31" spans="1:1">
      <c r="A31" s="32" t="s">
        <v>91</v>
      </c>
    </row>
    <row r="32" spans="1:1">
      <c r="A32" s="32" t="s">
        <v>125</v>
      </c>
    </row>
    <row r="49" spans="2:8" ht="13.5" thickBot="1"/>
    <row r="50" spans="2:8">
      <c r="B50" s="150" t="s">
        <v>161</v>
      </c>
      <c r="C50" s="151" t="s">
        <v>104</v>
      </c>
      <c r="D50" s="61" t="s">
        <v>105</v>
      </c>
      <c r="E50" s="61" t="s">
        <v>106</v>
      </c>
      <c r="F50" s="62" t="s">
        <v>95</v>
      </c>
    </row>
    <row r="51" spans="2:8">
      <c r="B51" s="63" t="s">
        <v>72</v>
      </c>
      <c r="C51" s="67">
        <v>54.342720091243223</v>
      </c>
      <c r="D51" s="68">
        <v>65.276372969935792</v>
      </c>
      <c r="E51" s="68">
        <v>10.933652878692568</v>
      </c>
      <c r="F51" s="69">
        <v>4.1945340020654642</v>
      </c>
      <c r="H51" s="58"/>
    </row>
    <row r="52" spans="2:8">
      <c r="B52" s="47" t="s">
        <v>97</v>
      </c>
      <c r="C52" s="56">
        <v>63.420473287926427</v>
      </c>
      <c r="D52" s="58">
        <v>63.971387427094442</v>
      </c>
      <c r="E52" s="58">
        <v>0.5509141391680128</v>
      </c>
      <c r="F52" s="57">
        <v>3.0200285522675991</v>
      </c>
    </row>
    <row r="53" spans="2:8">
      <c r="B53" s="47" t="s">
        <v>18</v>
      </c>
      <c r="C53" s="56">
        <v>50.619998288954761</v>
      </c>
      <c r="D53" s="58">
        <v>63.232347831169342</v>
      </c>
      <c r="E53" s="58">
        <v>12.612349542214584</v>
      </c>
      <c r="F53" s="57">
        <v>2.9710376936901586</v>
      </c>
    </row>
    <row r="54" spans="2:8">
      <c r="B54" s="47" t="s">
        <v>49</v>
      </c>
      <c r="C54" s="56">
        <v>50.178442246805531</v>
      </c>
      <c r="D54" s="58">
        <v>61.980981280570965</v>
      </c>
      <c r="E54" s="58">
        <v>11.802539033765436</v>
      </c>
      <c r="F54" s="57">
        <v>2.2907764614011485</v>
      </c>
    </row>
    <row r="55" spans="2:8">
      <c r="B55" s="47" t="s">
        <v>56</v>
      </c>
      <c r="C55" s="56">
        <v>47.233894896369819</v>
      </c>
      <c r="D55" s="58">
        <v>60.397576912772635</v>
      </c>
      <c r="E55" s="58">
        <v>13.163682016402811</v>
      </c>
      <c r="F55" s="57">
        <v>4.1328719536753962</v>
      </c>
    </row>
    <row r="56" spans="2:8">
      <c r="B56" s="47" t="s">
        <v>22</v>
      </c>
      <c r="C56" s="56">
        <v>48.300662185691131</v>
      </c>
      <c r="D56" s="58">
        <v>58.738711069272533</v>
      </c>
      <c r="E56" s="58">
        <v>10.438048883581402</v>
      </c>
      <c r="F56" s="57">
        <v>4.1045649339572412</v>
      </c>
    </row>
    <row r="57" spans="2:8">
      <c r="B57" s="47" t="s">
        <v>75</v>
      </c>
      <c r="C57" s="56">
        <v>46.555948021884603</v>
      </c>
      <c r="D57" s="58">
        <v>58.714120242922505</v>
      </c>
      <c r="E57" s="58">
        <v>12.158172221037905</v>
      </c>
      <c r="F57" s="57">
        <v>4.1436691709911608</v>
      </c>
    </row>
    <row r="58" spans="2:8">
      <c r="B58" s="47" t="s">
        <v>48</v>
      </c>
      <c r="C58" s="56">
        <v>53.285488964041186</v>
      </c>
      <c r="D58" s="58">
        <v>57.382914469456956</v>
      </c>
      <c r="E58" s="58">
        <v>4.0974255054157744</v>
      </c>
      <c r="F58" s="57">
        <v>2.5201030836616738</v>
      </c>
    </row>
    <row r="59" spans="2:8">
      <c r="B59" s="47" t="s">
        <v>19</v>
      </c>
      <c r="C59" s="56">
        <v>51.569941553629519</v>
      </c>
      <c r="D59" s="58">
        <v>56.299955964731616</v>
      </c>
      <c r="E59" s="58">
        <v>4.7300144111021014</v>
      </c>
      <c r="F59" s="57">
        <v>8.0517313112623494</v>
      </c>
    </row>
    <row r="60" spans="2:8">
      <c r="B60" s="47" t="s">
        <v>67</v>
      </c>
      <c r="C60" s="56">
        <v>41.199959756869482</v>
      </c>
      <c r="D60" s="58">
        <v>54.469003562653803</v>
      </c>
      <c r="E60" s="58">
        <v>13.269043805784325</v>
      </c>
      <c r="F60" s="57">
        <v>2.8578101944794709</v>
      </c>
    </row>
    <row r="61" spans="2:8">
      <c r="B61" s="47" t="s">
        <v>70</v>
      </c>
      <c r="C61" s="56">
        <v>53.445162513118113</v>
      </c>
      <c r="D61" s="58">
        <v>53.725186526485047</v>
      </c>
      <c r="E61" s="58">
        <v>0.28002401336693072</v>
      </c>
      <c r="F61" s="57">
        <v>2.3860456946960666</v>
      </c>
    </row>
    <row r="62" spans="2:8">
      <c r="B62" s="47" t="s">
        <v>78</v>
      </c>
      <c r="C62" s="56">
        <v>51.305199752174268</v>
      </c>
      <c r="D62" s="58">
        <v>53.392899747507791</v>
      </c>
      <c r="E62" s="58">
        <v>2.0876999953335251</v>
      </c>
      <c r="F62" s="57">
        <v>2.7063828401926835</v>
      </c>
    </row>
    <row r="63" spans="2:8">
      <c r="B63" s="152" t="s">
        <v>29</v>
      </c>
      <c r="C63" s="56">
        <v>54.95072353752257</v>
      </c>
      <c r="D63" s="58">
        <v>53.058093471677445</v>
      </c>
      <c r="E63" s="58">
        <v>-1.8926300658451245</v>
      </c>
      <c r="F63" s="57">
        <v>2.9013363468387769</v>
      </c>
    </row>
    <row r="64" spans="2:8">
      <c r="B64" s="47" t="s">
        <v>65</v>
      </c>
      <c r="C64" s="56">
        <v>35.28285048168329</v>
      </c>
      <c r="D64" s="58">
        <v>52.977359957519198</v>
      </c>
      <c r="E64" s="58">
        <v>17.694509475835908</v>
      </c>
      <c r="F64" s="57">
        <v>7.971296314789007</v>
      </c>
    </row>
    <row r="65" spans="2:6">
      <c r="B65" s="47" t="s">
        <v>84</v>
      </c>
      <c r="C65" s="56">
        <v>37.86738215183064</v>
      </c>
      <c r="D65" s="58">
        <v>52.466756851801435</v>
      </c>
      <c r="E65" s="58">
        <v>14.599374699970792</v>
      </c>
      <c r="F65" s="57">
        <v>4.2640220638269808</v>
      </c>
    </row>
    <row r="66" spans="2:6">
      <c r="B66" s="47" t="s">
        <v>4</v>
      </c>
      <c r="C66" s="56">
        <v>45.84741551407847</v>
      </c>
      <c r="D66" s="58">
        <v>52.357430647277717</v>
      </c>
      <c r="E66" s="58">
        <v>6.5100151331992429</v>
      </c>
      <c r="F66" s="57">
        <v>9.4440604903168044</v>
      </c>
    </row>
    <row r="67" spans="2:6">
      <c r="B67" s="47" t="s">
        <v>3</v>
      </c>
      <c r="C67" s="56">
        <v>53.09812196851054</v>
      </c>
      <c r="D67" s="58">
        <v>50.797635458327683</v>
      </c>
      <c r="E67" s="58">
        <v>-2.3004865101828531</v>
      </c>
      <c r="F67" s="57">
        <v>3.1314119150586754</v>
      </c>
    </row>
    <row r="68" spans="2:6">
      <c r="B68" s="47" t="s">
        <v>74</v>
      </c>
      <c r="C68" s="56">
        <v>48.145930071198315</v>
      </c>
      <c r="D68" s="58">
        <v>50.508447150248578</v>
      </c>
      <c r="E68" s="58">
        <v>2.3625170790502636</v>
      </c>
      <c r="F68" s="57">
        <v>2.8169510448950112</v>
      </c>
    </row>
    <row r="69" spans="2:6">
      <c r="B69" s="47" t="s">
        <v>50</v>
      </c>
      <c r="C69" s="56">
        <v>47.679085401377655</v>
      </c>
      <c r="D69" s="58">
        <v>50.441469905928905</v>
      </c>
      <c r="E69" s="58">
        <v>2.7623845045512461</v>
      </c>
      <c r="F69" s="57">
        <v>3.4469319452240832</v>
      </c>
    </row>
    <row r="70" spans="2:6">
      <c r="B70" s="47" t="s">
        <v>28</v>
      </c>
      <c r="C70" s="56">
        <v>50.202179506026177</v>
      </c>
      <c r="D70" s="58">
        <v>49.832887335080663</v>
      </c>
      <c r="E70" s="58">
        <v>-0.36929217094551769</v>
      </c>
      <c r="F70" s="57">
        <v>4.3777752492056168</v>
      </c>
    </row>
    <row r="71" spans="2:6">
      <c r="B71" s="47" t="s">
        <v>85</v>
      </c>
      <c r="C71" s="56">
        <v>49.753812865530421</v>
      </c>
      <c r="D71" s="58">
        <v>49.57309105765853</v>
      </c>
      <c r="E71" s="58">
        <v>-0.18072180787189196</v>
      </c>
      <c r="F71" s="57">
        <v>2.3437488056856117</v>
      </c>
    </row>
    <row r="72" spans="2:6">
      <c r="B72" s="47" t="s">
        <v>52</v>
      </c>
      <c r="C72" s="56">
        <v>35.442543708347287</v>
      </c>
      <c r="D72" s="58">
        <v>49.303371968648371</v>
      </c>
      <c r="E72" s="58">
        <v>13.860828260301078</v>
      </c>
      <c r="F72" s="57">
        <v>2.984261257726101</v>
      </c>
    </row>
    <row r="73" spans="2:6">
      <c r="B73" s="47" t="s">
        <v>61</v>
      </c>
      <c r="C73" s="56">
        <v>44.906586747263738</v>
      </c>
      <c r="D73" s="58">
        <v>47.517841112636326</v>
      </c>
      <c r="E73" s="58">
        <v>2.6112543653725897</v>
      </c>
      <c r="F73" s="57">
        <v>2.20505980621612</v>
      </c>
    </row>
    <row r="74" spans="2:6">
      <c r="B74" s="47" t="s">
        <v>11</v>
      </c>
      <c r="C74" s="56">
        <v>36.955442078943676</v>
      </c>
      <c r="D74" s="58">
        <v>47.369757397577899</v>
      </c>
      <c r="E74" s="58">
        <v>10.414315318634221</v>
      </c>
      <c r="F74" s="57">
        <v>3.3801651646131297</v>
      </c>
    </row>
    <row r="75" spans="2:6">
      <c r="B75" s="47" t="s">
        <v>64</v>
      </c>
      <c r="C75" s="56">
        <v>42.956576708795339</v>
      </c>
      <c r="D75" s="58">
        <v>46.859810331554691</v>
      </c>
      <c r="E75" s="58">
        <v>3.90323362275935</v>
      </c>
      <c r="F75" s="57">
        <v>3.2487168349173747</v>
      </c>
    </row>
    <row r="76" spans="2:6">
      <c r="B76" s="47" t="s">
        <v>8</v>
      </c>
      <c r="C76" s="56">
        <v>48.890971679753861</v>
      </c>
      <c r="D76" s="58">
        <v>46.314234832673968</v>
      </c>
      <c r="E76" s="58">
        <v>-2.576736847079891</v>
      </c>
      <c r="F76" s="57">
        <v>3.8412133342075196</v>
      </c>
    </row>
    <row r="77" spans="2:6">
      <c r="B77" s="47" t="s">
        <v>12</v>
      </c>
      <c r="C77" s="56">
        <v>33.236115131419112</v>
      </c>
      <c r="D77" s="58">
        <v>46.251236779023841</v>
      </c>
      <c r="E77" s="58">
        <v>13.015121647604733</v>
      </c>
      <c r="F77" s="57">
        <v>6.1311513461616736</v>
      </c>
    </row>
    <row r="78" spans="2:6">
      <c r="B78" s="47" t="s">
        <v>13</v>
      </c>
      <c r="C78" s="56">
        <v>43.036808540411158</v>
      </c>
      <c r="D78" s="58">
        <v>46.145811070045575</v>
      </c>
      <c r="E78" s="58">
        <v>3.1090025296344193</v>
      </c>
      <c r="F78" s="57">
        <v>2.8828282694190568</v>
      </c>
    </row>
    <row r="79" spans="2:6">
      <c r="B79" s="47" t="s">
        <v>7</v>
      </c>
      <c r="C79" s="56">
        <v>35.428233507931125</v>
      </c>
      <c r="D79" s="58">
        <v>45.789364221087162</v>
      </c>
      <c r="E79" s="58">
        <v>10.36113071315603</v>
      </c>
      <c r="F79" s="57">
        <v>2.7435908776075513</v>
      </c>
    </row>
    <row r="80" spans="2:6">
      <c r="B80" s="47" t="s">
        <v>71</v>
      </c>
      <c r="C80" s="56">
        <v>42.947309645327877</v>
      </c>
      <c r="D80" s="58">
        <v>45.386598949104176</v>
      </c>
      <c r="E80" s="58">
        <v>2.4392893037762988</v>
      </c>
      <c r="F80" s="57">
        <v>2.8357763011624604</v>
      </c>
    </row>
    <row r="81" spans="2:6">
      <c r="B81" s="47" t="s">
        <v>25</v>
      </c>
      <c r="C81" s="56">
        <v>36.672234756389948</v>
      </c>
      <c r="D81" s="58">
        <v>45.18702409224521</v>
      </c>
      <c r="E81" s="58">
        <v>8.5147893358552604</v>
      </c>
      <c r="F81" s="57">
        <v>6.3137536894094559</v>
      </c>
    </row>
    <row r="82" spans="2:6">
      <c r="B82" s="47" t="s">
        <v>77</v>
      </c>
      <c r="C82" s="56">
        <v>40.49250124847368</v>
      </c>
      <c r="D82" s="58">
        <v>44.671527130339989</v>
      </c>
      <c r="E82" s="58">
        <v>4.1790258818663109</v>
      </c>
      <c r="F82" s="57">
        <v>4.3795045427749999</v>
      </c>
    </row>
    <row r="83" spans="2:6">
      <c r="B83" s="47" t="s">
        <v>57</v>
      </c>
      <c r="C83" s="56">
        <v>36.363211115446397</v>
      </c>
      <c r="D83" s="58">
        <v>43.57183271887105</v>
      </c>
      <c r="E83" s="58">
        <v>7.2086216034246533</v>
      </c>
      <c r="F83" s="57">
        <v>2.0518874263118554</v>
      </c>
    </row>
    <row r="84" spans="2:6">
      <c r="B84" s="47" t="s">
        <v>69</v>
      </c>
      <c r="C84" s="56">
        <v>38.652197008876641</v>
      </c>
      <c r="D84" s="58">
        <v>43.647021455690904</v>
      </c>
      <c r="E84" s="58">
        <v>4.9948244468142695</v>
      </c>
      <c r="F84" s="57">
        <v>0.82352277214544112</v>
      </c>
    </row>
    <row r="85" spans="2:6">
      <c r="B85" s="47" t="s">
        <v>5</v>
      </c>
      <c r="C85" s="56">
        <v>40.685095388416599</v>
      </c>
      <c r="D85" s="58">
        <v>43.016142319388152</v>
      </c>
      <c r="E85" s="58">
        <v>2.3310469309715529</v>
      </c>
      <c r="F85" s="57">
        <v>4.0354751779624083</v>
      </c>
    </row>
    <row r="86" spans="2:6">
      <c r="B86" s="47" t="s">
        <v>23</v>
      </c>
      <c r="C86" s="56">
        <v>21.969146151205042</v>
      </c>
      <c r="D86" s="58">
        <v>42.09081149315697</v>
      </c>
      <c r="E86" s="58">
        <v>20.121665341951932</v>
      </c>
      <c r="F86" s="57">
        <v>2.9761237537752465</v>
      </c>
    </row>
    <row r="87" spans="2:6">
      <c r="B87" s="47" t="s">
        <v>9</v>
      </c>
      <c r="C87" s="56">
        <v>32.815194137456075</v>
      </c>
      <c r="D87" s="58">
        <v>41.99119001437289</v>
      </c>
      <c r="E87" s="58">
        <v>9.1759958769168151</v>
      </c>
      <c r="F87" s="57">
        <v>5.3334640140478538</v>
      </c>
    </row>
    <row r="88" spans="2:6">
      <c r="B88" s="47" t="s">
        <v>17</v>
      </c>
      <c r="C88" s="56">
        <v>34.134462149884023</v>
      </c>
      <c r="D88" s="58">
        <v>41.944562195739273</v>
      </c>
      <c r="E88" s="58">
        <v>7.8101000458552505</v>
      </c>
      <c r="F88" s="57">
        <v>3.1900564643554201</v>
      </c>
    </row>
    <row r="89" spans="2:6">
      <c r="B89" s="47" t="s">
        <v>24</v>
      </c>
      <c r="C89" s="56">
        <v>25.827557285022117</v>
      </c>
      <c r="D89" s="58">
        <v>41.770244456894815</v>
      </c>
      <c r="E89" s="58">
        <v>15.942687171872693</v>
      </c>
      <c r="F89" s="57">
        <v>4.2639356258597649</v>
      </c>
    </row>
    <row r="90" spans="2:6">
      <c r="B90" s="47" t="s">
        <v>26</v>
      </c>
      <c r="C90" s="56">
        <v>36.243978211031234</v>
      </c>
      <c r="D90" s="58">
        <v>41.575480018158828</v>
      </c>
      <c r="E90" s="58">
        <v>5.3315018071275979</v>
      </c>
      <c r="F90" s="57">
        <v>4.534168965006347</v>
      </c>
    </row>
    <row r="91" spans="2:6">
      <c r="B91" s="47" t="s">
        <v>21</v>
      </c>
      <c r="C91" s="56">
        <v>26.763490360869401</v>
      </c>
      <c r="D91" s="58">
        <v>40.570889627044572</v>
      </c>
      <c r="E91" s="58">
        <v>13.807399266175169</v>
      </c>
      <c r="F91" s="57">
        <v>2.161026106059992</v>
      </c>
    </row>
    <row r="92" spans="2:6">
      <c r="B92" s="47" t="s">
        <v>14</v>
      </c>
      <c r="C92" s="56">
        <v>39.415422652875087</v>
      </c>
      <c r="D92" s="58">
        <v>40.134790726810699</v>
      </c>
      <c r="E92" s="58">
        <v>0.7193680739356112</v>
      </c>
      <c r="F92" s="57">
        <v>2.937344708897093</v>
      </c>
    </row>
    <row r="93" spans="2:6">
      <c r="B93" s="47" t="s">
        <v>63</v>
      </c>
      <c r="C93" s="56">
        <v>41.466123296101891</v>
      </c>
      <c r="D93" s="58">
        <v>39.717225344294668</v>
      </c>
      <c r="E93" s="58">
        <v>-1.7488979518072212</v>
      </c>
      <c r="F93" s="57">
        <v>3.5576295277735279</v>
      </c>
    </row>
    <row r="94" spans="2:6">
      <c r="B94" s="47" t="s">
        <v>6</v>
      </c>
      <c r="C94" s="56">
        <v>33.81214971805003</v>
      </c>
      <c r="D94" s="58">
        <v>38.868186752980449</v>
      </c>
      <c r="E94" s="58">
        <v>5.056037034930422</v>
      </c>
      <c r="F94" s="57">
        <v>4.2816171243065382</v>
      </c>
    </row>
    <row r="95" spans="2:6">
      <c r="B95" s="47" t="s">
        <v>0</v>
      </c>
      <c r="C95" s="56">
        <v>50.066532729968507</v>
      </c>
      <c r="D95" s="58">
        <v>38.46505353458754</v>
      </c>
      <c r="E95" s="58">
        <v>-11.601479195380964</v>
      </c>
      <c r="F95" s="57">
        <v>3.7630218171854191</v>
      </c>
    </row>
    <row r="96" spans="2:6">
      <c r="B96" s="47" t="s">
        <v>62</v>
      </c>
      <c r="C96" s="56">
        <v>34.922337622288453</v>
      </c>
      <c r="D96" s="58">
        <v>38.036457085020018</v>
      </c>
      <c r="E96" s="58">
        <v>3.1141194627315683</v>
      </c>
      <c r="F96" s="57">
        <v>4.5801206353081065</v>
      </c>
    </row>
    <row r="97" spans="2:6">
      <c r="B97" s="47" t="s">
        <v>15</v>
      </c>
      <c r="C97" s="56">
        <v>32.434424022244919</v>
      </c>
      <c r="D97" s="58">
        <v>37.722115800872352</v>
      </c>
      <c r="E97" s="58">
        <v>5.2876917786274351</v>
      </c>
      <c r="F97" s="57">
        <v>3.4748376587002805</v>
      </c>
    </row>
    <row r="98" spans="2:6">
      <c r="B98" s="47" t="s">
        <v>20</v>
      </c>
      <c r="C98" s="56">
        <v>32.38411433214192</v>
      </c>
      <c r="D98" s="58">
        <v>37.126129006583916</v>
      </c>
      <c r="E98" s="58">
        <v>4.7420146744419966</v>
      </c>
      <c r="F98" s="57">
        <v>3.6384831718362101</v>
      </c>
    </row>
    <row r="99" spans="2:6">
      <c r="B99" s="47" t="s">
        <v>53</v>
      </c>
      <c r="C99" s="56">
        <v>34.254584158743619</v>
      </c>
      <c r="D99" s="58">
        <v>37.061892903494545</v>
      </c>
      <c r="E99" s="58">
        <v>2.8073087447509248</v>
      </c>
      <c r="F99" s="57">
        <v>2.097628309991423</v>
      </c>
    </row>
    <row r="100" spans="2:6">
      <c r="B100" s="47" t="s">
        <v>96</v>
      </c>
      <c r="C100" s="56">
        <v>49.89002927787633</v>
      </c>
      <c r="D100" s="58">
        <v>36.435317396411349</v>
      </c>
      <c r="E100" s="58">
        <v>-13.454711881464981</v>
      </c>
      <c r="F100" s="57">
        <v>3.994653661403099</v>
      </c>
    </row>
    <row r="101" spans="2:6">
      <c r="B101" s="47" t="s">
        <v>1</v>
      </c>
      <c r="C101" s="56">
        <v>29.40846615612061</v>
      </c>
      <c r="D101" s="58">
        <v>30.799217078482933</v>
      </c>
      <c r="E101" s="58">
        <v>1.3907509223623216</v>
      </c>
      <c r="F101" s="57">
        <v>4.2138392328485113</v>
      </c>
    </row>
    <row r="102" spans="2:6">
      <c r="B102" s="47" t="s">
        <v>2</v>
      </c>
      <c r="C102" s="56">
        <v>36.384678556501235</v>
      </c>
      <c r="D102" s="58">
        <v>29.775011567217803</v>
      </c>
      <c r="E102" s="58">
        <v>-6.6096669892834363</v>
      </c>
      <c r="F102" s="57">
        <v>4.3450111683169368</v>
      </c>
    </row>
    <row r="103" spans="2:6">
      <c r="B103" s="47" t="s">
        <v>16</v>
      </c>
      <c r="C103" s="56">
        <v>28.982153806291389</v>
      </c>
      <c r="D103" s="58">
        <v>29.572891856636453</v>
      </c>
      <c r="E103" s="58">
        <v>0.59073805034506321</v>
      </c>
      <c r="F103" s="57">
        <v>3.8018860263316738</v>
      </c>
    </row>
    <row r="104" spans="2:6" ht="13.5" thickBot="1">
      <c r="B104" s="50" t="s">
        <v>10</v>
      </c>
      <c r="C104" s="59">
        <v>30.777999350082379</v>
      </c>
      <c r="D104" s="90">
        <v>28.966415595918122</v>
      </c>
      <c r="E104" s="90">
        <v>-1.8115837541642588</v>
      </c>
      <c r="F104" s="60">
        <v>3.0171184190784452</v>
      </c>
    </row>
  </sheetData>
  <autoFilter ref="B50:F50">
    <sortState ref="B51:F107">
      <sortCondition descending="1" ref="C50"/>
    </sortState>
  </autoFilter>
  <conditionalFormatting sqref="E80:E83 E51:E78 E85:E104">
    <cfRule type="expression" dxfId="32" priority="2" stopIfTrue="1">
      <formula>ABS(E51)/F51&gt;1.96</formula>
    </cfRule>
  </conditionalFormatting>
  <conditionalFormatting sqref="E84">
    <cfRule type="expression" dxfId="31" priority="1" stopIfTrue="1">
      <formula>ABS(E84)/F84&gt;1.96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zoomScale="115" zoomScaleNormal="115" workbookViewId="0"/>
  </sheetViews>
  <sheetFormatPr defaultColWidth="8.7109375" defaultRowHeight="12.75"/>
  <cols>
    <col min="1" max="2" width="8.7109375" style="1"/>
    <col min="3" max="3" width="79.7109375" style="1" customWidth="1"/>
    <col min="4" max="16384" width="8.7109375" style="1"/>
  </cols>
  <sheetData>
    <row r="1" spans="1:1">
      <c r="A1" s="1" t="s">
        <v>162</v>
      </c>
    </row>
    <row r="2" spans="1:1">
      <c r="A2" s="2" t="s">
        <v>163</v>
      </c>
    </row>
    <row r="3" spans="1:1">
      <c r="A3" s="9" t="s">
        <v>164</v>
      </c>
    </row>
    <row r="22" spans="1:1">
      <c r="A22" s="32" t="s">
        <v>91</v>
      </c>
    </row>
    <row r="23" spans="1:1">
      <c r="A23" s="32" t="s">
        <v>31</v>
      </c>
    </row>
    <row r="39" spans="3:7" ht="13.5" thickBot="1"/>
    <row r="40" spans="3:7">
      <c r="C40" s="252" t="s">
        <v>165</v>
      </c>
      <c r="D40" s="236" t="s">
        <v>166</v>
      </c>
      <c r="E40" s="237"/>
      <c r="F40" s="236" t="s">
        <v>106</v>
      </c>
      <c r="G40" s="238" t="s">
        <v>95</v>
      </c>
    </row>
    <row r="41" spans="3:7">
      <c r="C41" s="253"/>
      <c r="D41" s="96" t="s">
        <v>104</v>
      </c>
      <c r="E41" s="97" t="s">
        <v>105</v>
      </c>
      <c r="F41" s="254"/>
      <c r="G41" s="244"/>
    </row>
    <row r="42" spans="3:7">
      <c r="C42" s="63" t="s">
        <v>167</v>
      </c>
      <c r="D42" s="67">
        <v>36.151965604154356</v>
      </c>
      <c r="E42" s="68">
        <v>25.810924937299092</v>
      </c>
      <c r="F42" s="67">
        <v>-10.341040666855266</v>
      </c>
      <c r="G42" s="69">
        <v>1.9635761248441006</v>
      </c>
    </row>
    <row r="43" spans="3:7">
      <c r="C43" s="47" t="s">
        <v>168</v>
      </c>
      <c r="D43" s="56">
        <v>37.023317398959136</v>
      </c>
      <c r="E43" s="58">
        <v>28.862080067120445</v>
      </c>
      <c r="F43" s="56">
        <v>-8.1612373318386897</v>
      </c>
      <c r="G43" s="57">
        <v>2.0916118955192053</v>
      </c>
    </row>
    <row r="44" spans="3:7">
      <c r="C44" s="47" t="s">
        <v>169</v>
      </c>
      <c r="D44" s="56">
        <v>11.988460103929963</v>
      </c>
      <c r="E44" s="58">
        <v>8.6545282068656739</v>
      </c>
      <c r="F44" s="56">
        <v>-3.3339318970642928</v>
      </c>
      <c r="G44" s="57">
        <v>1.3666097152129164</v>
      </c>
    </row>
    <row r="45" spans="3:7">
      <c r="C45" s="47" t="s">
        <v>170</v>
      </c>
      <c r="D45" s="56">
        <v>17.457190730144625</v>
      </c>
      <c r="E45" s="58">
        <v>14.516482517736112</v>
      </c>
      <c r="F45" s="56">
        <v>-2.940708212408508</v>
      </c>
      <c r="G45" s="57">
        <v>1.7437785040011371</v>
      </c>
    </row>
    <row r="46" spans="3:7">
      <c r="C46" s="47" t="s">
        <v>171</v>
      </c>
      <c r="D46" s="56">
        <v>8.7695555557446951</v>
      </c>
      <c r="E46" s="58">
        <v>7.7169942496992858</v>
      </c>
      <c r="F46" s="56">
        <v>-1.0525613060454087</v>
      </c>
      <c r="G46" s="57">
        <v>1.197753235185486</v>
      </c>
    </row>
    <row r="47" spans="3:7" ht="13.5" thickBot="1">
      <c r="C47" s="50" t="s">
        <v>172</v>
      </c>
      <c r="D47" s="59">
        <v>18.217448203755755</v>
      </c>
      <c r="E47" s="90">
        <v>20.090182639570372</v>
      </c>
      <c r="F47" s="59">
        <v>1.8727344358146121</v>
      </c>
      <c r="G47" s="60">
        <v>2.0918528894180262</v>
      </c>
    </row>
    <row r="59" spans="4:4">
      <c r="D59" s="88"/>
    </row>
  </sheetData>
  <mergeCells count="4">
    <mergeCell ref="C40:C41"/>
    <mergeCell ref="D40:E40"/>
    <mergeCell ref="F40:F41"/>
    <mergeCell ref="G40:G41"/>
  </mergeCells>
  <conditionalFormatting sqref="F42:F47">
    <cfRule type="expression" dxfId="30" priority="1">
      <formula>ABS(F42)/G42&gt;1.96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9"/>
  <sheetViews>
    <sheetView zoomScaleNormal="100" workbookViewId="0"/>
  </sheetViews>
  <sheetFormatPr defaultRowHeight="12.75"/>
  <cols>
    <col min="2" max="2" width="18.7109375" customWidth="1"/>
    <col min="3" max="9" width="13.7109375" style="187" customWidth="1"/>
    <col min="10" max="10" width="4.28515625" style="187" customWidth="1"/>
    <col min="15" max="39" width="9.140625" style="1"/>
  </cols>
  <sheetData>
    <row r="1" spans="1:14">
      <c r="A1" s="1" t="s">
        <v>173</v>
      </c>
      <c r="B1" s="1"/>
      <c r="C1" s="3"/>
      <c r="D1" s="3"/>
      <c r="E1" s="3"/>
      <c r="F1" s="3"/>
      <c r="G1" s="3"/>
      <c r="H1" s="3"/>
      <c r="I1" s="3"/>
      <c r="J1" s="3"/>
      <c r="K1" s="1"/>
      <c r="L1" s="1"/>
      <c r="M1" s="1"/>
      <c r="N1" s="1"/>
    </row>
    <row r="2" spans="1:14">
      <c r="A2" s="2" t="s">
        <v>174</v>
      </c>
      <c r="B2" s="1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>
      <c r="A3" s="9" t="s">
        <v>175</v>
      </c>
      <c r="B3" s="1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</row>
    <row r="4" spans="1:14">
      <c r="A4" s="1"/>
      <c r="B4" s="1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>
      <c r="A5" s="1"/>
      <c r="B5" s="1"/>
      <c r="C5" s="153"/>
      <c r="D5" s="1" t="s">
        <v>176</v>
      </c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4.9000000000000004" customHeight="1">
      <c r="A6" s="1"/>
      <c r="B6" s="1"/>
      <c r="C6"/>
      <c r="D6" s="1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>
      <c r="A7" s="1"/>
      <c r="B7" s="1"/>
      <c r="C7" s="154"/>
      <c r="D7" t="s">
        <v>177</v>
      </c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4.9000000000000004" customHeight="1">
      <c r="A8" s="1"/>
      <c r="B8" s="1"/>
      <c r="C8" s="1"/>
      <c r="D8" s="1"/>
      <c r="E8" s="3"/>
      <c r="F8" s="3"/>
      <c r="G8" s="3"/>
      <c r="H8" s="3"/>
      <c r="I8" s="3"/>
      <c r="J8" s="3"/>
      <c r="K8" s="1"/>
      <c r="L8" s="1"/>
      <c r="M8" s="1"/>
      <c r="N8" s="1"/>
    </row>
    <row r="9" spans="1:14">
      <c r="A9" s="1"/>
      <c r="B9" s="1"/>
      <c r="C9" s="155"/>
      <c r="D9" s="1" t="s">
        <v>178</v>
      </c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5" thickBot="1">
      <c r="A10" s="1"/>
      <c r="B10" s="1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15" customHeight="1">
      <c r="A11" s="1"/>
      <c r="B11" s="34"/>
      <c r="C11" s="255" t="s">
        <v>179</v>
      </c>
      <c r="D11" s="256"/>
      <c r="E11" s="256"/>
      <c r="F11" s="257"/>
      <c r="G11" s="258" t="s">
        <v>180</v>
      </c>
      <c r="H11" s="260" t="s">
        <v>181</v>
      </c>
      <c r="I11" s="262" t="s">
        <v>182</v>
      </c>
      <c r="J11" s="3"/>
      <c r="K11" s="1"/>
      <c r="L11" s="1"/>
      <c r="M11" s="1"/>
      <c r="N11" s="1"/>
    </row>
    <row r="12" spans="1:14" ht="38.25">
      <c r="A12" s="1"/>
      <c r="B12" s="71"/>
      <c r="C12" s="156" t="s">
        <v>183</v>
      </c>
      <c r="D12" s="157" t="s">
        <v>184</v>
      </c>
      <c r="E12" s="157" t="s">
        <v>185</v>
      </c>
      <c r="F12" s="158" t="s">
        <v>186</v>
      </c>
      <c r="G12" s="259"/>
      <c r="H12" s="261"/>
      <c r="I12" s="263"/>
      <c r="J12" s="3"/>
      <c r="K12" s="1"/>
      <c r="L12" s="1"/>
      <c r="M12" s="1"/>
      <c r="N12" s="1"/>
    </row>
    <row r="13" spans="1:14">
      <c r="A13" s="1"/>
      <c r="B13" s="136" t="s">
        <v>18</v>
      </c>
      <c r="C13" s="159"/>
      <c r="D13" s="160"/>
      <c r="E13" s="160"/>
      <c r="F13" s="160"/>
      <c r="G13" s="160"/>
      <c r="H13" s="161"/>
      <c r="I13" s="162"/>
      <c r="J13" s="3"/>
      <c r="K13" s="1"/>
      <c r="L13" s="1"/>
      <c r="M13" s="1"/>
      <c r="N13" s="1"/>
    </row>
    <row r="14" spans="1:14">
      <c r="A14" s="1"/>
      <c r="B14" s="136" t="s">
        <v>72</v>
      </c>
      <c r="C14" s="163"/>
      <c r="D14" s="164"/>
      <c r="E14" s="164"/>
      <c r="F14" s="164"/>
      <c r="G14" s="164"/>
      <c r="H14" s="165"/>
      <c r="I14" s="166"/>
      <c r="J14" s="3"/>
      <c r="K14" s="1"/>
      <c r="L14" s="1"/>
      <c r="M14" s="1"/>
      <c r="N14" s="1"/>
    </row>
    <row r="15" spans="1:14">
      <c r="A15" s="1"/>
      <c r="B15" s="136" t="s">
        <v>78</v>
      </c>
      <c r="C15" s="163"/>
      <c r="D15" s="164"/>
      <c r="E15" s="164"/>
      <c r="F15" s="164"/>
      <c r="G15" s="164"/>
      <c r="H15" s="165"/>
      <c r="I15" s="166"/>
      <c r="J15" s="3"/>
      <c r="K15" s="1"/>
      <c r="L15" s="1"/>
      <c r="M15" s="1"/>
      <c r="N15" s="1"/>
    </row>
    <row r="16" spans="1:14">
      <c r="A16" s="1"/>
      <c r="B16" s="136" t="s">
        <v>67</v>
      </c>
      <c r="C16" s="163"/>
      <c r="D16" s="164"/>
      <c r="E16" s="164"/>
      <c r="F16" s="164"/>
      <c r="G16" s="164"/>
      <c r="H16" s="165"/>
      <c r="I16" s="166"/>
      <c r="J16" s="3"/>
      <c r="K16" s="1"/>
      <c r="L16" s="1"/>
      <c r="M16" s="1"/>
      <c r="N16" s="1"/>
    </row>
    <row r="17" spans="1:14">
      <c r="A17" s="1"/>
      <c r="B17" s="136" t="s">
        <v>53</v>
      </c>
      <c r="C17" s="163"/>
      <c r="D17" s="164"/>
      <c r="E17" s="164"/>
      <c r="F17" s="164"/>
      <c r="G17" s="164"/>
      <c r="H17" s="165"/>
      <c r="I17" s="166"/>
      <c r="J17" s="3"/>
      <c r="K17" s="1"/>
      <c r="L17" s="1"/>
      <c r="M17" s="1"/>
      <c r="N17" s="1"/>
    </row>
    <row r="18" spans="1:14">
      <c r="A18" s="1"/>
      <c r="B18" s="43" t="s">
        <v>85</v>
      </c>
      <c r="C18" s="163"/>
      <c r="D18" s="164"/>
      <c r="E18" s="164"/>
      <c r="F18" s="164"/>
      <c r="G18" s="164"/>
      <c r="H18" s="165"/>
      <c r="I18" s="166"/>
      <c r="J18" s="3"/>
      <c r="K18" s="1"/>
      <c r="L18" s="1"/>
      <c r="M18" s="1"/>
      <c r="N18" s="1"/>
    </row>
    <row r="19" spans="1:14">
      <c r="A19" s="1"/>
      <c r="B19" s="136" t="s">
        <v>57</v>
      </c>
      <c r="C19" s="163"/>
      <c r="D19" s="164"/>
      <c r="E19" s="164"/>
      <c r="F19" s="164"/>
      <c r="G19" s="164"/>
      <c r="H19" s="165"/>
      <c r="I19" s="166"/>
      <c r="J19" s="3"/>
      <c r="K19" s="1"/>
      <c r="L19" s="1"/>
      <c r="M19" s="1"/>
      <c r="N19" s="1"/>
    </row>
    <row r="20" spans="1:14">
      <c r="A20" s="1"/>
      <c r="B20" s="136" t="s">
        <v>14</v>
      </c>
      <c r="C20" s="163"/>
      <c r="D20" s="164"/>
      <c r="E20" s="164"/>
      <c r="F20" s="164"/>
      <c r="G20" s="164"/>
      <c r="H20" s="165"/>
      <c r="I20" s="166"/>
      <c r="J20" s="3"/>
      <c r="K20" s="1"/>
      <c r="L20" s="1"/>
      <c r="M20" s="1"/>
      <c r="N20" s="1"/>
    </row>
    <row r="21" spans="1:14">
      <c r="A21" s="1"/>
      <c r="B21" s="136" t="s">
        <v>59</v>
      </c>
      <c r="C21" s="163"/>
      <c r="D21" s="164"/>
      <c r="E21" s="164"/>
      <c r="F21" s="164"/>
      <c r="G21" s="164"/>
      <c r="H21" s="165"/>
      <c r="I21" s="166"/>
      <c r="J21" s="3"/>
      <c r="K21" s="1"/>
      <c r="L21" s="1"/>
      <c r="M21" s="1"/>
      <c r="N21" s="1"/>
    </row>
    <row r="22" spans="1:14">
      <c r="A22" s="1"/>
      <c r="B22" s="136" t="s">
        <v>63</v>
      </c>
      <c r="C22" s="163"/>
      <c r="D22" s="164"/>
      <c r="E22" s="164"/>
      <c r="F22" s="164"/>
      <c r="G22" s="164"/>
      <c r="H22" s="165"/>
      <c r="I22" s="166"/>
      <c r="J22" s="3"/>
      <c r="K22" s="1"/>
      <c r="L22" s="1"/>
      <c r="M22" s="1"/>
      <c r="N22" s="1"/>
    </row>
    <row r="23" spans="1:14">
      <c r="A23" s="1"/>
      <c r="B23" s="136" t="s">
        <v>96</v>
      </c>
      <c r="C23" s="163"/>
      <c r="D23" s="164"/>
      <c r="E23" s="164"/>
      <c r="F23" s="164"/>
      <c r="G23" s="164"/>
      <c r="H23" s="165"/>
      <c r="I23" s="166"/>
      <c r="J23" s="3"/>
      <c r="K23" s="1"/>
      <c r="L23" s="1"/>
      <c r="M23" s="1"/>
      <c r="N23" s="1"/>
    </row>
    <row r="24" spans="1:14">
      <c r="A24" s="1"/>
      <c r="B24" s="136" t="s">
        <v>50</v>
      </c>
      <c r="C24" s="163"/>
      <c r="D24" s="164"/>
      <c r="E24" s="164"/>
      <c r="F24" s="164"/>
      <c r="G24" s="164"/>
      <c r="H24" s="165"/>
      <c r="I24" s="166"/>
      <c r="J24" s="3"/>
      <c r="K24" s="1"/>
      <c r="L24" s="1"/>
      <c r="M24" s="1"/>
      <c r="N24" s="1"/>
    </row>
    <row r="25" spans="1:14">
      <c r="A25" s="1"/>
      <c r="B25" s="136" t="s">
        <v>77</v>
      </c>
      <c r="C25" s="163"/>
      <c r="D25" s="164"/>
      <c r="E25" s="164"/>
      <c r="F25" s="164"/>
      <c r="G25" s="164"/>
      <c r="H25" s="165"/>
      <c r="I25" s="166"/>
      <c r="J25" s="3"/>
      <c r="K25" s="1"/>
      <c r="L25" s="1"/>
      <c r="M25" s="1"/>
      <c r="N25" s="1"/>
    </row>
    <row r="26" spans="1:14">
      <c r="A26" s="1"/>
      <c r="B26" s="136" t="s">
        <v>69</v>
      </c>
      <c r="C26" s="163"/>
      <c r="D26" s="164"/>
      <c r="E26" s="164"/>
      <c r="F26" s="164"/>
      <c r="G26" s="164"/>
      <c r="H26" s="165"/>
      <c r="I26" s="166"/>
      <c r="J26" s="3"/>
      <c r="K26" s="1"/>
      <c r="L26" s="1"/>
      <c r="M26" s="1"/>
      <c r="N26" s="1"/>
    </row>
    <row r="27" spans="1:14">
      <c r="A27" s="1"/>
      <c r="B27" s="136" t="s">
        <v>64</v>
      </c>
      <c r="C27" s="163"/>
      <c r="D27" s="164"/>
      <c r="E27" s="164"/>
      <c r="F27" s="164"/>
      <c r="G27" s="164"/>
      <c r="H27" s="165"/>
      <c r="I27" s="166"/>
      <c r="J27" s="3"/>
      <c r="K27" s="1"/>
      <c r="L27" s="1"/>
      <c r="M27" s="1"/>
      <c r="N27" s="1"/>
    </row>
    <row r="28" spans="1:14" ht="25.5">
      <c r="A28" s="1"/>
      <c r="B28" s="136" t="s">
        <v>74</v>
      </c>
      <c r="C28" s="163"/>
      <c r="D28" s="164"/>
      <c r="E28" s="164"/>
      <c r="F28" s="164"/>
      <c r="G28" s="164"/>
      <c r="H28" s="165"/>
      <c r="I28" s="166"/>
      <c r="J28" s="3"/>
      <c r="K28" s="1"/>
      <c r="L28" s="1"/>
      <c r="M28" s="1"/>
      <c r="N28" s="1"/>
    </row>
    <row r="29" spans="1:14">
      <c r="A29" s="1"/>
      <c r="B29" s="136" t="s">
        <v>0</v>
      </c>
      <c r="C29" s="163"/>
      <c r="D29" s="164"/>
      <c r="E29" s="164"/>
      <c r="F29" s="164"/>
      <c r="G29" s="164"/>
      <c r="H29" s="165"/>
      <c r="I29" s="166"/>
      <c r="J29" s="3"/>
      <c r="K29" s="1"/>
      <c r="L29" s="1"/>
      <c r="M29" s="1"/>
      <c r="N29" s="1"/>
    </row>
    <row r="30" spans="1:14">
      <c r="A30" s="1"/>
      <c r="B30" s="136" t="s">
        <v>20</v>
      </c>
      <c r="C30" s="163"/>
      <c r="D30" s="164"/>
      <c r="E30" s="164"/>
      <c r="F30" s="164"/>
      <c r="G30" s="164"/>
      <c r="H30" s="165"/>
      <c r="I30" s="166"/>
      <c r="J30" s="3"/>
      <c r="K30" s="1"/>
      <c r="L30" s="1"/>
      <c r="M30" s="1"/>
      <c r="N30" s="1"/>
    </row>
    <row r="31" spans="1:14">
      <c r="A31" s="1"/>
      <c r="B31" s="46" t="s">
        <v>52</v>
      </c>
      <c r="C31" s="163"/>
      <c r="D31" s="164"/>
      <c r="E31" s="164"/>
      <c r="F31" s="164"/>
      <c r="G31" s="164"/>
      <c r="H31" s="165"/>
      <c r="I31" s="166"/>
      <c r="J31" s="3"/>
      <c r="K31" s="1"/>
      <c r="L31" s="1"/>
      <c r="M31" s="1"/>
      <c r="N31" s="1"/>
    </row>
    <row r="32" spans="1:14">
      <c r="A32" s="1"/>
      <c r="B32" s="136" t="s">
        <v>48</v>
      </c>
      <c r="C32" s="163"/>
      <c r="D32" s="164"/>
      <c r="E32" s="164"/>
      <c r="F32" s="164"/>
      <c r="G32" s="164"/>
      <c r="H32" s="165"/>
      <c r="I32" s="166"/>
      <c r="J32" s="3"/>
      <c r="K32" s="1"/>
      <c r="L32" s="1"/>
      <c r="M32" s="1"/>
      <c r="N32" s="1"/>
    </row>
    <row r="33" spans="1:14">
      <c r="A33" s="1"/>
      <c r="B33" s="136" t="s">
        <v>9</v>
      </c>
      <c r="C33" s="163"/>
      <c r="D33" s="164"/>
      <c r="E33" s="164"/>
      <c r="F33" s="164"/>
      <c r="G33" s="164"/>
      <c r="H33" s="165"/>
      <c r="I33" s="166"/>
      <c r="J33" s="3"/>
      <c r="K33" s="1"/>
      <c r="L33" s="1"/>
      <c r="M33" s="1"/>
      <c r="N33" s="1"/>
    </row>
    <row r="34" spans="1:14">
      <c r="A34" s="1"/>
      <c r="B34" s="136" t="s">
        <v>28</v>
      </c>
      <c r="C34" s="163"/>
      <c r="D34" s="164"/>
      <c r="E34" s="164"/>
      <c r="F34" s="164"/>
      <c r="G34" s="164"/>
      <c r="H34" s="165"/>
      <c r="I34" s="166"/>
      <c r="J34" s="3"/>
      <c r="K34" s="1"/>
      <c r="L34" s="1"/>
      <c r="M34" s="1"/>
      <c r="N34" s="1"/>
    </row>
    <row r="35" spans="1:14">
      <c r="A35" s="1"/>
      <c r="B35" s="136" t="s">
        <v>49</v>
      </c>
      <c r="C35" s="163"/>
      <c r="D35" s="164"/>
      <c r="E35" s="164"/>
      <c r="F35" s="164"/>
      <c r="G35" s="164"/>
      <c r="H35" s="165"/>
      <c r="I35" s="166"/>
      <c r="J35" s="3"/>
      <c r="K35" s="1"/>
      <c r="L35" s="1"/>
      <c r="M35" s="1"/>
      <c r="N35" s="1"/>
    </row>
    <row r="36" spans="1:14">
      <c r="A36" s="1"/>
      <c r="B36" s="136" t="s">
        <v>71</v>
      </c>
      <c r="C36" s="163"/>
      <c r="D36" s="164"/>
      <c r="E36" s="164"/>
      <c r="F36" s="164"/>
      <c r="G36" s="164"/>
      <c r="H36" s="165"/>
      <c r="I36" s="166"/>
      <c r="J36" s="3"/>
      <c r="K36" s="1"/>
      <c r="L36" s="1"/>
      <c r="M36" s="1"/>
      <c r="N36" s="1"/>
    </row>
    <row r="37" spans="1:14">
      <c r="A37" s="1"/>
      <c r="B37" s="136" t="s">
        <v>65</v>
      </c>
      <c r="C37" s="163"/>
      <c r="D37" s="164"/>
      <c r="E37" s="164"/>
      <c r="F37" s="164"/>
      <c r="G37" s="164"/>
      <c r="H37" s="165"/>
      <c r="I37" s="166"/>
      <c r="J37" s="3"/>
      <c r="K37" s="1"/>
      <c r="L37" s="1"/>
      <c r="M37" s="1"/>
      <c r="N37" s="1"/>
    </row>
    <row r="38" spans="1:14">
      <c r="A38" s="1"/>
      <c r="B38" s="136" t="s">
        <v>22</v>
      </c>
      <c r="C38" s="163"/>
      <c r="D38" s="164"/>
      <c r="E38" s="164"/>
      <c r="F38" s="164"/>
      <c r="G38" s="164"/>
      <c r="H38" s="165"/>
      <c r="I38" s="166"/>
      <c r="J38" s="3"/>
      <c r="K38" s="1"/>
      <c r="L38" s="1"/>
      <c r="M38" s="1"/>
      <c r="N38" s="1"/>
    </row>
    <row r="39" spans="1:14">
      <c r="A39" s="1"/>
      <c r="B39" s="136" t="s">
        <v>61</v>
      </c>
      <c r="C39" s="163"/>
      <c r="D39" s="164"/>
      <c r="E39" s="164"/>
      <c r="F39" s="164"/>
      <c r="G39" s="164"/>
      <c r="H39" s="165"/>
      <c r="I39" s="166"/>
      <c r="J39" s="3"/>
      <c r="K39" s="1"/>
      <c r="L39" s="1"/>
      <c r="M39" s="1"/>
      <c r="N39" s="1"/>
    </row>
    <row r="40" spans="1:14">
      <c r="A40" s="1"/>
      <c r="B40" s="136" t="s">
        <v>26</v>
      </c>
      <c r="C40" s="163"/>
      <c r="D40" s="164"/>
      <c r="E40" s="164"/>
      <c r="F40" s="164"/>
      <c r="G40" s="164"/>
      <c r="H40" s="165"/>
      <c r="I40" s="166"/>
      <c r="J40" s="3"/>
      <c r="K40" s="1"/>
      <c r="L40" s="1"/>
      <c r="M40" s="1"/>
      <c r="N40" s="1"/>
    </row>
    <row r="41" spans="1:14">
      <c r="A41" s="1"/>
      <c r="B41" s="136" t="s">
        <v>16</v>
      </c>
      <c r="C41" s="163"/>
      <c r="D41" s="164"/>
      <c r="E41" s="164"/>
      <c r="F41" s="164"/>
      <c r="G41" s="164"/>
      <c r="H41" s="165"/>
      <c r="I41" s="166"/>
      <c r="J41" s="3"/>
      <c r="K41" s="1"/>
      <c r="L41" s="1"/>
      <c r="M41" s="1"/>
      <c r="N41" s="1"/>
    </row>
    <row r="42" spans="1:14">
      <c r="A42" s="1"/>
      <c r="B42" s="136" t="s">
        <v>62</v>
      </c>
      <c r="C42" s="163"/>
      <c r="D42" s="164"/>
      <c r="E42" s="164"/>
      <c r="F42" s="164"/>
      <c r="G42" s="164"/>
      <c r="H42" s="165"/>
      <c r="I42" s="166"/>
      <c r="J42" s="3"/>
      <c r="K42" s="1"/>
      <c r="L42" s="1"/>
      <c r="M42" s="1"/>
      <c r="N42" s="1"/>
    </row>
    <row r="43" spans="1:14">
      <c r="A43" s="1"/>
      <c r="B43" s="136" t="s">
        <v>75</v>
      </c>
      <c r="C43" s="163"/>
      <c r="D43" s="164"/>
      <c r="E43" s="164"/>
      <c r="F43" s="164"/>
      <c r="G43" s="164"/>
      <c r="H43" s="165"/>
      <c r="I43" s="166"/>
      <c r="J43" s="3"/>
      <c r="K43" s="1"/>
      <c r="L43" s="1"/>
      <c r="M43" s="1"/>
      <c r="N43" s="1"/>
    </row>
    <row r="44" spans="1:14">
      <c r="A44" s="1"/>
      <c r="B44" s="136" t="s">
        <v>97</v>
      </c>
      <c r="C44" s="163"/>
      <c r="D44" s="164"/>
      <c r="E44" s="164"/>
      <c r="F44" s="164"/>
      <c r="G44" s="164"/>
      <c r="H44" s="165"/>
      <c r="I44" s="166"/>
      <c r="J44" s="3"/>
      <c r="K44" s="1"/>
      <c r="L44" s="1"/>
      <c r="M44" s="1"/>
      <c r="N44" s="1"/>
    </row>
    <row r="45" spans="1:14">
      <c r="A45" s="1"/>
      <c r="B45" s="136" t="s">
        <v>4</v>
      </c>
      <c r="C45" s="163"/>
      <c r="D45" s="164"/>
      <c r="E45" s="164"/>
      <c r="F45" s="164"/>
      <c r="G45" s="164"/>
      <c r="H45" s="165"/>
      <c r="I45" s="166"/>
      <c r="J45" s="3"/>
      <c r="K45" s="1"/>
      <c r="L45" s="1"/>
      <c r="M45" s="1"/>
      <c r="N45" s="1"/>
    </row>
    <row r="46" spans="1:14">
      <c r="A46" s="1"/>
      <c r="B46" s="136" t="s">
        <v>25</v>
      </c>
      <c r="C46" s="163"/>
      <c r="D46" s="164"/>
      <c r="E46" s="164"/>
      <c r="F46" s="164"/>
      <c r="G46" s="164"/>
      <c r="H46" s="165"/>
      <c r="I46" s="166"/>
      <c r="J46" s="3"/>
      <c r="K46" s="1"/>
      <c r="L46" s="1"/>
      <c r="M46" s="1"/>
      <c r="N46" s="1"/>
    </row>
    <row r="47" spans="1:14">
      <c r="A47" s="1"/>
      <c r="B47" s="136" t="s">
        <v>5</v>
      </c>
      <c r="C47" s="163"/>
      <c r="D47" s="164"/>
      <c r="E47" s="164"/>
      <c r="F47" s="164"/>
      <c r="G47" s="164"/>
      <c r="H47" s="165"/>
      <c r="I47" s="166"/>
      <c r="J47" s="3"/>
      <c r="K47" s="1"/>
      <c r="L47" s="1"/>
      <c r="M47" s="1"/>
      <c r="N47" s="1"/>
    </row>
    <row r="48" spans="1:14">
      <c r="A48" s="1"/>
      <c r="B48" s="136" t="s">
        <v>23</v>
      </c>
      <c r="C48" s="163"/>
      <c r="D48" s="164"/>
      <c r="E48" s="164"/>
      <c r="F48" s="164"/>
      <c r="G48" s="164"/>
      <c r="H48" s="165"/>
      <c r="I48" s="166"/>
      <c r="J48" s="3"/>
      <c r="K48" s="1"/>
      <c r="L48" s="1"/>
      <c r="M48" s="1"/>
      <c r="N48" s="1"/>
    </row>
    <row r="49" spans="1:14">
      <c r="A49" s="1"/>
      <c r="B49" s="136" t="s">
        <v>70</v>
      </c>
      <c r="C49" s="163"/>
      <c r="D49" s="164"/>
      <c r="E49" s="164"/>
      <c r="F49" s="164"/>
      <c r="G49" s="164"/>
      <c r="H49" s="165"/>
      <c r="I49" s="166"/>
      <c r="J49" s="3"/>
      <c r="K49" s="1"/>
      <c r="L49" s="1"/>
      <c r="M49" s="1"/>
      <c r="N49" s="1"/>
    </row>
    <row r="50" spans="1:14">
      <c r="A50" s="1"/>
      <c r="B50" s="136" t="s">
        <v>1</v>
      </c>
      <c r="C50" s="163"/>
      <c r="D50" s="164"/>
      <c r="E50" s="164"/>
      <c r="F50" s="164"/>
      <c r="G50" s="164"/>
      <c r="H50" s="165"/>
      <c r="I50" s="166"/>
      <c r="J50" s="3"/>
      <c r="K50" s="1"/>
      <c r="L50" s="1"/>
      <c r="M50" s="1"/>
      <c r="N50" s="1"/>
    </row>
    <row r="51" spans="1:14">
      <c r="A51" s="1"/>
      <c r="B51" s="136" t="s">
        <v>8</v>
      </c>
      <c r="C51" s="163"/>
      <c r="D51" s="164"/>
      <c r="E51" s="164"/>
      <c r="F51" s="164"/>
      <c r="G51" s="164"/>
      <c r="H51" s="165"/>
      <c r="I51" s="166"/>
      <c r="J51" s="3"/>
      <c r="K51" s="1"/>
      <c r="L51" s="1"/>
      <c r="M51" s="1"/>
      <c r="N51" s="1"/>
    </row>
    <row r="52" spans="1:14">
      <c r="A52" s="1"/>
      <c r="B52" s="136" t="s">
        <v>15</v>
      </c>
      <c r="C52" s="163"/>
      <c r="D52" s="164"/>
      <c r="E52" s="164"/>
      <c r="F52" s="164"/>
      <c r="G52" s="164"/>
      <c r="H52" s="165"/>
      <c r="I52" s="166"/>
      <c r="J52" s="3"/>
      <c r="K52" s="1"/>
      <c r="L52" s="1"/>
      <c r="M52" s="1"/>
      <c r="N52" s="1"/>
    </row>
    <row r="53" spans="1:14">
      <c r="A53" s="1"/>
      <c r="B53" s="136" t="s">
        <v>7</v>
      </c>
      <c r="C53" s="163"/>
      <c r="D53" s="164"/>
      <c r="E53" s="164"/>
      <c r="F53" s="164"/>
      <c r="G53" s="164"/>
      <c r="H53" s="165"/>
      <c r="I53" s="166"/>
      <c r="J53" s="3"/>
      <c r="K53" s="1"/>
      <c r="L53" s="1"/>
      <c r="M53" s="1"/>
      <c r="N53" s="1"/>
    </row>
    <row r="54" spans="1:14">
      <c r="A54" s="1"/>
      <c r="B54" s="136" t="s">
        <v>11</v>
      </c>
      <c r="C54" s="163"/>
      <c r="D54" s="164"/>
      <c r="E54" s="164"/>
      <c r="F54" s="164"/>
      <c r="G54" s="164"/>
      <c r="H54" s="165"/>
      <c r="I54" s="166"/>
      <c r="J54" s="3"/>
      <c r="K54" s="1"/>
      <c r="L54" s="1"/>
      <c r="M54" s="1"/>
      <c r="N54" s="1"/>
    </row>
    <row r="55" spans="1:14">
      <c r="A55" s="1"/>
      <c r="B55" s="136" t="s">
        <v>19</v>
      </c>
      <c r="C55" s="163"/>
      <c r="D55" s="164"/>
      <c r="E55" s="164"/>
      <c r="F55" s="164"/>
      <c r="G55" s="164"/>
      <c r="H55" s="165"/>
      <c r="I55" s="166"/>
      <c r="J55" s="3"/>
      <c r="K55" s="1"/>
      <c r="L55" s="1"/>
      <c r="M55" s="1"/>
      <c r="N55" s="1"/>
    </row>
    <row r="56" spans="1:14">
      <c r="A56" s="1"/>
      <c r="B56" s="136" t="s">
        <v>84</v>
      </c>
      <c r="C56" s="163"/>
      <c r="D56" s="164"/>
      <c r="E56" s="164"/>
      <c r="F56" s="164"/>
      <c r="G56" s="164"/>
      <c r="H56" s="165"/>
      <c r="I56" s="166"/>
      <c r="J56" s="3"/>
      <c r="K56" s="1"/>
      <c r="L56" s="1"/>
      <c r="M56" s="1"/>
      <c r="N56" s="1"/>
    </row>
    <row r="57" spans="1:14">
      <c r="A57" s="1"/>
      <c r="B57" s="136" t="s">
        <v>21</v>
      </c>
      <c r="C57" s="163"/>
      <c r="D57" s="164"/>
      <c r="E57" s="164"/>
      <c r="F57" s="164"/>
      <c r="G57" s="164"/>
      <c r="H57" s="165"/>
      <c r="I57" s="166"/>
      <c r="J57" s="3"/>
      <c r="K57" s="1"/>
      <c r="L57" s="1"/>
      <c r="M57" s="1"/>
      <c r="N57" s="1"/>
    </row>
    <row r="58" spans="1:14">
      <c r="A58" s="1"/>
      <c r="B58" s="136" t="s">
        <v>29</v>
      </c>
      <c r="C58" s="163"/>
      <c r="D58" s="164"/>
      <c r="E58" s="164"/>
      <c r="F58" s="164"/>
      <c r="G58" s="164"/>
      <c r="H58" s="165"/>
      <c r="I58" s="166"/>
      <c r="J58" s="3"/>
      <c r="K58" s="1"/>
      <c r="L58" s="1"/>
      <c r="M58" s="1"/>
      <c r="N58" s="1"/>
    </row>
    <row r="59" spans="1:14">
      <c r="A59" s="1"/>
      <c r="B59" s="136" t="s">
        <v>24</v>
      </c>
      <c r="C59" s="163"/>
      <c r="D59" s="164"/>
      <c r="E59" s="164"/>
      <c r="F59" s="164"/>
      <c r="G59" s="164"/>
      <c r="H59" s="165"/>
      <c r="I59" s="166"/>
      <c r="J59" s="3"/>
      <c r="K59" s="1"/>
      <c r="L59" s="1"/>
      <c r="M59" s="1"/>
      <c r="N59" s="1"/>
    </row>
    <row r="60" spans="1:14">
      <c r="A60" s="1"/>
      <c r="B60" s="136" t="s">
        <v>10</v>
      </c>
      <c r="C60" s="163"/>
      <c r="D60" s="164"/>
      <c r="E60" s="164"/>
      <c r="F60" s="164"/>
      <c r="G60" s="164"/>
      <c r="H60" s="165"/>
      <c r="I60" s="166"/>
      <c r="J60" s="3"/>
      <c r="K60" s="1"/>
      <c r="L60" s="1"/>
      <c r="M60" s="1"/>
      <c r="N60" s="1"/>
    </row>
    <row r="61" spans="1:14">
      <c r="A61" s="1"/>
      <c r="B61" s="136" t="s">
        <v>3</v>
      </c>
      <c r="C61" s="163"/>
      <c r="D61" s="164"/>
      <c r="E61" s="164"/>
      <c r="F61" s="164"/>
      <c r="G61" s="164"/>
      <c r="H61" s="165"/>
      <c r="I61" s="166"/>
      <c r="J61" s="3"/>
      <c r="K61" s="1"/>
      <c r="L61" s="1"/>
      <c r="M61" s="1"/>
      <c r="N61" s="1"/>
    </row>
    <row r="62" spans="1:14">
      <c r="A62" s="1"/>
      <c r="B62" s="136" t="s">
        <v>6</v>
      </c>
      <c r="C62" s="163"/>
      <c r="D62" s="164"/>
      <c r="E62" s="164"/>
      <c r="F62" s="164"/>
      <c r="G62" s="164"/>
      <c r="H62" s="165"/>
      <c r="I62" s="166"/>
      <c r="J62" s="3"/>
      <c r="K62" s="1"/>
      <c r="L62" s="1"/>
      <c r="M62" s="1"/>
      <c r="N62" s="1"/>
    </row>
    <row r="63" spans="1:14">
      <c r="A63" s="1"/>
      <c r="B63" s="136" t="s">
        <v>2</v>
      </c>
      <c r="C63" s="163"/>
      <c r="D63" s="164"/>
      <c r="E63" s="164"/>
      <c r="F63" s="164"/>
      <c r="G63" s="164"/>
      <c r="H63" s="165"/>
      <c r="I63" s="166"/>
      <c r="J63" s="3"/>
      <c r="K63" s="1"/>
      <c r="L63" s="1"/>
      <c r="M63" s="1"/>
      <c r="N63" s="1"/>
    </row>
    <row r="64" spans="1:14">
      <c r="A64" s="1"/>
      <c r="B64" s="136" t="s">
        <v>12</v>
      </c>
      <c r="C64" s="163"/>
      <c r="D64" s="164"/>
      <c r="E64" s="164"/>
      <c r="F64" s="164"/>
      <c r="G64" s="164"/>
      <c r="H64" s="165"/>
      <c r="I64" s="166"/>
      <c r="J64" s="3"/>
      <c r="K64" s="1"/>
      <c r="L64" s="1"/>
      <c r="M64" s="1"/>
      <c r="N64" s="1"/>
    </row>
    <row r="65" spans="1:25">
      <c r="A65" s="1"/>
      <c r="B65" s="136" t="s">
        <v>17</v>
      </c>
      <c r="C65" s="163"/>
      <c r="D65" s="164"/>
      <c r="E65" s="164"/>
      <c r="F65" s="164"/>
      <c r="G65" s="164"/>
      <c r="H65" s="165"/>
      <c r="I65" s="166"/>
      <c r="J65" s="3"/>
      <c r="K65" s="1"/>
      <c r="L65" s="1"/>
      <c r="M65" s="1"/>
      <c r="N65" s="1"/>
    </row>
    <row r="66" spans="1:25" ht="13.5" thickBot="1">
      <c r="A66" s="1"/>
      <c r="B66" s="167" t="s">
        <v>13</v>
      </c>
      <c r="C66" s="168"/>
      <c r="D66" s="169"/>
      <c r="E66" s="169"/>
      <c r="F66" s="169"/>
      <c r="G66" s="169"/>
      <c r="H66" s="170"/>
      <c r="I66" s="171"/>
      <c r="J66" s="3"/>
      <c r="K66" s="1"/>
      <c r="L66" s="1"/>
      <c r="M66" s="1"/>
      <c r="N66" s="1"/>
    </row>
    <row r="67" spans="1:25">
      <c r="A67" s="1"/>
      <c r="B67" s="264" t="s">
        <v>187</v>
      </c>
      <c r="C67" s="264"/>
      <c r="D67" s="264"/>
      <c r="E67" s="264"/>
      <c r="F67" s="264"/>
      <c r="G67" s="264"/>
      <c r="H67" s="264"/>
      <c r="I67" s="264"/>
      <c r="J67" s="3"/>
      <c r="K67" s="1"/>
      <c r="L67" s="1"/>
      <c r="M67" s="1"/>
      <c r="N67" s="1"/>
    </row>
    <row r="68" spans="1:25">
      <c r="A68" s="1"/>
      <c r="B68" s="264"/>
      <c r="C68" s="264"/>
      <c r="D68" s="264"/>
      <c r="E68" s="264"/>
      <c r="F68" s="264"/>
      <c r="G68" s="264"/>
      <c r="H68" s="264"/>
      <c r="I68" s="264"/>
      <c r="J68" s="3"/>
      <c r="K68" s="1"/>
      <c r="L68" s="1"/>
      <c r="M68" s="1"/>
      <c r="N68" s="1"/>
    </row>
    <row r="69" spans="1:25">
      <c r="A69" s="1"/>
      <c r="B69" s="172" t="s">
        <v>188</v>
      </c>
      <c r="C69" s="3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</row>
    <row r="70" spans="1:25">
      <c r="A70" s="1"/>
      <c r="B70" s="1" t="s">
        <v>125</v>
      </c>
      <c r="C70" s="3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</row>
    <row r="71" spans="1:25">
      <c r="A71" s="1"/>
      <c r="B71" s="1"/>
      <c r="C71" s="3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</row>
    <row r="72" spans="1:25" ht="13.5" thickBot="1">
      <c r="A72" s="1"/>
      <c r="B72" s="1"/>
      <c r="C72" s="3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</row>
    <row r="73" spans="1:25" ht="49.9" customHeight="1">
      <c r="A73" s="1"/>
      <c r="B73" s="173"/>
      <c r="C73" s="174" t="s">
        <v>183</v>
      </c>
      <c r="D73" s="175" t="s">
        <v>184</v>
      </c>
      <c r="E73" s="175" t="s">
        <v>185</v>
      </c>
      <c r="F73" s="175" t="s">
        <v>186</v>
      </c>
      <c r="G73" s="176" t="s">
        <v>189</v>
      </c>
      <c r="H73" s="174" t="s">
        <v>190</v>
      </c>
      <c r="I73" s="177" t="s">
        <v>191</v>
      </c>
      <c r="J73" s="178" t="s">
        <v>192</v>
      </c>
      <c r="K73" s="1"/>
      <c r="L73" s="1"/>
      <c r="M73" s="1"/>
      <c r="N73" s="1"/>
    </row>
    <row r="74" spans="1:25" ht="13.15" customHeight="1">
      <c r="A74" s="1"/>
      <c r="B74" s="136" t="s">
        <v>18</v>
      </c>
      <c r="C74" s="179">
        <v>1</v>
      </c>
      <c r="D74" s="179">
        <v>1</v>
      </c>
      <c r="E74" s="179">
        <v>1</v>
      </c>
      <c r="F74" s="179">
        <v>1</v>
      </c>
      <c r="G74" s="180">
        <v>1</v>
      </c>
      <c r="H74" s="179">
        <v>0</v>
      </c>
      <c r="I74" s="181">
        <v>1</v>
      </c>
      <c r="J74" s="182">
        <f t="shared" ref="J74:J127" si="0">SUM(C74:I74)</f>
        <v>6</v>
      </c>
      <c r="K74" s="1"/>
      <c r="L74" s="1"/>
      <c r="M74" s="1"/>
      <c r="N74" s="1"/>
      <c r="V74" s="3"/>
      <c r="W74" s="3"/>
      <c r="X74" s="3"/>
      <c r="Y74" s="3"/>
    </row>
    <row r="75" spans="1:25" ht="13.15" customHeight="1">
      <c r="A75" s="1"/>
      <c r="B75" s="136" t="s">
        <v>72</v>
      </c>
      <c r="C75" s="179">
        <v>1</v>
      </c>
      <c r="D75" s="179">
        <v>1</v>
      </c>
      <c r="E75" s="179">
        <v>1</v>
      </c>
      <c r="F75" s="179">
        <v>1</v>
      </c>
      <c r="G75" s="180">
        <v>1</v>
      </c>
      <c r="H75" s="179">
        <v>1</v>
      </c>
      <c r="I75" s="181">
        <v>0</v>
      </c>
      <c r="J75" s="182">
        <f t="shared" si="0"/>
        <v>6</v>
      </c>
      <c r="K75" s="1"/>
      <c r="L75" s="1"/>
      <c r="M75" s="1"/>
      <c r="N75" s="1"/>
      <c r="V75" s="3"/>
      <c r="W75" s="3"/>
      <c r="X75" s="3"/>
      <c r="Y75" s="3"/>
    </row>
    <row r="76" spans="1:25" ht="13.15" customHeight="1">
      <c r="A76" s="1"/>
      <c r="B76" s="136" t="s">
        <v>78</v>
      </c>
      <c r="C76" s="179">
        <v>1</v>
      </c>
      <c r="D76" s="179">
        <v>1</v>
      </c>
      <c r="E76" s="179">
        <v>1</v>
      </c>
      <c r="F76" s="179">
        <v>1</v>
      </c>
      <c r="G76" s="180">
        <v>1</v>
      </c>
      <c r="H76" s="179">
        <v>0</v>
      </c>
      <c r="I76" s="181">
        <v>1</v>
      </c>
      <c r="J76" s="182">
        <f t="shared" si="0"/>
        <v>6</v>
      </c>
      <c r="K76" s="1"/>
      <c r="L76" s="1"/>
      <c r="M76" s="1"/>
      <c r="N76" s="1"/>
      <c r="V76" s="3"/>
      <c r="W76" s="3"/>
      <c r="X76" s="3"/>
      <c r="Y76" s="3"/>
    </row>
    <row r="77" spans="1:25" ht="13.15" customHeight="1">
      <c r="A77" s="1"/>
      <c r="B77" s="136" t="s">
        <v>67</v>
      </c>
      <c r="C77" s="179">
        <v>1</v>
      </c>
      <c r="D77" s="179">
        <v>1</v>
      </c>
      <c r="E77" s="179">
        <v>1</v>
      </c>
      <c r="F77" s="179">
        <v>1</v>
      </c>
      <c r="G77" s="180">
        <v>1</v>
      </c>
      <c r="H77" s="179">
        <v>0</v>
      </c>
      <c r="I77" s="181">
        <v>1</v>
      </c>
      <c r="J77" s="182">
        <f t="shared" si="0"/>
        <v>6</v>
      </c>
      <c r="K77" s="1"/>
      <c r="L77" s="1"/>
      <c r="M77" s="1"/>
      <c r="N77" s="1"/>
      <c r="V77" s="3"/>
      <c r="W77" s="3"/>
      <c r="X77" s="3"/>
      <c r="Y77" s="3"/>
    </row>
    <row r="78" spans="1:25" ht="13.15" customHeight="1">
      <c r="A78" s="1"/>
      <c r="B78" s="136" t="s">
        <v>53</v>
      </c>
      <c r="C78" s="179">
        <v>0</v>
      </c>
      <c r="D78" s="179">
        <v>0</v>
      </c>
      <c r="E78" s="179">
        <v>1</v>
      </c>
      <c r="F78" s="179">
        <v>1</v>
      </c>
      <c r="G78" s="180">
        <v>1</v>
      </c>
      <c r="H78" s="179">
        <v>1</v>
      </c>
      <c r="I78" s="181">
        <v>1</v>
      </c>
      <c r="J78" s="182">
        <f t="shared" si="0"/>
        <v>5</v>
      </c>
      <c r="K78" s="1"/>
      <c r="L78" s="1"/>
      <c r="M78" s="1"/>
      <c r="N78" s="1"/>
      <c r="V78" s="3"/>
      <c r="W78" s="3"/>
      <c r="X78" s="3"/>
      <c r="Y78" s="3"/>
    </row>
    <row r="79" spans="1:25" ht="13.15" customHeight="1">
      <c r="A79" s="1"/>
      <c r="B79" s="136" t="s">
        <v>85</v>
      </c>
      <c r="C79" s="179">
        <v>1</v>
      </c>
      <c r="D79" s="179">
        <v>1</v>
      </c>
      <c r="E79" s="179">
        <v>1</v>
      </c>
      <c r="F79" s="179">
        <v>1</v>
      </c>
      <c r="G79" s="180">
        <v>1</v>
      </c>
      <c r="H79" s="179">
        <v>1</v>
      </c>
      <c r="I79" s="181">
        <v>-1</v>
      </c>
      <c r="J79" s="182">
        <f t="shared" si="0"/>
        <v>5</v>
      </c>
      <c r="K79" s="1"/>
      <c r="L79" s="1"/>
      <c r="M79" s="1"/>
      <c r="N79" s="1"/>
      <c r="V79" s="3"/>
      <c r="W79" s="3"/>
      <c r="X79" s="3"/>
      <c r="Y79" s="3"/>
    </row>
    <row r="80" spans="1:25" ht="13.15" customHeight="1">
      <c r="A80" s="1"/>
      <c r="B80" s="136" t="s">
        <v>57</v>
      </c>
      <c r="C80" s="179">
        <v>1</v>
      </c>
      <c r="D80" s="179">
        <v>1</v>
      </c>
      <c r="E80" s="179">
        <v>1</v>
      </c>
      <c r="F80" s="179">
        <v>1</v>
      </c>
      <c r="G80" s="180">
        <v>1</v>
      </c>
      <c r="H80" s="179">
        <v>0</v>
      </c>
      <c r="I80" s="181">
        <v>0</v>
      </c>
      <c r="J80" s="182">
        <f t="shared" si="0"/>
        <v>5</v>
      </c>
      <c r="K80" s="1"/>
      <c r="L80" s="1"/>
      <c r="M80" s="1"/>
      <c r="N80" s="1"/>
      <c r="V80" s="3"/>
      <c r="W80" s="3"/>
      <c r="X80" s="3"/>
      <c r="Y80" s="3"/>
    </row>
    <row r="81" spans="1:25" ht="13.15" customHeight="1">
      <c r="A81" s="1"/>
      <c r="B81" s="136" t="s">
        <v>14</v>
      </c>
      <c r="C81" s="179">
        <v>0</v>
      </c>
      <c r="D81" s="179">
        <v>1</v>
      </c>
      <c r="E81" s="179">
        <v>1</v>
      </c>
      <c r="F81" s="179">
        <v>1</v>
      </c>
      <c r="G81" s="180">
        <v>1</v>
      </c>
      <c r="H81" s="179">
        <v>0</v>
      </c>
      <c r="I81" s="181">
        <v>0</v>
      </c>
      <c r="J81" s="182">
        <f t="shared" si="0"/>
        <v>4</v>
      </c>
      <c r="K81" s="1"/>
      <c r="L81" s="1"/>
      <c r="M81" s="1"/>
      <c r="N81" s="1"/>
      <c r="V81" s="3"/>
      <c r="W81" s="3"/>
      <c r="X81" s="3"/>
      <c r="Y81" s="3"/>
    </row>
    <row r="82" spans="1:25" ht="13.15" customHeight="1">
      <c r="A82" s="1"/>
      <c r="B82" s="136" t="s">
        <v>59</v>
      </c>
      <c r="C82" s="179">
        <v>1</v>
      </c>
      <c r="D82" s="179">
        <v>1</v>
      </c>
      <c r="E82" s="179">
        <v>0</v>
      </c>
      <c r="F82" s="179">
        <v>0</v>
      </c>
      <c r="G82" s="180">
        <v>1</v>
      </c>
      <c r="H82" s="179">
        <v>0</v>
      </c>
      <c r="I82" s="181">
        <v>1</v>
      </c>
      <c r="J82" s="182">
        <f t="shared" si="0"/>
        <v>4</v>
      </c>
      <c r="K82" s="1"/>
      <c r="L82" s="1"/>
      <c r="M82" s="1"/>
      <c r="N82" s="1"/>
      <c r="V82" s="3"/>
      <c r="W82" s="3"/>
      <c r="X82" s="3"/>
      <c r="Y82" s="3"/>
    </row>
    <row r="83" spans="1:25" ht="13.15" customHeight="1">
      <c r="A83" s="1"/>
      <c r="B83" s="136" t="s">
        <v>63</v>
      </c>
      <c r="C83" s="179">
        <v>0</v>
      </c>
      <c r="D83" s="179">
        <v>1</v>
      </c>
      <c r="E83" s="179">
        <v>1</v>
      </c>
      <c r="F83" s="179">
        <v>1</v>
      </c>
      <c r="G83" s="180">
        <v>1</v>
      </c>
      <c r="H83" s="179">
        <v>0</v>
      </c>
      <c r="I83" s="181">
        <v>0</v>
      </c>
      <c r="J83" s="182">
        <f t="shared" si="0"/>
        <v>4</v>
      </c>
      <c r="K83" s="1"/>
      <c r="L83" s="1"/>
      <c r="M83" s="1"/>
      <c r="N83" s="1"/>
      <c r="V83" s="3"/>
      <c r="W83" s="3"/>
      <c r="X83" s="3"/>
      <c r="Y83" s="3"/>
    </row>
    <row r="84" spans="1:25" ht="13.15" customHeight="1">
      <c r="A84" s="1"/>
      <c r="B84" s="136" t="s">
        <v>96</v>
      </c>
      <c r="C84" s="179">
        <v>1</v>
      </c>
      <c r="D84" s="179">
        <v>1</v>
      </c>
      <c r="E84" s="179">
        <v>0</v>
      </c>
      <c r="F84" s="179">
        <v>0</v>
      </c>
      <c r="G84" s="180">
        <v>1</v>
      </c>
      <c r="H84" s="179">
        <v>0</v>
      </c>
      <c r="I84" s="181">
        <v>0</v>
      </c>
      <c r="J84" s="182">
        <f t="shared" si="0"/>
        <v>3</v>
      </c>
      <c r="K84" s="1"/>
      <c r="L84" s="1"/>
      <c r="M84" s="1"/>
      <c r="N84" s="1"/>
      <c r="V84" s="3"/>
      <c r="W84" s="3"/>
      <c r="X84" s="3"/>
      <c r="Y84" s="3"/>
    </row>
    <row r="85" spans="1:25" ht="13.15" customHeight="1">
      <c r="A85" s="1"/>
      <c r="B85" s="136" t="s">
        <v>50</v>
      </c>
      <c r="C85" s="179">
        <v>1</v>
      </c>
      <c r="D85" s="179">
        <v>1</v>
      </c>
      <c r="E85" s="179">
        <v>0</v>
      </c>
      <c r="F85" s="179">
        <v>0</v>
      </c>
      <c r="G85" s="180">
        <v>1</v>
      </c>
      <c r="H85" s="179">
        <v>0</v>
      </c>
      <c r="I85" s="181">
        <v>0</v>
      </c>
      <c r="J85" s="182">
        <f t="shared" si="0"/>
        <v>3</v>
      </c>
      <c r="K85" s="1"/>
      <c r="L85" s="1"/>
      <c r="M85" s="1"/>
      <c r="N85" s="1"/>
      <c r="V85" s="3"/>
      <c r="W85" s="3"/>
      <c r="X85" s="3"/>
      <c r="Y85" s="3"/>
    </row>
    <row r="86" spans="1:25" ht="13.15" customHeight="1">
      <c r="A86" s="1"/>
      <c r="B86" s="136" t="s">
        <v>77</v>
      </c>
      <c r="C86" s="179">
        <v>1</v>
      </c>
      <c r="D86" s="179">
        <v>1</v>
      </c>
      <c r="E86" s="179">
        <v>0</v>
      </c>
      <c r="F86" s="179">
        <v>0</v>
      </c>
      <c r="G86" s="180">
        <v>0</v>
      </c>
      <c r="H86" s="179">
        <v>1</v>
      </c>
      <c r="I86" s="181">
        <v>0</v>
      </c>
      <c r="J86" s="182">
        <f t="shared" si="0"/>
        <v>3</v>
      </c>
      <c r="K86" s="1"/>
      <c r="L86" s="1"/>
      <c r="M86" s="1"/>
      <c r="N86" s="1"/>
      <c r="V86" s="3"/>
      <c r="W86" s="3"/>
      <c r="X86" s="3"/>
      <c r="Y86" s="3"/>
    </row>
    <row r="87" spans="1:25" ht="13.15" customHeight="1">
      <c r="A87" s="1"/>
      <c r="B87" s="136" t="s">
        <v>69</v>
      </c>
      <c r="C87" s="179">
        <v>1</v>
      </c>
      <c r="D87" s="179">
        <v>1</v>
      </c>
      <c r="E87" s="179">
        <v>0</v>
      </c>
      <c r="F87" s="179">
        <v>0</v>
      </c>
      <c r="G87" s="180">
        <v>1</v>
      </c>
      <c r="H87" s="179">
        <v>-1</v>
      </c>
      <c r="I87" s="181">
        <v>1</v>
      </c>
      <c r="J87" s="182">
        <f t="shared" si="0"/>
        <v>3</v>
      </c>
      <c r="K87" s="1"/>
      <c r="L87" s="1"/>
      <c r="M87" s="1"/>
      <c r="N87" s="1"/>
      <c r="V87" s="3"/>
      <c r="W87" s="3"/>
      <c r="X87" s="3"/>
      <c r="Y87" s="3"/>
    </row>
    <row r="88" spans="1:25" ht="13.15" customHeight="1">
      <c r="A88" s="1"/>
      <c r="B88" s="136" t="s">
        <v>64</v>
      </c>
      <c r="C88" s="179">
        <v>1</v>
      </c>
      <c r="D88" s="179">
        <v>1</v>
      </c>
      <c r="E88" s="179">
        <v>0</v>
      </c>
      <c r="F88" s="179">
        <v>0</v>
      </c>
      <c r="G88" s="180">
        <v>1</v>
      </c>
      <c r="H88" s="179">
        <v>-1</v>
      </c>
      <c r="I88" s="181">
        <v>1</v>
      </c>
      <c r="J88" s="182">
        <f t="shared" si="0"/>
        <v>3</v>
      </c>
      <c r="K88" s="1"/>
      <c r="L88" s="1"/>
      <c r="M88" s="1"/>
      <c r="N88" s="1"/>
      <c r="V88" s="3"/>
      <c r="W88" s="3"/>
      <c r="X88" s="3"/>
      <c r="Y88" s="3"/>
    </row>
    <row r="89" spans="1:25" ht="13.15" customHeight="1">
      <c r="A89" s="1"/>
      <c r="B89" s="136" t="s">
        <v>74</v>
      </c>
      <c r="C89" s="179">
        <v>1</v>
      </c>
      <c r="D89" s="179">
        <v>1</v>
      </c>
      <c r="E89" s="179">
        <v>1</v>
      </c>
      <c r="F89" s="179">
        <v>1</v>
      </c>
      <c r="G89" s="180">
        <v>0</v>
      </c>
      <c r="H89" s="179">
        <v>0</v>
      </c>
      <c r="I89" s="181">
        <v>-1</v>
      </c>
      <c r="J89" s="182">
        <f t="shared" si="0"/>
        <v>3</v>
      </c>
      <c r="K89" s="1"/>
      <c r="L89" s="1"/>
      <c r="M89" s="1"/>
      <c r="N89" s="1"/>
      <c r="V89" s="3"/>
      <c r="W89" s="3"/>
      <c r="X89" s="3"/>
      <c r="Y89" s="3"/>
    </row>
    <row r="90" spans="1:25" ht="13.15" customHeight="1">
      <c r="A90" s="1"/>
      <c r="B90" s="136" t="s">
        <v>0</v>
      </c>
      <c r="C90" s="179">
        <v>1</v>
      </c>
      <c r="D90" s="179">
        <v>1</v>
      </c>
      <c r="E90" s="179">
        <v>0</v>
      </c>
      <c r="F90" s="179">
        <v>0</v>
      </c>
      <c r="G90" s="180">
        <v>1</v>
      </c>
      <c r="H90" s="179">
        <v>0</v>
      </c>
      <c r="I90" s="181">
        <v>0</v>
      </c>
      <c r="J90" s="182">
        <f t="shared" si="0"/>
        <v>3</v>
      </c>
      <c r="K90" s="1"/>
      <c r="L90" s="1"/>
      <c r="M90" s="1"/>
      <c r="N90" s="1"/>
      <c r="V90" s="3"/>
      <c r="W90" s="3"/>
      <c r="X90" s="3"/>
      <c r="Y90" s="3"/>
    </row>
    <row r="91" spans="1:25" ht="13.15" customHeight="1">
      <c r="A91" s="1"/>
      <c r="B91" s="136" t="s">
        <v>20</v>
      </c>
      <c r="C91" s="179">
        <v>1</v>
      </c>
      <c r="D91" s="179">
        <v>1</v>
      </c>
      <c r="E91" s="179">
        <v>0</v>
      </c>
      <c r="F91" s="179">
        <v>0</v>
      </c>
      <c r="G91" s="180">
        <v>1</v>
      </c>
      <c r="H91" s="179">
        <v>0</v>
      </c>
      <c r="I91" s="181">
        <v>0</v>
      </c>
      <c r="J91" s="182">
        <f t="shared" si="0"/>
        <v>3</v>
      </c>
      <c r="K91" s="1"/>
      <c r="L91" s="1"/>
      <c r="M91" s="1"/>
      <c r="N91" s="1"/>
      <c r="V91" s="3"/>
      <c r="W91" s="3"/>
      <c r="X91" s="3"/>
      <c r="Y91" s="3"/>
    </row>
    <row r="92" spans="1:25" ht="13.15" customHeight="1">
      <c r="A92" s="1"/>
      <c r="B92" s="136" t="s">
        <v>52</v>
      </c>
      <c r="C92" s="179">
        <v>1</v>
      </c>
      <c r="D92" s="179">
        <v>1</v>
      </c>
      <c r="E92" s="179">
        <v>0</v>
      </c>
      <c r="F92" s="179">
        <v>0</v>
      </c>
      <c r="G92" s="180">
        <v>1</v>
      </c>
      <c r="H92" s="179">
        <v>0</v>
      </c>
      <c r="I92" s="181">
        <v>0</v>
      </c>
      <c r="J92" s="182">
        <f t="shared" si="0"/>
        <v>3</v>
      </c>
      <c r="K92" s="1"/>
      <c r="L92" s="1"/>
      <c r="M92" s="1"/>
      <c r="N92" s="1"/>
      <c r="V92" s="3"/>
      <c r="W92" s="3"/>
      <c r="X92" s="3"/>
      <c r="Y92" s="3"/>
    </row>
    <row r="93" spans="1:25" ht="13.15" customHeight="1">
      <c r="A93" s="1"/>
      <c r="B93" s="136" t="s">
        <v>48</v>
      </c>
      <c r="C93" s="179">
        <v>1</v>
      </c>
      <c r="D93" s="179">
        <v>1</v>
      </c>
      <c r="E93" s="179">
        <v>0</v>
      </c>
      <c r="F93" s="179">
        <v>0</v>
      </c>
      <c r="G93" s="180">
        <v>1</v>
      </c>
      <c r="H93" s="179">
        <v>0</v>
      </c>
      <c r="I93" s="181">
        <v>0</v>
      </c>
      <c r="J93" s="182">
        <f t="shared" si="0"/>
        <v>3</v>
      </c>
      <c r="K93" s="1"/>
      <c r="L93" s="1"/>
      <c r="M93" s="1"/>
      <c r="N93" s="1"/>
      <c r="V93" s="3"/>
      <c r="W93" s="3"/>
      <c r="X93" s="3"/>
      <c r="Y93" s="3"/>
    </row>
    <row r="94" spans="1:25" ht="13.15" customHeight="1">
      <c r="A94" s="1"/>
      <c r="B94" s="136" t="s">
        <v>9</v>
      </c>
      <c r="C94" s="179">
        <v>0</v>
      </c>
      <c r="D94" s="179">
        <v>0</v>
      </c>
      <c r="E94" s="179">
        <v>1</v>
      </c>
      <c r="F94" s="179">
        <v>1</v>
      </c>
      <c r="G94" s="180">
        <v>0</v>
      </c>
      <c r="H94" s="179">
        <v>0</v>
      </c>
      <c r="I94" s="181">
        <v>0</v>
      </c>
      <c r="J94" s="182">
        <f t="shared" si="0"/>
        <v>2</v>
      </c>
      <c r="K94" s="1"/>
      <c r="L94" s="1"/>
      <c r="M94" s="1"/>
      <c r="N94" s="1"/>
      <c r="V94" s="3"/>
      <c r="W94" s="3"/>
      <c r="X94" s="3"/>
      <c r="Y94" s="3"/>
    </row>
    <row r="95" spans="1:25" ht="13.15" customHeight="1">
      <c r="A95" s="1"/>
      <c r="B95" s="136" t="s">
        <v>28</v>
      </c>
      <c r="C95" s="179">
        <v>0</v>
      </c>
      <c r="D95" s="179">
        <v>0</v>
      </c>
      <c r="E95" s="179">
        <v>1</v>
      </c>
      <c r="F95" s="179">
        <v>1</v>
      </c>
      <c r="G95" s="180">
        <v>0</v>
      </c>
      <c r="H95" s="179">
        <v>0</v>
      </c>
      <c r="I95" s="181">
        <v>0</v>
      </c>
      <c r="J95" s="182">
        <f t="shared" si="0"/>
        <v>2</v>
      </c>
      <c r="K95" s="1"/>
      <c r="L95" s="1"/>
      <c r="M95" s="1"/>
      <c r="N95" s="1"/>
      <c r="V95" s="3"/>
      <c r="W95" s="3"/>
      <c r="X95" s="3"/>
      <c r="Y95" s="3"/>
    </row>
    <row r="96" spans="1:25" ht="13.15" customHeight="1">
      <c r="A96" s="1"/>
      <c r="B96" s="136" t="s">
        <v>49</v>
      </c>
      <c r="C96" s="179">
        <v>0</v>
      </c>
      <c r="D96" s="179">
        <v>0</v>
      </c>
      <c r="E96" s="179">
        <v>1</v>
      </c>
      <c r="F96" s="179">
        <v>1</v>
      </c>
      <c r="G96" s="180">
        <v>0</v>
      </c>
      <c r="H96" s="179">
        <v>-1</v>
      </c>
      <c r="I96" s="181">
        <v>1</v>
      </c>
      <c r="J96" s="182">
        <f t="shared" si="0"/>
        <v>2</v>
      </c>
      <c r="K96" s="1"/>
      <c r="L96" s="1"/>
      <c r="M96" s="1"/>
      <c r="N96" s="1"/>
      <c r="V96" s="3"/>
      <c r="W96" s="3"/>
      <c r="X96" s="3"/>
      <c r="Y96" s="3"/>
    </row>
    <row r="97" spans="1:25" ht="13.15" customHeight="1">
      <c r="A97" s="1"/>
      <c r="B97" s="136" t="s">
        <v>71</v>
      </c>
      <c r="C97" s="179">
        <v>0</v>
      </c>
      <c r="D97" s="179">
        <v>0</v>
      </c>
      <c r="E97" s="179">
        <v>0</v>
      </c>
      <c r="F97" s="179">
        <v>0</v>
      </c>
      <c r="G97" s="180">
        <v>1</v>
      </c>
      <c r="H97" s="179">
        <v>-1</v>
      </c>
      <c r="I97" s="181">
        <v>1</v>
      </c>
      <c r="J97" s="182">
        <f t="shared" si="0"/>
        <v>1</v>
      </c>
      <c r="K97" s="1"/>
      <c r="L97" s="1"/>
      <c r="M97" s="1"/>
      <c r="N97" s="1"/>
      <c r="V97" s="3"/>
      <c r="W97" s="3"/>
      <c r="X97" s="3"/>
      <c r="Y97" s="3"/>
    </row>
    <row r="98" spans="1:25" ht="13.15" customHeight="1">
      <c r="A98" s="1"/>
      <c r="B98" s="136" t="s">
        <v>65</v>
      </c>
      <c r="C98" s="179">
        <v>0</v>
      </c>
      <c r="D98" s="179">
        <v>0</v>
      </c>
      <c r="E98" s="179">
        <v>0</v>
      </c>
      <c r="F98" s="179">
        <v>0</v>
      </c>
      <c r="G98" s="180">
        <v>1</v>
      </c>
      <c r="H98" s="179">
        <v>0</v>
      </c>
      <c r="I98" s="181">
        <v>0</v>
      </c>
      <c r="J98" s="182">
        <f t="shared" si="0"/>
        <v>1</v>
      </c>
      <c r="K98" s="1"/>
      <c r="L98" s="1"/>
      <c r="M98" s="1"/>
      <c r="N98" s="1"/>
      <c r="V98" s="3"/>
      <c r="W98" s="3"/>
      <c r="X98" s="3"/>
      <c r="Y98" s="3"/>
    </row>
    <row r="99" spans="1:25" ht="13.15" customHeight="1">
      <c r="A99" s="1"/>
      <c r="B99" s="136" t="s">
        <v>22</v>
      </c>
      <c r="C99" s="179">
        <v>0</v>
      </c>
      <c r="D99" s="179">
        <v>1</v>
      </c>
      <c r="E99" s="179">
        <v>0</v>
      </c>
      <c r="F99" s="179">
        <v>0</v>
      </c>
      <c r="G99" s="180">
        <v>1</v>
      </c>
      <c r="H99" s="179">
        <v>-1</v>
      </c>
      <c r="I99" s="181">
        <v>0</v>
      </c>
      <c r="J99" s="182">
        <f t="shared" si="0"/>
        <v>1</v>
      </c>
      <c r="K99" s="1"/>
      <c r="L99" s="1"/>
      <c r="M99" s="1"/>
      <c r="N99" s="1"/>
      <c r="V99" s="3"/>
      <c r="W99" s="3"/>
      <c r="X99" s="3"/>
      <c r="Y99" s="3"/>
    </row>
    <row r="100" spans="1:25" ht="13.15" customHeight="1">
      <c r="A100" s="1"/>
      <c r="B100" s="136" t="s">
        <v>61</v>
      </c>
      <c r="C100" s="179">
        <v>0</v>
      </c>
      <c r="D100" s="179">
        <v>1</v>
      </c>
      <c r="E100" s="179">
        <v>0</v>
      </c>
      <c r="F100" s="179">
        <v>0</v>
      </c>
      <c r="G100" s="180">
        <v>1</v>
      </c>
      <c r="H100" s="179">
        <v>-1</v>
      </c>
      <c r="I100" s="181">
        <v>0</v>
      </c>
      <c r="J100" s="182">
        <f t="shared" si="0"/>
        <v>1</v>
      </c>
      <c r="K100" s="1"/>
      <c r="L100" s="1"/>
      <c r="M100" s="1"/>
      <c r="N100" s="1"/>
      <c r="V100" s="3"/>
      <c r="W100" s="3"/>
      <c r="X100" s="3"/>
      <c r="Y100" s="3"/>
    </row>
    <row r="101" spans="1:25" ht="13.15" customHeight="1">
      <c r="A101" s="1"/>
      <c r="B101" s="136" t="s">
        <v>26</v>
      </c>
      <c r="C101" s="179">
        <v>0</v>
      </c>
      <c r="D101" s="179">
        <v>0</v>
      </c>
      <c r="E101" s="179">
        <v>0</v>
      </c>
      <c r="F101" s="179">
        <v>0</v>
      </c>
      <c r="G101" s="180">
        <v>1</v>
      </c>
      <c r="H101" s="179">
        <v>0</v>
      </c>
      <c r="I101" s="181">
        <v>0</v>
      </c>
      <c r="J101" s="182">
        <f t="shared" si="0"/>
        <v>1</v>
      </c>
      <c r="K101" s="1"/>
      <c r="L101" s="1"/>
      <c r="M101" s="1"/>
      <c r="N101" s="1"/>
      <c r="V101" s="3"/>
      <c r="W101" s="3"/>
      <c r="X101" s="3"/>
      <c r="Y101" s="3"/>
    </row>
    <row r="102" spans="1:25" ht="13.15" customHeight="1">
      <c r="A102" s="1"/>
      <c r="B102" s="136" t="s">
        <v>16</v>
      </c>
      <c r="C102" s="179">
        <v>0</v>
      </c>
      <c r="D102" s="179">
        <v>1</v>
      </c>
      <c r="E102" s="179">
        <v>0</v>
      </c>
      <c r="F102" s="179">
        <v>0</v>
      </c>
      <c r="G102" s="180">
        <v>0</v>
      </c>
      <c r="H102" s="179">
        <v>0</v>
      </c>
      <c r="I102" s="181">
        <v>0</v>
      </c>
      <c r="J102" s="182">
        <f t="shared" si="0"/>
        <v>1</v>
      </c>
      <c r="K102" s="1"/>
      <c r="L102" s="1"/>
      <c r="M102" s="1"/>
      <c r="N102" s="1"/>
      <c r="V102" s="3"/>
      <c r="W102" s="3"/>
      <c r="X102" s="3"/>
      <c r="Y102" s="3"/>
    </row>
    <row r="103" spans="1:25" ht="13.15" customHeight="1">
      <c r="A103" s="1"/>
      <c r="B103" s="136" t="s">
        <v>62</v>
      </c>
      <c r="C103" s="179">
        <v>1</v>
      </c>
      <c r="D103" s="179">
        <v>0</v>
      </c>
      <c r="E103" s="179">
        <v>0</v>
      </c>
      <c r="F103" s="179">
        <v>0</v>
      </c>
      <c r="G103" s="180">
        <v>0</v>
      </c>
      <c r="H103" s="179">
        <v>0</v>
      </c>
      <c r="I103" s="181">
        <v>0</v>
      </c>
      <c r="J103" s="182">
        <f t="shared" si="0"/>
        <v>1</v>
      </c>
      <c r="K103" s="1"/>
      <c r="L103" s="1"/>
      <c r="M103" s="1"/>
      <c r="N103" s="1"/>
      <c r="V103" s="3"/>
      <c r="W103" s="3"/>
      <c r="X103" s="3"/>
      <c r="Y103" s="3"/>
    </row>
    <row r="104" spans="1:25" ht="13.15" customHeight="1">
      <c r="A104" s="1"/>
      <c r="B104" s="136" t="s">
        <v>75</v>
      </c>
      <c r="C104" s="179">
        <v>0</v>
      </c>
      <c r="D104" s="179">
        <v>0</v>
      </c>
      <c r="E104" s="179">
        <v>0</v>
      </c>
      <c r="F104" s="179">
        <v>0</v>
      </c>
      <c r="G104" s="180">
        <v>1</v>
      </c>
      <c r="H104" s="179">
        <v>-1</v>
      </c>
      <c r="I104" s="181">
        <v>0</v>
      </c>
      <c r="J104" s="182">
        <f t="shared" si="0"/>
        <v>0</v>
      </c>
      <c r="K104" s="1"/>
      <c r="L104" s="1"/>
      <c r="M104" s="1"/>
      <c r="N104" s="1"/>
      <c r="V104" s="3"/>
      <c r="W104" s="3"/>
      <c r="X104" s="3"/>
      <c r="Y104" s="3"/>
    </row>
    <row r="105" spans="1:25" ht="13.15" customHeight="1">
      <c r="A105" s="1"/>
      <c r="B105" s="136" t="s">
        <v>97</v>
      </c>
      <c r="C105" s="179">
        <v>0</v>
      </c>
      <c r="D105" s="179">
        <v>-1</v>
      </c>
      <c r="E105" s="179">
        <v>0</v>
      </c>
      <c r="F105" s="179">
        <v>0</v>
      </c>
      <c r="G105" s="180">
        <v>1</v>
      </c>
      <c r="H105" s="179">
        <v>-1</v>
      </c>
      <c r="I105" s="181">
        <v>1</v>
      </c>
      <c r="J105" s="182">
        <f t="shared" si="0"/>
        <v>0</v>
      </c>
      <c r="K105" s="1"/>
      <c r="L105" s="1"/>
      <c r="M105" s="1"/>
      <c r="N105" s="1"/>
      <c r="V105" s="3"/>
      <c r="W105" s="3"/>
      <c r="X105" s="3"/>
      <c r="Y105" s="3"/>
    </row>
    <row r="106" spans="1:25" ht="13.15" customHeight="1">
      <c r="A106" s="1"/>
      <c r="B106" s="136" t="s">
        <v>4</v>
      </c>
      <c r="C106" s="179">
        <v>0</v>
      </c>
      <c r="D106" s="179">
        <v>0</v>
      </c>
      <c r="E106" s="179">
        <v>0</v>
      </c>
      <c r="F106" s="179">
        <v>0</v>
      </c>
      <c r="G106" s="180">
        <v>1</v>
      </c>
      <c r="H106" s="179">
        <v>-1</v>
      </c>
      <c r="I106" s="181">
        <v>0</v>
      </c>
      <c r="J106" s="182">
        <f t="shared" si="0"/>
        <v>0</v>
      </c>
      <c r="K106" s="1"/>
      <c r="L106" s="1"/>
      <c r="M106" s="1"/>
      <c r="N106" s="1"/>
      <c r="V106" s="3"/>
      <c r="W106" s="3"/>
      <c r="X106" s="3"/>
      <c r="Y106" s="3"/>
    </row>
    <row r="107" spans="1:25" ht="13.15" customHeight="1">
      <c r="A107" s="1"/>
      <c r="B107" s="136" t="s">
        <v>25</v>
      </c>
      <c r="C107" s="179">
        <v>0</v>
      </c>
      <c r="D107" s="179">
        <v>0</v>
      </c>
      <c r="E107" s="179">
        <v>0</v>
      </c>
      <c r="F107" s="179">
        <v>0</v>
      </c>
      <c r="G107" s="180">
        <v>1</v>
      </c>
      <c r="H107" s="179">
        <v>-1</v>
      </c>
      <c r="I107" s="181">
        <v>0</v>
      </c>
      <c r="J107" s="182">
        <f t="shared" si="0"/>
        <v>0</v>
      </c>
      <c r="K107" s="1"/>
      <c r="L107" s="1"/>
      <c r="M107" s="1"/>
      <c r="N107" s="1"/>
      <c r="V107" s="3"/>
      <c r="W107" s="3"/>
      <c r="X107" s="3"/>
      <c r="Y107" s="3"/>
    </row>
    <row r="108" spans="1:25" ht="13.15" customHeight="1">
      <c r="A108" s="1"/>
      <c r="B108" s="43" t="s">
        <v>5</v>
      </c>
      <c r="C108" s="179">
        <v>0</v>
      </c>
      <c r="D108" s="179">
        <v>1</v>
      </c>
      <c r="E108" s="179">
        <v>0</v>
      </c>
      <c r="F108" s="179">
        <v>0</v>
      </c>
      <c r="G108" s="180">
        <v>0</v>
      </c>
      <c r="H108" s="179">
        <v>-1</v>
      </c>
      <c r="I108" s="181">
        <v>0</v>
      </c>
      <c r="J108" s="182">
        <f t="shared" si="0"/>
        <v>0</v>
      </c>
      <c r="K108" s="1"/>
      <c r="L108" s="1"/>
      <c r="M108" s="1"/>
      <c r="N108" s="1"/>
      <c r="V108" s="3"/>
      <c r="W108" s="3"/>
      <c r="X108" s="3"/>
      <c r="Y108" s="3"/>
    </row>
    <row r="109" spans="1:25" ht="13.15" customHeight="1">
      <c r="A109" s="1"/>
      <c r="B109" s="136" t="s">
        <v>23</v>
      </c>
      <c r="C109" s="179">
        <v>0</v>
      </c>
      <c r="D109" s="179">
        <v>0</v>
      </c>
      <c r="E109" s="179">
        <v>0</v>
      </c>
      <c r="F109" s="179">
        <v>0</v>
      </c>
      <c r="G109" s="180">
        <v>0</v>
      </c>
      <c r="H109" s="179">
        <v>-1</v>
      </c>
      <c r="I109" s="181">
        <v>1</v>
      </c>
      <c r="J109" s="182">
        <f t="shared" si="0"/>
        <v>0</v>
      </c>
      <c r="K109" s="1"/>
      <c r="L109" s="1"/>
      <c r="M109" s="1"/>
      <c r="N109" s="1"/>
      <c r="V109" s="3"/>
      <c r="W109" s="3"/>
      <c r="X109" s="3"/>
      <c r="Y109" s="3"/>
    </row>
    <row r="110" spans="1:25" ht="13.15" customHeight="1">
      <c r="A110" s="1"/>
      <c r="B110" s="136" t="s">
        <v>70</v>
      </c>
      <c r="C110" s="179">
        <v>0</v>
      </c>
      <c r="D110" s="179">
        <v>0</v>
      </c>
      <c r="E110" s="179">
        <v>0</v>
      </c>
      <c r="F110" s="179">
        <v>0</v>
      </c>
      <c r="G110" s="180">
        <v>0</v>
      </c>
      <c r="H110" s="179">
        <v>-1</v>
      </c>
      <c r="I110" s="181">
        <v>1</v>
      </c>
      <c r="J110" s="182">
        <f t="shared" si="0"/>
        <v>0</v>
      </c>
      <c r="K110" s="1"/>
      <c r="L110" s="1"/>
      <c r="M110" s="1"/>
      <c r="N110" s="1"/>
      <c r="V110" s="3"/>
      <c r="W110" s="3"/>
      <c r="X110" s="3"/>
      <c r="Y110" s="3"/>
    </row>
    <row r="111" spans="1:25" ht="13.15" customHeight="1">
      <c r="A111" s="1"/>
      <c r="B111" s="136" t="s">
        <v>1</v>
      </c>
      <c r="C111" s="179">
        <v>0</v>
      </c>
      <c r="D111" s="179">
        <v>0</v>
      </c>
      <c r="E111" s="179">
        <v>0</v>
      </c>
      <c r="F111" s="179">
        <v>0</v>
      </c>
      <c r="G111" s="180">
        <v>0</v>
      </c>
      <c r="H111" s="179">
        <v>0</v>
      </c>
      <c r="I111" s="181">
        <v>0</v>
      </c>
      <c r="J111" s="182">
        <f t="shared" si="0"/>
        <v>0</v>
      </c>
      <c r="K111" s="1"/>
      <c r="L111" s="1"/>
      <c r="M111" s="1"/>
      <c r="N111" s="1"/>
      <c r="V111" s="3"/>
      <c r="W111" s="3"/>
      <c r="X111" s="3"/>
      <c r="Y111" s="3"/>
    </row>
    <row r="112" spans="1:25" ht="13.15" customHeight="1">
      <c r="A112" s="1"/>
      <c r="B112" s="136" t="s">
        <v>8</v>
      </c>
      <c r="C112" s="179">
        <v>0</v>
      </c>
      <c r="D112" s="179">
        <v>0</v>
      </c>
      <c r="E112" s="179">
        <v>0</v>
      </c>
      <c r="F112" s="179">
        <v>0</v>
      </c>
      <c r="G112" s="180">
        <v>0</v>
      </c>
      <c r="H112" s="179">
        <v>0</v>
      </c>
      <c r="I112" s="181">
        <v>0</v>
      </c>
      <c r="J112" s="182">
        <f t="shared" si="0"/>
        <v>0</v>
      </c>
      <c r="K112" s="1"/>
      <c r="L112" s="1"/>
      <c r="M112" s="1"/>
      <c r="N112" s="1"/>
      <c r="V112" s="3"/>
      <c r="W112" s="3"/>
      <c r="X112" s="3"/>
      <c r="Y112" s="3"/>
    </row>
    <row r="113" spans="1:25" ht="13.15" customHeight="1">
      <c r="A113" s="1"/>
      <c r="B113" s="136" t="s">
        <v>15</v>
      </c>
      <c r="C113" s="179">
        <v>0</v>
      </c>
      <c r="D113" s="179">
        <v>0</v>
      </c>
      <c r="E113" s="179">
        <v>0</v>
      </c>
      <c r="F113" s="179">
        <v>0</v>
      </c>
      <c r="G113" s="180">
        <v>0</v>
      </c>
      <c r="H113" s="179">
        <v>0</v>
      </c>
      <c r="I113" s="181">
        <v>0</v>
      </c>
      <c r="J113" s="182">
        <f t="shared" si="0"/>
        <v>0</v>
      </c>
      <c r="K113" s="1"/>
      <c r="L113" s="1"/>
      <c r="M113" s="1"/>
      <c r="N113" s="1"/>
      <c r="V113" s="3"/>
      <c r="W113" s="3"/>
      <c r="X113" s="3"/>
      <c r="Y113" s="3"/>
    </row>
    <row r="114" spans="1:25" ht="13.15" customHeight="1">
      <c r="A114" s="1"/>
      <c r="B114" s="136" t="s">
        <v>7</v>
      </c>
      <c r="C114" s="179">
        <v>0</v>
      </c>
      <c r="D114" s="179">
        <v>0</v>
      </c>
      <c r="E114" s="179">
        <v>0</v>
      </c>
      <c r="F114" s="179">
        <v>0</v>
      </c>
      <c r="G114" s="180">
        <v>0</v>
      </c>
      <c r="H114" s="179">
        <v>-1</v>
      </c>
      <c r="I114" s="181">
        <v>0</v>
      </c>
      <c r="J114" s="182">
        <f t="shared" si="0"/>
        <v>-1</v>
      </c>
      <c r="K114" s="1"/>
      <c r="L114" s="1"/>
      <c r="M114" s="1"/>
      <c r="N114" s="1"/>
      <c r="V114" s="3"/>
      <c r="W114" s="3"/>
      <c r="X114" s="3"/>
      <c r="Y114" s="3"/>
    </row>
    <row r="115" spans="1:25" ht="13.15" customHeight="1">
      <c r="A115" s="1"/>
      <c r="B115" s="136" t="s">
        <v>11</v>
      </c>
      <c r="C115" s="179">
        <v>0</v>
      </c>
      <c r="D115" s="179">
        <v>0</v>
      </c>
      <c r="E115" s="179">
        <v>0</v>
      </c>
      <c r="F115" s="179">
        <v>0</v>
      </c>
      <c r="G115" s="180">
        <v>0</v>
      </c>
      <c r="H115" s="179">
        <v>-1</v>
      </c>
      <c r="I115" s="181">
        <v>0</v>
      </c>
      <c r="J115" s="182">
        <f t="shared" si="0"/>
        <v>-1</v>
      </c>
      <c r="K115" s="1"/>
      <c r="L115" s="1"/>
      <c r="M115" s="1"/>
      <c r="N115" s="1"/>
      <c r="V115" s="3"/>
      <c r="W115" s="3"/>
      <c r="X115" s="3"/>
      <c r="Y115" s="3"/>
    </row>
    <row r="116" spans="1:25" ht="13.15" customHeight="1">
      <c r="A116" s="1"/>
      <c r="B116" s="136" t="s">
        <v>19</v>
      </c>
      <c r="C116" s="179">
        <v>0</v>
      </c>
      <c r="D116" s="179">
        <v>0</v>
      </c>
      <c r="E116" s="179">
        <v>0</v>
      </c>
      <c r="F116" s="179">
        <v>0</v>
      </c>
      <c r="G116" s="180">
        <v>0</v>
      </c>
      <c r="H116" s="179">
        <v>0</v>
      </c>
      <c r="I116" s="181">
        <v>-1</v>
      </c>
      <c r="J116" s="182">
        <f t="shared" si="0"/>
        <v>-1</v>
      </c>
      <c r="K116" s="1"/>
      <c r="L116" s="1"/>
      <c r="M116" s="1"/>
      <c r="N116" s="1"/>
      <c r="V116" s="3"/>
      <c r="W116" s="3"/>
      <c r="X116" s="3"/>
      <c r="Y116" s="3"/>
    </row>
    <row r="117" spans="1:25" ht="13.15" customHeight="1">
      <c r="A117" s="1"/>
      <c r="B117" s="136" t="s">
        <v>84</v>
      </c>
      <c r="C117" s="179">
        <v>0</v>
      </c>
      <c r="D117" s="179">
        <v>-1</v>
      </c>
      <c r="E117" s="179">
        <v>0</v>
      </c>
      <c r="F117" s="179">
        <v>0</v>
      </c>
      <c r="G117" s="180">
        <v>0</v>
      </c>
      <c r="H117" s="179">
        <v>0</v>
      </c>
      <c r="I117" s="181">
        <v>0</v>
      </c>
      <c r="J117" s="182">
        <f t="shared" si="0"/>
        <v>-1</v>
      </c>
      <c r="K117" s="1"/>
      <c r="L117" s="1"/>
      <c r="M117" s="1"/>
      <c r="N117" s="1"/>
      <c r="V117" s="3"/>
      <c r="W117" s="3"/>
      <c r="X117" s="3"/>
      <c r="Y117" s="3"/>
    </row>
    <row r="118" spans="1:25" ht="13.15" customHeight="1">
      <c r="A118" s="1"/>
      <c r="B118" s="136" t="s">
        <v>21</v>
      </c>
      <c r="C118" s="179">
        <v>0</v>
      </c>
      <c r="D118" s="179">
        <v>0</v>
      </c>
      <c r="E118" s="179">
        <v>0</v>
      </c>
      <c r="F118" s="179">
        <v>0</v>
      </c>
      <c r="G118" s="180">
        <v>0</v>
      </c>
      <c r="H118" s="179">
        <v>-1</v>
      </c>
      <c r="I118" s="181">
        <v>0</v>
      </c>
      <c r="J118" s="182">
        <f t="shared" si="0"/>
        <v>-1</v>
      </c>
      <c r="K118" s="1"/>
      <c r="L118" s="1"/>
      <c r="M118" s="1"/>
      <c r="N118" s="1"/>
      <c r="V118" s="3"/>
      <c r="W118" s="3"/>
      <c r="X118" s="3"/>
      <c r="Y118" s="3"/>
    </row>
    <row r="119" spans="1:25" ht="13.15" customHeight="1">
      <c r="A119" s="1"/>
      <c r="B119" s="136" t="s">
        <v>29</v>
      </c>
      <c r="C119" s="179">
        <v>0</v>
      </c>
      <c r="D119" s="179">
        <v>0</v>
      </c>
      <c r="E119" s="179">
        <v>0</v>
      </c>
      <c r="F119" s="179">
        <v>0</v>
      </c>
      <c r="G119" s="180">
        <v>0</v>
      </c>
      <c r="H119" s="179">
        <v>0</v>
      </c>
      <c r="I119" s="181">
        <v>-1</v>
      </c>
      <c r="J119" s="182">
        <f t="shared" si="0"/>
        <v>-1</v>
      </c>
      <c r="K119" s="1"/>
      <c r="L119" s="1"/>
      <c r="M119" s="1"/>
      <c r="N119" s="1"/>
      <c r="V119" s="3"/>
      <c r="W119" s="3"/>
      <c r="X119" s="3"/>
      <c r="Y119" s="3"/>
    </row>
    <row r="120" spans="1:25" ht="13.15" customHeight="1">
      <c r="A120" s="1"/>
      <c r="B120" s="136" t="s">
        <v>24</v>
      </c>
      <c r="C120" s="179">
        <v>0</v>
      </c>
      <c r="D120" s="179">
        <v>-1</v>
      </c>
      <c r="E120" s="179">
        <v>-1</v>
      </c>
      <c r="F120" s="179">
        <v>-1</v>
      </c>
      <c r="G120" s="180">
        <v>1</v>
      </c>
      <c r="H120" s="179">
        <v>1</v>
      </c>
      <c r="I120" s="181">
        <v>-1</v>
      </c>
      <c r="J120" s="182">
        <f t="shared" si="0"/>
        <v>-2</v>
      </c>
      <c r="K120" s="1"/>
      <c r="L120" s="1"/>
      <c r="M120" s="1"/>
      <c r="N120" s="1"/>
      <c r="V120" s="3"/>
      <c r="W120" s="3"/>
      <c r="X120" s="3"/>
      <c r="Y120" s="3"/>
    </row>
    <row r="121" spans="1:25" ht="13.15" customHeight="1">
      <c r="A121" s="1"/>
      <c r="B121" s="136" t="s">
        <v>10</v>
      </c>
      <c r="C121" s="179">
        <v>0</v>
      </c>
      <c r="D121" s="179">
        <v>0</v>
      </c>
      <c r="E121" s="179">
        <v>-1</v>
      </c>
      <c r="F121" s="179">
        <v>-1</v>
      </c>
      <c r="G121" s="180">
        <v>0</v>
      </c>
      <c r="H121" s="179">
        <v>0</v>
      </c>
      <c r="I121" s="181">
        <v>0</v>
      </c>
      <c r="J121" s="182">
        <f t="shared" si="0"/>
        <v>-2</v>
      </c>
      <c r="K121" s="1"/>
      <c r="L121" s="1"/>
      <c r="M121" s="1"/>
      <c r="N121" s="1"/>
      <c r="V121" s="3"/>
      <c r="W121" s="3"/>
      <c r="X121" s="3"/>
      <c r="Y121" s="3"/>
    </row>
    <row r="122" spans="1:25" ht="13.15" customHeight="1">
      <c r="A122" s="1"/>
      <c r="B122" s="136" t="s">
        <v>3</v>
      </c>
      <c r="C122" s="179">
        <v>0</v>
      </c>
      <c r="D122" s="179">
        <v>0</v>
      </c>
      <c r="E122" s="179">
        <v>0</v>
      </c>
      <c r="F122" s="179">
        <v>0</v>
      </c>
      <c r="G122" s="180">
        <v>0</v>
      </c>
      <c r="H122" s="179">
        <v>-1</v>
      </c>
      <c r="I122" s="181">
        <v>-1</v>
      </c>
      <c r="J122" s="182">
        <f t="shared" si="0"/>
        <v>-2</v>
      </c>
      <c r="K122" s="1"/>
      <c r="L122" s="1"/>
      <c r="M122" s="1"/>
      <c r="N122" s="1"/>
      <c r="V122" s="3"/>
      <c r="W122" s="3"/>
      <c r="X122" s="3"/>
      <c r="Y122" s="3"/>
    </row>
    <row r="123" spans="1:25" ht="13.15" customHeight="1">
      <c r="A123" s="1"/>
      <c r="B123" s="136" t="s">
        <v>6</v>
      </c>
      <c r="C123" s="179">
        <v>0</v>
      </c>
      <c r="D123" s="179">
        <v>0</v>
      </c>
      <c r="E123" s="179">
        <v>-1</v>
      </c>
      <c r="F123" s="179">
        <v>-1</v>
      </c>
      <c r="G123" s="180">
        <v>0</v>
      </c>
      <c r="H123" s="179">
        <v>0</v>
      </c>
      <c r="I123" s="181">
        <v>0</v>
      </c>
      <c r="J123" s="182">
        <f t="shared" si="0"/>
        <v>-2</v>
      </c>
      <c r="K123" s="1"/>
      <c r="L123" s="1"/>
      <c r="M123" s="1"/>
      <c r="N123" s="1"/>
      <c r="V123" s="3"/>
      <c r="W123" s="3"/>
      <c r="X123" s="3"/>
      <c r="Y123" s="3"/>
    </row>
    <row r="124" spans="1:25" ht="13.15" customHeight="1">
      <c r="A124" s="1"/>
      <c r="B124" s="136" t="s">
        <v>2</v>
      </c>
      <c r="C124" s="179">
        <v>0</v>
      </c>
      <c r="D124" s="179">
        <v>-1</v>
      </c>
      <c r="E124" s="179">
        <v>0</v>
      </c>
      <c r="F124" s="179">
        <v>0</v>
      </c>
      <c r="G124" s="180">
        <v>-1</v>
      </c>
      <c r="H124" s="179">
        <v>0</v>
      </c>
      <c r="I124" s="181">
        <v>-1</v>
      </c>
      <c r="J124" s="182">
        <f t="shared" si="0"/>
        <v>-3</v>
      </c>
      <c r="K124" s="1"/>
      <c r="L124" s="1"/>
      <c r="M124" s="1"/>
      <c r="N124" s="1"/>
      <c r="V124" s="3"/>
      <c r="W124" s="3"/>
      <c r="X124" s="3"/>
      <c r="Y124" s="3"/>
    </row>
    <row r="125" spans="1:25" ht="13.15" customHeight="1">
      <c r="A125" s="1"/>
      <c r="B125" s="136" t="s">
        <v>12</v>
      </c>
      <c r="C125" s="179">
        <v>0</v>
      </c>
      <c r="D125" s="179">
        <v>0</v>
      </c>
      <c r="E125" s="179">
        <v>-1</v>
      </c>
      <c r="F125" s="179">
        <v>-1</v>
      </c>
      <c r="G125" s="180">
        <v>0</v>
      </c>
      <c r="H125" s="179">
        <v>-1</v>
      </c>
      <c r="I125" s="181">
        <v>0</v>
      </c>
      <c r="J125" s="182">
        <f t="shared" si="0"/>
        <v>-3</v>
      </c>
      <c r="K125" s="1"/>
      <c r="L125" s="1"/>
      <c r="M125" s="1"/>
      <c r="N125" s="1"/>
      <c r="V125" s="3"/>
      <c r="W125" s="3"/>
      <c r="X125" s="3"/>
      <c r="Y125" s="3"/>
    </row>
    <row r="126" spans="1:25" ht="13.15" customHeight="1">
      <c r="A126" s="1"/>
      <c r="B126" s="136" t="s">
        <v>17</v>
      </c>
      <c r="C126" s="179">
        <v>-1</v>
      </c>
      <c r="D126" s="179">
        <v>0</v>
      </c>
      <c r="E126" s="179">
        <v>-1</v>
      </c>
      <c r="F126" s="179">
        <v>-1</v>
      </c>
      <c r="G126" s="180">
        <v>1</v>
      </c>
      <c r="H126" s="179">
        <v>-1</v>
      </c>
      <c r="I126" s="181">
        <v>0</v>
      </c>
      <c r="J126" s="182">
        <f t="shared" si="0"/>
        <v>-3</v>
      </c>
      <c r="K126" s="1"/>
      <c r="L126" s="1"/>
      <c r="M126" s="1"/>
      <c r="N126" s="1"/>
      <c r="V126" s="3"/>
      <c r="W126" s="3"/>
      <c r="X126" s="3"/>
      <c r="Y126" s="3"/>
    </row>
    <row r="127" spans="1:25" ht="13.15" customHeight="1" thickBot="1">
      <c r="A127" s="1"/>
      <c r="B127" s="136" t="s">
        <v>13</v>
      </c>
      <c r="C127" s="179">
        <v>-1</v>
      </c>
      <c r="D127" s="179">
        <v>-1</v>
      </c>
      <c r="E127" s="179">
        <v>-1</v>
      </c>
      <c r="F127" s="179">
        <v>-1</v>
      </c>
      <c r="G127" s="183">
        <v>1</v>
      </c>
      <c r="H127" s="184">
        <v>-1</v>
      </c>
      <c r="I127" s="185">
        <v>-1</v>
      </c>
      <c r="J127" s="182">
        <f t="shared" si="0"/>
        <v>-5</v>
      </c>
      <c r="K127" s="1"/>
      <c r="L127" s="1"/>
      <c r="M127" s="1"/>
      <c r="N127" s="1"/>
      <c r="V127" s="3"/>
      <c r="W127" s="3"/>
      <c r="X127" s="3"/>
      <c r="Y127" s="3"/>
    </row>
    <row r="128" spans="1:25">
      <c r="A128" s="1"/>
      <c r="B128" s="70"/>
      <c r="C128" s="186"/>
      <c r="D128" s="186"/>
      <c r="E128" s="186"/>
      <c r="F128" s="186"/>
      <c r="G128" s="186"/>
      <c r="H128" s="186"/>
      <c r="I128" s="186"/>
      <c r="J128" s="186"/>
      <c r="K128" s="1"/>
      <c r="L128" s="1"/>
      <c r="M128" s="1"/>
      <c r="N128" s="1"/>
    </row>
    <row r="129" spans="1:14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</row>
    <row r="130" spans="1:14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</row>
    <row r="131" spans="1:14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</row>
    <row r="132" spans="1:14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</row>
    <row r="133" spans="1:14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</row>
    <row r="134" spans="1:14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</row>
    <row r="135" spans="1:14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</row>
    <row r="136" spans="1:14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</row>
    <row r="137" spans="1:14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</row>
    <row r="138" spans="1:14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</row>
    <row r="139" spans="1:14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</row>
    <row r="140" spans="1:14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</row>
    <row r="142" spans="1:14" s="1" customFormat="1">
      <c r="C142" s="3"/>
      <c r="D142" s="3"/>
      <c r="E142" s="3"/>
      <c r="F142" s="3"/>
      <c r="G142" s="3"/>
      <c r="H142" s="3"/>
      <c r="I142" s="3"/>
      <c r="J142" s="3"/>
    </row>
    <row r="143" spans="1:14" s="1" customFormat="1">
      <c r="C143" s="3"/>
      <c r="D143" s="3"/>
      <c r="E143" s="3"/>
      <c r="F143" s="3"/>
      <c r="G143" s="3"/>
      <c r="H143" s="3"/>
      <c r="I143" s="3"/>
      <c r="J143" s="3"/>
    </row>
    <row r="144" spans="1:14" s="1" customFormat="1">
      <c r="C144" s="3"/>
      <c r="D144" s="3"/>
      <c r="E144" s="3"/>
      <c r="F144" s="3"/>
      <c r="G144" s="3"/>
      <c r="H144" s="3"/>
      <c r="I144" s="3"/>
      <c r="J144" s="3"/>
    </row>
    <row r="145" spans="3:10" s="1" customFormat="1">
      <c r="C145" s="3"/>
      <c r="D145" s="3"/>
      <c r="E145" s="3"/>
      <c r="F145" s="3"/>
      <c r="G145" s="3"/>
      <c r="H145" s="3"/>
      <c r="I145" s="3"/>
      <c r="J145" s="3"/>
    </row>
    <row r="146" spans="3:10" s="1" customFormat="1">
      <c r="C146" s="3"/>
      <c r="D146" s="3"/>
      <c r="E146" s="3"/>
      <c r="F146" s="3"/>
      <c r="G146" s="3"/>
      <c r="H146" s="3"/>
      <c r="I146" s="3"/>
      <c r="J146" s="3"/>
    </row>
    <row r="147" spans="3:10" s="1" customFormat="1">
      <c r="C147" s="3"/>
      <c r="D147" s="3"/>
      <c r="E147" s="3"/>
      <c r="F147" s="3"/>
      <c r="G147" s="3"/>
      <c r="H147" s="3"/>
      <c r="I147" s="3"/>
      <c r="J147" s="3"/>
    </row>
    <row r="148" spans="3:10" s="1" customFormat="1">
      <c r="C148" s="3"/>
      <c r="D148" s="3"/>
      <c r="E148" s="3"/>
      <c r="F148" s="3"/>
      <c r="G148" s="3"/>
      <c r="H148" s="3"/>
      <c r="I148" s="3"/>
      <c r="J148" s="3"/>
    </row>
    <row r="149" spans="3:10" s="1" customFormat="1">
      <c r="C149" s="3"/>
      <c r="D149" s="3"/>
      <c r="E149" s="3"/>
      <c r="F149" s="3"/>
      <c r="G149" s="3"/>
      <c r="H149" s="3"/>
      <c r="I149" s="3"/>
      <c r="J149" s="3"/>
    </row>
    <row r="150" spans="3:10" s="1" customFormat="1">
      <c r="C150" s="3"/>
      <c r="D150" s="3"/>
      <c r="E150" s="3"/>
      <c r="F150" s="3"/>
      <c r="G150" s="3"/>
      <c r="H150" s="3"/>
      <c r="I150" s="3"/>
      <c r="J150" s="3"/>
    </row>
    <row r="151" spans="3:10" s="1" customFormat="1">
      <c r="C151" s="3"/>
      <c r="D151" s="3"/>
      <c r="E151" s="3"/>
      <c r="F151" s="3"/>
      <c r="G151" s="3"/>
      <c r="H151" s="3"/>
      <c r="I151" s="3"/>
      <c r="J151" s="3"/>
    </row>
    <row r="152" spans="3:10" s="1" customFormat="1">
      <c r="C152" s="3"/>
      <c r="D152" s="3"/>
      <c r="E152" s="3"/>
      <c r="F152" s="3"/>
      <c r="G152" s="3"/>
      <c r="H152" s="3"/>
      <c r="I152" s="3"/>
      <c r="J152" s="3"/>
    </row>
    <row r="153" spans="3:10" s="1" customFormat="1">
      <c r="C153" s="3"/>
      <c r="D153" s="3"/>
      <c r="E153" s="3"/>
      <c r="F153" s="3"/>
      <c r="G153" s="3"/>
      <c r="H153" s="3"/>
      <c r="I153" s="3"/>
      <c r="J153" s="3"/>
    </row>
    <row r="154" spans="3:10" s="1" customFormat="1">
      <c r="C154" s="3"/>
      <c r="D154" s="3"/>
      <c r="E154" s="3"/>
      <c r="F154" s="3"/>
      <c r="G154" s="3"/>
      <c r="H154" s="3"/>
      <c r="I154" s="3"/>
      <c r="J154" s="3"/>
    </row>
    <row r="155" spans="3:10" s="1" customFormat="1">
      <c r="C155" s="3"/>
      <c r="D155" s="3"/>
      <c r="E155" s="3"/>
      <c r="F155" s="3"/>
      <c r="G155" s="3"/>
      <c r="H155" s="3"/>
      <c r="I155" s="3"/>
      <c r="J155" s="3"/>
    </row>
    <row r="156" spans="3:10" s="1" customFormat="1">
      <c r="C156" s="3"/>
      <c r="D156" s="3"/>
      <c r="E156" s="3"/>
      <c r="F156" s="3"/>
      <c r="G156" s="3"/>
      <c r="H156" s="3"/>
      <c r="I156" s="3"/>
      <c r="J156" s="3"/>
    </row>
    <row r="157" spans="3:10" s="1" customFormat="1">
      <c r="C157" s="3"/>
      <c r="D157" s="3"/>
      <c r="E157" s="3"/>
      <c r="F157" s="3"/>
      <c r="G157" s="3"/>
      <c r="H157" s="3"/>
      <c r="I157" s="3"/>
      <c r="J157" s="3"/>
    </row>
    <row r="158" spans="3:10" s="1" customFormat="1">
      <c r="C158" s="3"/>
      <c r="D158" s="3"/>
      <c r="E158" s="3"/>
      <c r="F158" s="3"/>
      <c r="G158" s="3"/>
      <c r="H158" s="3"/>
      <c r="I158" s="3"/>
      <c r="J158" s="3"/>
    </row>
    <row r="159" spans="3:10" s="1" customFormat="1">
      <c r="C159" s="3"/>
      <c r="D159" s="3"/>
      <c r="E159" s="3"/>
      <c r="F159" s="3"/>
      <c r="G159" s="3"/>
      <c r="H159" s="3"/>
      <c r="I159" s="3"/>
      <c r="J159" s="3"/>
    </row>
    <row r="160" spans="3:10" s="1" customFormat="1">
      <c r="C160" s="3"/>
      <c r="D160" s="3"/>
      <c r="E160" s="3"/>
      <c r="F160" s="3"/>
      <c r="G160" s="3"/>
      <c r="H160" s="3"/>
      <c r="I160" s="3"/>
      <c r="J160" s="3"/>
    </row>
    <row r="161" spans="3:10" s="1" customFormat="1">
      <c r="C161" s="3"/>
      <c r="D161" s="3"/>
      <c r="E161" s="3"/>
      <c r="F161" s="3"/>
      <c r="G161" s="3"/>
      <c r="H161" s="3"/>
      <c r="I161" s="3"/>
      <c r="J161" s="3"/>
    </row>
    <row r="162" spans="3:10" s="1" customFormat="1">
      <c r="C162" s="3"/>
      <c r="D162" s="3"/>
      <c r="E162" s="3"/>
      <c r="F162" s="3"/>
      <c r="G162" s="3"/>
      <c r="H162" s="3"/>
      <c r="I162" s="3"/>
      <c r="J162" s="3"/>
    </row>
    <row r="163" spans="3:10" s="1" customFormat="1">
      <c r="C163" s="3"/>
      <c r="D163" s="3"/>
      <c r="E163" s="3"/>
      <c r="F163" s="3"/>
      <c r="G163" s="3"/>
      <c r="H163" s="3"/>
      <c r="I163" s="3"/>
      <c r="J163" s="3"/>
    </row>
    <row r="164" spans="3:10" s="1" customFormat="1">
      <c r="C164" s="3"/>
      <c r="D164" s="3"/>
      <c r="E164" s="3"/>
      <c r="F164" s="3"/>
      <c r="G164" s="3"/>
      <c r="H164" s="3"/>
      <c r="I164" s="3"/>
      <c r="J164" s="3"/>
    </row>
    <row r="165" spans="3:10" s="1" customFormat="1">
      <c r="C165" s="3"/>
      <c r="D165" s="3"/>
      <c r="E165" s="3"/>
      <c r="F165" s="3"/>
      <c r="G165" s="3"/>
      <c r="H165" s="3"/>
      <c r="I165" s="3"/>
      <c r="J165" s="3"/>
    </row>
    <row r="166" spans="3:10" s="1" customFormat="1">
      <c r="C166" s="3"/>
      <c r="D166" s="3"/>
      <c r="E166" s="3"/>
      <c r="F166" s="3"/>
      <c r="G166" s="3"/>
      <c r="H166" s="3"/>
      <c r="I166" s="3"/>
      <c r="J166" s="3"/>
    </row>
    <row r="167" spans="3:10" s="1" customFormat="1">
      <c r="C167" s="3"/>
      <c r="D167" s="3"/>
      <c r="E167" s="3"/>
      <c r="F167" s="3"/>
      <c r="G167" s="3"/>
      <c r="H167" s="3"/>
      <c r="I167" s="3"/>
      <c r="J167" s="3"/>
    </row>
    <row r="168" spans="3:10" s="1" customFormat="1">
      <c r="C168" s="3"/>
      <c r="D168" s="3"/>
      <c r="E168" s="3"/>
      <c r="F168" s="3"/>
      <c r="G168" s="3"/>
      <c r="H168" s="3"/>
      <c r="I168" s="3"/>
      <c r="J168" s="3"/>
    </row>
    <row r="169" spans="3:10" s="1" customFormat="1">
      <c r="C169" s="3"/>
      <c r="D169" s="3"/>
      <c r="E169" s="3"/>
      <c r="F169" s="3"/>
      <c r="G169" s="3"/>
      <c r="H169" s="3"/>
      <c r="I169" s="3"/>
      <c r="J169" s="3"/>
    </row>
    <row r="170" spans="3:10" s="1" customFormat="1">
      <c r="C170" s="3"/>
      <c r="D170" s="3"/>
      <c r="E170" s="3"/>
      <c r="F170" s="3"/>
      <c r="G170" s="3"/>
      <c r="H170" s="3"/>
      <c r="I170" s="3"/>
      <c r="J170" s="3"/>
    </row>
    <row r="171" spans="3:10" s="1" customFormat="1">
      <c r="C171" s="3"/>
      <c r="D171" s="3"/>
      <c r="E171" s="3"/>
      <c r="F171" s="3"/>
      <c r="G171" s="3"/>
      <c r="H171" s="3"/>
      <c r="I171" s="3"/>
      <c r="J171" s="3"/>
    </row>
    <row r="172" spans="3:10" s="1" customFormat="1">
      <c r="C172" s="3"/>
      <c r="D172" s="3"/>
      <c r="E172" s="3"/>
      <c r="F172" s="3"/>
      <c r="G172" s="3"/>
      <c r="H172" s="3"/>
      <c r="I172" s="3"/>
      <c r="J172" s="3"/>
    </row>
    <row r="173" spans="3:10" s="1" customFormat="1">
      <c r="C173" s="3"/>
      <c r="D173" s="3"/>
      <c r="E173" s="3"/>
      <c r="F173" s="3"/>
      <c r="G173" s="3"/>
      <c r="H173" s="3"/>
      <c r="I173" s="3"/>
      <c r="J173" s="3"/>
    </row>
    <row r="174" spans="3:10" s="1" customFormat="1">
      <c r="C174" s="3"/>
      <c r="D174" s="3"/>
      <c r="E174" s="3"/>
      <c r="F174" s="3"/>
      <c r="G174" s="3"/>
      <c r="H174" s="3"/>
      <c r="I174" s="3"/>
      <c r="J174" s="3"/>
    </row>
    <row r="175" spans="3:10" s="1" customFormat="1">
      <c r="C175" s="3"/>
      <c r="D175" s="3"/>
      <c r="E175" s="3"/>
      <c r="F175" s="3"/>
      <c r="G175" s="3"/>
      <c r="H175" s="3"/>
      <c r="I175" s="3"/>
      <c r="J175" s="3"/>
    </row>
    <row r="176" spans="3:10" s="1" customFormat="1">
      <c r="C176" s="3"/>
      <c r="D176" s="3"/>
      <c r="E176" s="3"/>
      <c r="F176" s="3"/>
      <c r="G176" s="3"/>
      <c r="H176" s="3"/>
      <c r="I176" s="3"/>
      <c r="J176" s="3"/>
    </row>
    <row r="177" spans="3:10" s="1" customFormat="1">
      <c r="C177" s="3"/>
      <c r="D177" s="3"/>
      <c r="E177" s="3"/>
      <c r="F177" s="3"/>
      <c r="G177" s="3"/>
      <c r="H177" s="3"/>
      <c r="I177" s="3"/>
      <c r="J177" s="3"/>
    </row>
    <row r="178" spans="3:10" s="1" customFormat="1">
      <c r="C178" s="3"/>
      <c r="D178" s="3"/>
      <c r="E178" s="3"/>
      <c r="F178" s="3"/>
      <c r="G178" s="3"/>
      <c r="H178" s="3"/>
      <c r="I178" s="3"/>
      <c r="J178" s="3"/>
    </row>
    <row r="179" spans="3:10" s="1" customFormat="1">
      <c r="C179" s="3"/>
      <c r="D179" s="3"/>
      <c r="E179" s="3"/>
      <c r="F179" s="3"/>
      <c r="G179" s="3"/>
      <c r="H179" s="3"/>
      <c r="I179" s="3"/>
      <c r="J179" s="3"/>
    </row>
    <row r="180" spans="3:10" s="1" customFormat="1">
      <c r="C180" s="3"/>
      <c r="D180" s="3"/>
      <c r="E180" s="3"/>
      <c r="F180" s="3"/>
      <c r="G180" s="3"/>
      <c r="H180" s="3"/>
      <c r="I180" s="3"/>
      <c r="J180" s="3"/>
    </row>
    <row r="181" spans="3:10" s="1" customFormat="1">
      <c r="C181" s="3"/>
      <c r="D181" s="3"/>
      <c r="E181" s="3"/>
      <c r="F181" s="3"/>
      <c r="G181" s="3"/>
      <c r="H181" s="3"/>
      <c r="I181" s="3"/>
      <c r="J181" s="3"/>
    </row>
    <row r="182" spans="3:10" s="1" customFormat="1">
      <c r="C182" s="3"/>
      <c r="D182" s="3"/>
      <c r="E182" s="3"/>
      <c r="F182" s="3"/>
      <c r="G182" s="3"/>
      <c r="H182" s="3"/>
      <c r="I182" s="3"/>
      <c r="J182" s="3"/>
    </row>
    <row r="183" spans="3:10" s="1" customFormat="1">
      <c r="C183" s="3"/>
      <c r="D183" s="3"/>
      <c r="E183" s="3"/>
      <c r="F183" s="3"/>
      <c r="G183" s="3"/>
      <c r="H183" s="3"/>
      <c r="I183" s="3"/>
      <c r="J183" s="3"/>
    </row>
    <row r="184" spans="3:10" s="1" customFormat="1">
      <c r="C184" s="3"/>
      <c r="D184" s="3"/>
      <c r="E184" s="3"/>
      <c r="F184" s="3"/>
      <c r="G184" s="3"/>
      <c r="H184" s="3"/>
      <c r="I184" s="3"/>
      <c r="J184" s="3"/>
    </row>
    <row r="185" spans="3:10" s="1" customFormat="1">
      <c r="C185" s="3"/>
      <c r="D185" s="3"/>
      <c r="E185" s="3"/>
      <c r="F185" s="3"/>
      <c r="G185" s="3"/>
      <c r="H185" s="3"/>
      <c r="I185" s="3"/>
      <c r="J185" s="3"/>
    </row>
    <row r="186" spans="3:10" s="1" customFormat="1">
      <c r="C186" s="3"/>
      <c r="D186" s="3"/>
      <c r="E186" s="3"/>
      <c r="F186" s="3"/>
      <c r="G186" s="3"/>
      <c r="H186" s="3"/>
      <c r="I186" s="3"/>
      <c r="J186" s="3"/>
    </row>
    <row r="187" spans="3:10" s="1" customFormat="1">
      <c r="C187" s="3"/>
      <c r="D187" s="3"/>
      <c r="E187" s="3"/>
      <c r="F187" s="3"/>
      <c r="G187" s="3"/>
      <c r="H187" s="3"/>
      <c r="I187" s="3"/>
      <c r="J187" s="3"/>
    </row>
    <row r="188" spans="3:10" s="1" customFormat="1">
      <c r="C188" s="3"/>
      <c r="D188" s="3"/>
      <c r="E188" s="3"/>
      <c r="F188" s="3"/>
      <c r="G188" s="3"/>
      <c r="H188" s="3"/>
      <c r="I188" s="3"/>
      <c r="J188" s="3"/>
    </row>
    <row r="189" spans="3:10" s="1" customFormat="1">
      <c r="C189" s="3"/>
      <c r="D189" s="3"/>
      <c r="E189" s="3"/>
      <c r="F189" s="3"/>
      <c r="G189" s="3"/>
      <c r="H189" s="3"/>
      <c r="I189" s="3"/>
      <c r="J189" s="3"/>
    </row>
    <row r="190" spans="3:10" s="1" customFormat="1">
      <c r="C190" s="3"/>
      <c r="D190" s="3"/>
      <c r="E190" s="3"/>
      <c r="F190" s="3"/>
      <c r="G190" s="3"/>
      <c r="H190" s="3"/>
      <c r="I190" s="3"/>
      <c r="J190" s="3"/>
    </row>
    <row r="191" spans="3:10" s="1" customFormat="1">
      <c r="C191" s="3"/>
      <c r="D191" s="3"/>
      <c r="E191" s="3"/>
      <c r="F191" s="3"/>
      <c r="G191" s="3"/>
      <c r="H191" s="3"/>
      <c r="I191" s="3"/>
      <c r="J191" s="3"/>
    </row>
    <row r="192" spans="3:10" s="1" customFormat="1">
      <c r="C192" s="3"/>
      <c r="D192" s="3"/>
      <c r="E192" s="3"/>
      <c r="F192" s="3"/>
      <c r="G192" s="3"/>
      <c r="H192" s="3"/>
      <c r="I192" s="3"/>
      <c r="J192" s="3"/>
    </row>
    <row r="193" spans="3:10" s="1" customFormat="1">
      <c r="C193" s="3"/>
      <c r="D193" s="3"/>
      <c r="E193" s="3"/>
      <c r="F193" s="3"/>
      <c r="G193" s="3"/>
      <c r="H193" s="3"/>
      <c r="I193" s="3"/>
      <c r="J193" s="3"/>
    </row>
    <row r="194" spans="3:10" s="1" customFormat="1">
      <c r="C194" s="3"/>
      <c r="D194" s="3"/>
      <c r="E194" s="3"/>
      <c r="F194" s="3"/>
      <c r="G194" s="3"/>
      <c r="H194" s="3"/>
      <c r="I194" s="3"/>
      <c r="J194" s="3"/>
    </row>
    <row r="195" spans="3:10" s="1" customFormat="1">
      <c r="C195" s="3"/>
      <c r="D195" s="3"/>
      <c r="E195" s="3"/>
      <c r="F195" s="3"/>
      <c r="G195" s="3"/>
      <c r="H195" s="3"/>
      <c r="I195" s="3"/>
      <c r="J195" s="3"/>
    </row>
    <row r="196" spans="3:10" s="1" customFormat="1">
      <c r="C196" s="3"/>
      <c r="D196" s="3"/>
      <c r="E196" s="3"/>
      <c r="F196" s="3"/>
      <c r="G196" s="3"/>
      <c r="H196" s="3"/>
      <c r="I196" s="3"/>
      <c r="J196" s="3"/>
    </row>
    <row r="197" spans="3:10" s="1" customFormat="1">
      <c r="C197" s="3"/>
      <c r="D197" s="3"/>
      <c r="E197" s="3"/>
      <c r="F197" s="3"/>
      <c r="G197" s="3"/>
      <c r="H197" s="3"/>
      <c r="I197" s="3"/>
      <c r="J197" s="3"/>
    </row>
    <row r="198" spans="3:10" s="1" customFormat="1">
      <c r="C198" s="3"/>
      <c r="D198" s="3"/>
      <c r="E198" s="3"/>
      <c r="F198" s="3"/>
      <c r="G198" s="3"/>
      <c r="H198" s="3"/>
      <c r="I198" s="3"/>
      <c r="J198" s="3"/>
    </row>
    <row r="199" spans="3:10" s="1" customFormat="1">
      <c r="C199" s="3"/>
      <c r="D199" s="3"/>
      <c r="E199" s="3"/>
      <c r="F199" s="3"/>
      <c r="G199" s="3"/>
      <c r="H199" s="3"/>
      <c r="I199" s="3"/>
      <c r="J199" s="3"/>
    </row>
  </sheetData>
  <autoFilter ref="B73:J73">
    <sortState ref="B74:J127">
      <sortCondition descending="1" ref="J73"/>
    </sortState>
  </autoFilter>
  <mergeCells count="5">
    <mergeCell ref="C11:F11"/>
    <mergeCell ref="G11:G12"/>
    <mergeCell ref="H11:H12"/>
    <mergeCell ref="I11:I12"/>
    <mergeCell ref="B67:I68"/>
  </mergeCells>
  <conditionalFormatting sqref="C74:G127 J74:J127">
    <cfRule type="expression" dxfId="29" priority="2" stopIfTrue="1">
      <formula>ABS(C74/#REF!)&gt;1.96</formula>
    </cfRule>
  </conditionalFormatting>
  <conditionalFormatting sqref="H74:I127">
    <cfRule type="expression" dxfId="28" priority="1" stopIfTrue="1">
      <formula>ABS(H74/#REF!)&gt;1.96</formula>
    </cfRule>
  </conditionalFormatting>
  <conditionalFormatting sqref="C13:I66">
    <cfRule type="expression" dxfId="27" priority="3">
      <formula>C74=-1</formula>
    </cfRule>
    <cfRule type="expression" dxfId="26" priority="4">
      <formula>C74=1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zoomScale="115" zoomScaleNormal="115" workbookViewId="0"/>
  </sheetViews>
  <sheetFormatPr defaultColWidth="8.7109375" defaultRowHeight="12.75"/>
  <cols>
    <col min="1" max="1" width="8.7109375" style="1"/>
    <col min="2" max="2" width="15.7109375" style="1" customWidth="1"/>
    <col min="3" max="6" width="12.7109375" style="1" customWidth="1"/>
    <col min="7" max="16384" width="8.7109375" style="1"/>
  </cols>
  <sheetData>
    <row r="1" spans="1:1">
      <c r="A1" s="1" t="s">
        <v>193</v>
      </c>
    </row>
    <row r="2" spans="1:1">
      <c r="A2" s="2" t="s">
        <v>194</v>
      </c>
    </row>
    <row r="3" spans="1:1">
      <c r="A3" s="188" t="s">
        <v>175</v>
      </c>
    </row>
    <row r="30" spans="1:14" ht="12.95" customHeight="1">
      <c r="A30" s="240" t="s">
        <v>255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95"/>
    </row>
    <row r="31" spans="1:14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95"/>
    </row>
    <row r="32" spans="1:14">
      <c r="A32" s="32" t="s">
        <v>102</v>
      </c>
    </row>
    <row r="33" spans="1:1">
      <c r="A33" s="32" t="s">
        <v>31</v>
      </c>
    </row>
    <row r="49" spans="2:6" ht="13.5" thickBot="1"/>
    <row r="50" spans="2:6" ht="26.1" customHeight="1">
      <c r="B50" s="189" t="s">
        <v>195</v>
      </c>
      <c r="C50" s="190" t="s">
        <v>104</v>
      </c>
      <c r="D50" s="190" t="s">
        <v>105</v>
      </c>
      <c r="E50" s="190" t="s">
        <v>106</v>
      </c>
      <c r="F50" s="191" t="s">
        <v>95</v>
      </c>
    </row>
    <row r="51" spans="2:6">
      <c r="B51" s="39" t="s">
        <v>28</v>
      </c>
      <c r="C51" s="40">
        <v>8.0534879525584344</v>
      </c>
      <c r="D51" s="40">
        <v>7.9979645440227074</v>
      </c>
      <c r="E51" s="40">
        <v>-5.5523408535727015E-2</v>
      </c>
      <c r="F51" s="41">
        <v>0.67717077498225231</v>
      </c>
    </row>
    <row r="52" spans="2:6">
      <c r="B52" s="43" t="s">
        <v>29</v>
      </c>
      <c r="C52" s="44">
        <v>8.181485412367131</v>
      </c>
      <c r="D52" s="44">
        <v>7.4277153111581988</v>
      </c>
      <c r="E52" s="44">
        <v>-0.75377010120893218</v>
      </c>
      <c r="F52" s="45">
        <v>0.45377901704093243</v>
      </c>
    </row>
    <row r="53" spans="2:6">
      <c r="B53" s="43" t="s">
        <v>96</v>
      </c>
      <c r="C53" s="44">
        <v>8.8876188106672931</v>
      </c>
      <c r="D53" s="44">
        <v>7.019530760396349</v>
      </c>
      <c r="E53" s="44">
        <v>-1.868088050270944</v>
      </c>
      <c r="F53" s="45">
        <v>0.64686511654673395</v>
      </c>
    </row>
    <row r="54" spans="2:6">
      <c r="B54" s="43" t="s">
        <v>21</v>
      </c>
      <c r="C54" s="44">
        <v>7.9854037537594147</v>
      </c>
      <c r="D54" s="44">
        <v>6.9663221770065302</v>
      </c>
      <c r="E54" s="44">
        <v>-1.0190815767528845</v>
      </c>
      <c r="F54" s="45">
        <v>0.32190785528459681</v>
      </c>
    </row>
    <row r="55" spans="2:6">
      <c r="B55" s="43" t="s">
        <v>24</v>
      </c>
      <c r="C55" s="44">
        <v>7.0128381745245036</v>
      </c>
      <c r="D55" s="44">
        <v>6.8336095699317152</v>
      </c>
      <c r="E55" s="44">
        <v>-0.17922860459278844</v>
      </c>
      <c r="F55" s="45">
        <v>0.18155805893002178</v>
      </c>
    </row>
    <row r="56" spans="2:6">
      <c r="B56" s="43" t="s">
        <v>50</v>
      </c>
      <c r="C56" s="44">
        <v>8.3820414363866895</v>
      </c>
      <c r="D56" s="44">
        <v>6.6423955344306673</v>
      </c>
      <c r="E56" s="44">
        <v>-1.7396459019560222</v>
      </c>
      <c r="F56" s="45">
        <v>0.48791667101948988</v>
      </c>
    </row>
    <row r="57" spans="2:6">
      <c r="B57" s="43" t="s">
        <v>3</v>
      </c>
      <c r="C57" s="44">
        <v>8.3277281775567964</v>
      </c>
      <c r="D57" s="44">
        <v>6.4904017578933084</v>
      </c>
      <c r="E57" s="44">
        <v>-1.837326419663488</v>
      </c>
      <c r="F57" s="45">
        <v>0.46257831705502128</v>
      </c>
    </row>
    <row r="58" spans="2:6">
      <c r="B58" s="43" t="s">
        <v>19</v>
      </c>
      <c r="C58" s="44">
        <v>8.5333527136855913</v>
      </c>
      <c r="D58" s="44">
        <v>6.4108795540466303</v>
      </c>
      <c r="E58" s="44">
        <v>-2.122473159638961</v>
      </c>
      <c r="F58" s="45">
        <v>0.72051578911835445</v>
      </c>
    </row>
    <row r="59" spans="2:6">
      <c r="B59" s="43" t="s">
        <v>23</v>
      </c>
      <c r="C59" s="44">
        <v>6.7522811043553412</v>
      </c>
      <c r="D59" s="44">
        <v>6.3404138782989419</v>
      </c>
      <c r="E59" s="44">
        <v>-0.41186722605639936</v>
      </c>
      <c r="F59" s="45">
        <v>0.41307643851446191</v>
      </c>
    </row>
    <row r="60" spans="2:6">
      <c r="B60" s="43" t="s">
        <v>64</v>
      </c>
      <c r="C60" s="44">
        <v>7.2162562287734984</v>
      </c>
      <c r="D60" s="44">
        <v>6.2325486888470607</v>
      </c>
      <c r="E60" s="44">
        <v>-0.98370753992643767</v>
      </c>
      <c r="F60" s="45">
        <v>0.33662070260625632</v>
      </c>
    </row>
    <row r="61" spans="2:6">
      <c r="B61" s="43" t="s">
        <v>7</v>
      </c>
      <c r="C61" s="44">
        <v>5.7913162658187582</v>
      </c>
      <c r="D61" s="44">
        <v>6.1628257366505874</v>
      </c>
      <c r="E61" s="44">
        <v>0.37150947083182917</v>
      </c>
      <c r="F61" s="45">
        <v>0.34280401085504242</v>
      </c>
    </row>
    <row r="62" spans="2:6">
      <c r="B62" s="43" t="s">
        <v>74</v>
      </c>
      <c r="C62" s="44">
        <v>7.4577928503949193</v>
      </c>
      <c r="D62" s="44">
        <v>5.9860562647673747</v>
      </c>
      <c r="E62" s="44">
        <v>-1.4717365856275446</v>
      </c>
      <c r="F62" s="45">
        <v>0.44158071993858428</v>
      </c>
    </row>
    <row r="63" spans="2:6">
      <c r="B63" s="43" t="s">
        <v>0</v>
      </c>
      <c r="C63" s="44">
        <v>7.4036969099123571</v>
      </c>
      <c r="D63" s="44">
        <v>5.8783362017243119</v>
      </c>
      <c r="E63" s="44">
        <v>-1.5253607081880451</v>
      </c>
      <c r="F63" s="45">
        <v>0.42253460776392554</v>
      </c>
    </row>
    <row r="64" spans="2:6">
      <c r="B64" s="43" t="s">
        <v>15</v>
      </c>
      <c r="C64" s="44">
        <v>5.7569555676049831</v>
      </c>
      <c r="D64" s="44">
        <v>5.7815116563426336</v>
      </c>
      <c r="E64" s="44">
        <v>2.4556088737650583E-2</v>
      </c>
      <c r="F64" s="45">
        <v>0.57497421857765407</v>
      </c>
    </row>
    <row r="65" spans="2:6">
      <c r="B65" s="43" t="s">
        <v>52</v>
      </c>
      <c r="C65" s="44">
        <v>6.7669475188115911</v>
      </c>
      <c r="D65" s="44">
        <v>5.7476092326561341</v>
      </c>
      <c r="E65" s="44">
        <v>-1.019338286155457</v>
      </c>
      <c r="F65" s="45">
        <v>0.50630847876521301</v>
      </c>
    </row>
    <row r="66" spans="2:6">
      <c r="B66" s="43" t="s">
        <v>61</v>
      </c>
      <c r="C66" s="44">
        <v>6.7942734354279013</v>
      </c>
      <c r="D66" s="44">
        <v>5.5643536758971486</v>
      </c>
      <c r="E66" s="44">
        <v>-1.2299197595307527</v>
      </c>
      <c r="F66" s="45">
        <v>0.25498696878388216</v>
      </c>
    </row>
    <row r="67" spans="2:6">
      <c r="B67" s="43" t="s">
        <v>53</v>
      </c>
      <c r="C67" s="44">
        <v>7.2684362946972971</v>
      </c>
      <c r="D67" s="44">
        <v>5.3694369500802184</v>
      </c>
      <c r="E67" s="44">
        <v>-1.8989993446170788</v>
      </c>
      <c r="F67" s="45">
        <v>0.46520163285625798</v>
      </c>
    </row>
    <row r="68" spans="2:6">
      <c r="B68" s="43" t="s">
        <v>10</v>
      </c>
      <c r="C68" s="44">
        <v>6.7523200044879701</v>
      </c>
      <c r="D68" s="44">
        <v>5.3346131184569394</v>
      </c>
      <c r="E68" s="44">
        <v>-1.4177068860310307</v>
      </c>
      <c r="F68" s="45">
        <v>0.77634704236786489</v>
      </c>
    </row>
    <row r="69" spans="2:6">
      <c r="B69" s="43" t="s">
        <v>17</v>
      </c>
      <c r="C69" s="44">
        <v>6.5475317526947974</v>
      </c>
      <c r="D69" s="44">
        <v>5.3186136439859597</v>
      </c>
      <c r="E69" s="44">
        <v>-1.2289181087088377</v>
      </c>
      <c r="F69" s="45">
        <v>0.26190907555637444</v>
      </c>
    </row>
    <row r="70" spans="2:6">
      <c r="B70" s="43" t="s">
        <v>49</v>
      </c>
      <c r="C70" s="44">
        <v>6.2653574502913134</v>
      </c>
      <c r="D70" s="44">
        <v>5.2971035705955742</v>
      </c>
      <c r="E70" s="44">
        <v>-0.96825387969573917</v>
      </c>
      <c r="F70" s="45">
        <v>0.29740227905510602</v>
      </c>
    </row>
    <row r="71" spans="2:6">
      <c r="B71" s="43" t="s">
        <v>57</v>
      </c>
      <c r="C71" s="44">
        <v>6.0689716282213686</v>
      </c>
      <c r="D71" s="44">
        <v>5.1911614145543297</v>
      </c>
      <c r="E71" s="44">
        <v>-0.87781021366703893</v>
      </c>
      <c r="F71" s="45">
        <v>0.27970116881198392</v>
      </c>
    </row>
    <row r="72" spans="2:6">
      <c r="B72" s="43" t="s">
        <v>59</v>
      </c>
      <c r="C72" s="44">
        <v>6.5836670592136528</v>
      </c>
      <c r="D72" s="44">
        <v>5.1353784243941654</v>
      </c>
      <c r="E72" s="44">
        <v>-1.4482886348194874</v>
      </c>
      <c r="F72" s="45">
        <v>0.49585457091368712</v>
      </c>
    </row>
    <row r="73" spans="2:6">
      <c r="B73" s="43" t="s">
        <v>14</v>
      </c>
      <c r="C73" s="44">
        <v>5.3191680424765746</v>
      </c>
      <c r="D73" s="44">
        <v>4.9525383620249066</v>
      </c>
      <c r="E73" s="44">
        <v>-0.36662968045166799</v>
      </c>
      <c r="F73" s="45">
        <v>0.61697251615009108</v>
      </c>
    </row>
    <row r="74" spans="2:6">
      <c r="B74" s="43" t="s">
        <v>72</v>
      </c>
      <c r="C74" s="44">
        <v>5.46873194717472</v>
      </c>
      <c r="D74" s="44">
        <v>4.9508297858284562</v>
      </c>
      <c r="E74" s="44">
        <v>-0.51790216134626377</v>
      </c>
      <c r="F74" s="45">
        <v>0.61894590353486545</v>
      </c>
    </row>
    <row r="75" spans="2:6">
      <c r="B75" s="43" t="s">
        <v>85</v>
      </c>
      <c r="C75" s="44">
        <v>7.7639204584760932</v>
      </c>
      <c r="D75" s="44">
        <v>4.8330118715529649</v>
      </c>
      <c r="E75" s="44">
        <v>-2.9309085869231284</v>
      </c>
      <c r="F75" s="45">
        <v>9.997527634575884E-3</v>
      </c>
    </row>
    <row r="76" spans="2:6">
      <c r="B76" s="43" t="s">
        <v>5</v>
      </c>
      <c r="C76" s="44">
        <v>4.9444154816503501</v>
      </c>
      <c r="D76" s="44">
        <v>4.7646210821413373</v>
      </c>
      <c r="E76" s="44">
        <v>-0.17979439950901277</v>
      </c>
      <c r="F76" s="45">
        <v>0.44747344654976678</v>
      </c>
    </row>
    <row r="77" spans="2:6">
      <c r="B77" s="43" t="s">
        <v>77</v>
      </c>
      <c r="C77" s="44">
        <v>5.8817686780502676</v>
      </c>
      <c r="D77" s="44">
        <v>4.702309294411493</v>
      </c>
      <c r="E77" s="44">
        <v>-1.1794593836387746</v>
      </c>
      <c r="F77" s="45">
        <v>0.7921944047935171</v>
      </c>
    </row>
    <row r="78" spans="2:6">
      <c r="B78" s="43" t="s">
        <v>48</v>
      </c>
      <c r="C78" s="44">
        <v>6.3873295754412798</v>
      </c>
      <c r="D78" s="44">
        <v>4.6888395449854814</v>
      </c>
      <c r="E78" s="44">
        <v>-1.6984900304557984</v>
      </c>
      <c r="F78" s="45">
        <v>0.38701687231718318</v>
      </c>
    </row>
    <row r="79" spans="2:6">
      <c r="B79" s="43" t="s">
        <v>70</v>
      </c>
      <c r="C79" s="44">
        <v>5.7021580344680434</v>
      </c>
      <c r="D79" s="44">
        <v>4.6455247179681471</v>
      </c>
      <c r="E79" s="44">
        <v>-1.0566333164998962</v>
      </c>
      <c r="F79" s="45">
        <v>0.47625929206662282</v>
      </c>
    </row>
    <row r="80" spans="2:6">
      <c r="B80" s="43" t="s">
        <v>69</v>
      </c>
      <c r="C80" s="44">
        <v>5.7791879908925479</v>
      </c>
      <c r="D80" s="44">
        <v>4.698699327671501</v>
      </c>
      <c r="E80" s="44">
        <v>-1.0804886632210464</v>
      </c>
      <c r="F80" s="45">
        <v>9.6435740017893373E-2</v>
      </c>
    </row>
    <row r="81" spans="2:6">
      <c r="B81" s="43" t="s">
        <v>2</v>
      </c>
      <c r="C81" s="44">
        <v>3.6679690972977781</v>
      </c>
      <c r="D81" s="44">
        <v>4.6062852264894634</v>
      </c>
      <c r="E81" s="44">
        <v>0.93831612919168528</v>
      </c>
      <c r="F81" s="45">
        <v>0.43426641275531497</v>
      </c>
    </row>
    <row r="82" spans="2:6">
      <c r="B82" s="43" t="s">
        <v>13</v>
      </c>
      <c r="C82" s="44">
        <v>4.4628021090171384</v>
      </c>
      <c r="D82" s="44">
        <v>4.5690714179031309</v>
      </c>
      <c r="E82" s="44">
        <v>0.10626930888599251</v>
      </c>
      <c r="F82" s="45">
        <v>3.2304051123274599E-2</v>
      </c>
    </row>
    <row r="83" spans="2:6">
      <c r="B83" s="43" t="s">
        <v>63</v>
      </c>
      <c r="C83" s="44">
        <v>5.9428123120048477</v>
      </c>
      <c r="D83" s="44">
        <v>4.5484993919097851</v>
      </c>
      <c r="E83" s="44">
        <v>-1.3943129200950626</v>
      </c>
      <c r="F83" s="45">
        <v>0.55557012960938335</v>
      </c>
    </row>
    <row r="84" spans="2:6">
      <c r="B84" s="43" t="s">
        <v>97</v>
      </c>
      <c r="C84" s="44">
        <v>5.5596310817447154</v>
      </c>
      <c r="D84" s="44">
        <v>4.4864265250256503</v>
      </c>
      <c r="E84" s="44">
        <v>-1.0732045567190651</v>
      </c>
      <c r="F84" s="45">
        <v>0.29620967164653739</v>
      </c>
    </row>
    <row r="85" spans="2:6">
      <c r="B85" s="43" t="s">
        <v>71</v>
      </c>
      <c r="C85" s="44">
        <v>5.5242708154530966</v>
      </c>
      <c r="D85" s="44">
        <v>4.2641455653674809</v>
      </c>
      <c r="E85" s="44">
        <v>-1.2601252500856157</v>
      </c>
      <c r="F85" s="45">
        <v>0.41791249667540825</v>
      </c>
    </row>
    <row r="86" spans="2:6">
      <c r="B86" s="43" t="s">
        <v>1</v>
      </c>
      <c r="C86" s="44">
        <v>4.0991971088690997</v>
      </c>
      <c r="D86" s="44">
        <v>4.2228352387773631</v>
      </c>
      <c r="E86" s="44">
        <v>0.12363812990826339</v>
      </c>
      <c r="F86" s="45">
        <v>0.43750847521883623</v>
      </c>
    </row>
    <row r="87" spans="2:6">
      <c r="B87" s="43" t="s">
        <v>56</v>
      </c>
      <c r="C87" s="44">
        <v>6.4246564296232327</v>
      </c>
      <c r="D87" s="44">
        <v>4.1720629984650852</v>
      </c>
      <c r="E87" s="44">
        <v>-2.2525934311581475</v>
      </c>
      <c r="F87" s="45">
        <v>2.2391697998461843E-2</v>
      </c>
    </row>
    <row r="88" spans="2:6">
      <c r="B88" s="43" t="s">
        <v>67</v>
      </c>
      <c r="C88" s="44">
        <v>5.3755459582316227</v>
      </c>
      <c r="D88" s="44">
        <v>3.9542290297952309</v>
      </c>
      <c r="E88" s="44">
        <v>-1.4213169284363918</v>
      </c>
      <c r="F88" s="45">
        <v>0.4560181582935795</v>
      </c>
    </row>
    <row r="89" spans="2:6">
      <c r="B89" s="43" t="s">
        <v>12</v>
      </c>
      <c r="C89" s="44">
        <v>6.106251598225036</v>
      </c>
      <c r="D89" s="44">
        <v>3.9101740131619409</v>
      </c>
      <c r="E89" s="44">
        <v>-2.1960775850630951</v>
      </c>
      <c r="F89" s="45">
        <v>0.41300426300666399</v>
      </c>
    </row>
    <row r="90" spans="2:6">
      <c r="B90" s="43" t="s">
        <v>8</v>
      </c>
      <c r="C90" s="44">
        <v>4.9847385325050722</v>
      </c>
      <c r="D90" s="44">
        <v>3.791638318601716</v>
      </c>
      <c r="E90" s="44">
        <v>-1.1931002139033562</v>
      </c>
      <c r="F90" s="45">
        <v>0.37656490145501198</v>
      </c>
    </row>
    <row r="91" spans="2:6">
      <c r="B91" s="43" t="s">
        <v>9</v>
      </c>
      <c r="C91" s="44">
        <v>4.9037033046339884</v>
      </c>
      <c r="D91" s="44">
        <v>3.7687250627496001</v>
      </c>
      <c r="E91" s="44">
        <v>-1.1349782418843883</v>
      </c>
      <c r="F91" s="45">
        <v>0.58238650569480011</v>
      </c>
    </row>
    <row r="92" spans="2:6">
      <c r="B92" s="43" t="s">
        <v>65</v>
      </c>
      <c r="C92" s="44">
        <v>6.1281127646938387</v>
      </c>
      <c r="D92" s="44">
        <v>3.5088573526736999</v>
      </c>
      <c r="E92" s="44">
        <v>-2.6192554120201388</v>
      </c>
      <c r="F92" s="45">
        <v>0.68995227609927123</v>
      </c>
    </row>
    <row r="93" spans="2:6">
      <c r="B93" s="43" t="s">
        <v>4</v>
      </c>
      <c r="C93" s="44">
        <v>5.8906048906636208</v>
      </c>
      <c r="D93" s="44">
        <v>3.458556213435112</v>
      </c>
      <c r="E93" s="44">
        <v>-2.4320486772285088</v>
      </c>
      <c r="F93" s="45">
        <v>0.67557390137540885</v>
      </c>
    </row>
    <row r="94" spans="2:6">
      <c r="B94" s="43" t="s">
        <v>27</v>
      </c>
      <c r="C94" s="44">
        <v>6.1130243875129544</v>
      </c>
      <c r="D94" s="44">
        <v>3.3271526524254309</v>
      </c>
      <c r="E94" s="44">
        <v>-2.7858717350875235</v>
      </c>
      <c r="F94" s="45">
        <v>0.37152860537967136</v>
      </c>
    </row>
    <row r="95" spans="2:6">
      <c r="B95" s="43" t="s">
        <v>18</v>
      </c>
      <c r="C95" s="44">
        <v>5.5699451746974713</v>
      </c>
      <c r="D95" s="44">
        <v>3.3194720362307768</v>
      </c>
      <c r="E95" s="44">
        <v>-2.2504731384666945</v>
      </c>
      <c r="F95" s="45">
        <v>0.46915888932221778</v>
      </c>
    </row>
    <row r="96" spans="2:6">
      <c r="B96" s="43" t="s">
        <v>26</v>
      </c>
      <c r="C96" s="44">
        <v>4.7353687815430918</v>
      </c>
      <c r="D96" s="44">
        <v>3.2371606400543231</v>
      </c>
      <c r="E96" s="44">
        <v>-1.4982081414887687</v>
      </c>
      <c r="F96" s="45">
        <v>0.69733581019988344</v>
      </c>
    </row>
    <row r="97" spans="2:6">
      <c r="B97" s="43" t="s">
        <v>6</v>
      </c>
      <c r="C97" s="44">
        <v>2.5245359222407902</v>
      </c>
      <c r="D97" s="44">
        <v>3.037549938047583</v>
      </c>
      <c r="E97" s="44">
        <v>0.51301401580679284</v>
      </c>
      <c r="F97" s="45">
        <v>0.42115102019861933</v>
      </c>
    </row>
    <row r="98" spans="2:6">
      <c r="B98" s="43" t="s">
        <v>16</v>
      </c>
      <c r="C98" s="44">
        <v>5.5392331186319979</v>
      </c>
      <c r="D98" s="44">
        <v>3.0053212975206298</v>
      </c>
      <c r="E98" s="44">
        <v>-2.533911821111368</v>
      </c>
      <c r="F98" s="45">
        <v>0.66457836390384828</v>
      </c>
    </row>
    <row r="99" spans="2:6">
      <c r="B99" s="43" t="s">
        <v>11</v>
      </c>
      <c r="C99" s="44">
        <v>4.359710864534061</v>
      </c>
      <c r="D99" s="44">
        <v>2.999697970791849</v>
      </c>
      <c r="E99" s="44">
        <v>-1.360012893742212</v>
      </c>
      <c r="F99" s="45">
        <v>0.40445407577271758</v>
      </c>
    </row>
    <row r="100" spans="2:6">
      <c r="B100" s="43" t="s">
        <v>62</v>
      </c>
      <c r="C100" s="44">
        <v>4.8702131073300334</v>
      </c>
      <c r="D100" s="44">
        <v>2.9269638124557611</v>
      </c>
      <c r="E100" s="44">
        <v>-1.9432492948742723</v>
      </c>
      <c r="F100" s="45">
        <v>1.1968949469004322</v>
      </c>
    </row>
    <row r="101" spans="2:6">
      <c r="B101" s="43" t="s">
        <v>75</v>
      </c>
      <c r="C101" s="44">
        <v>3.971653209481548</v>
      </c>
      <c r="D101" s="44">
        <v>2.9039837132900388</v>
      </c>
      <c r="E101" s="44">
        <v>-1.0676694961915092</v>
      </c>
      <c r="F101" s="45">
        <v>0.56474268025607288</v>
      </c>
    </row>
    <row r="102" spans="2:6">
      <c r="B102" s="43" t="s">
        <v>22</v>
      </c>
      <c r="C102" s="44">
        <v>6.4833457921639548</v>
      </c>
      <c r="D102" s="44">
        <v>2.8223967983509102</v>
      </c>
      <c r="E102" s="44">
        <v>-3.6609489938130446</v>
      </c>
      <c r="F102" s="45">
        <v>0.6923041706215769</v>
      </c>
    </row>
    <row r="103" spans="2:6">
      <c r="B103" s="43" t="s">
        <v>84</v>
      </c>
      <c r="C103" s="44">
        <v>3.7788779073837349</v>
      </c>
      <c r="D103" s="44">
        <v>2.783829363158969</v>
      </c>
      <c r="E103" s="44">
        <v>-0.99504854422476585</v>
      </c>
      <c r="F103" s="45">
        <v>0.47134988480219686</v>
      </c>
    </row>
    <row r="104" spans="2:6">
      <c r="B104" s="43" t="s">
        <v>78</v>
      </c>
      <c r="C104" s="44">
        <v>6.1736160277204943</v>
      </c>
      <c r="D104" s="44">
        <v>2.7201257984446392</v>
      </c>
      <c r="E104" s="44">
        <v>-3.4534902292758551</v>
      </c>
      <c r="F104" s="45">
        <v>0.48620384110496184</v>
      </c>
    </row>
    <row r="105" spans="2:6">
      <c r="B105" s="43" t="s">
        <v>25</v>
      </c>
      <c r="C105" s="44">
        <v>4.1321315143307427</v>
      </c>
      <c r="D105" s="44">
        <v>2.4507486067164899</v>
      </c>
      <c r="E105" s="44">
        <v>-1.6813829076142528</v>
      </c>
      <c r="F105" s="45">
        <v>0.97331414096362379</v>
      </c>
    </row>
    <row r="106" spans="2:6" ht="13.5" thickBot="1">
      <c r="B106" s="89" t="s">
        <v>20</v>
      </c>
      <c r="C106" s="52">
        <v>2.4410962164566379</v>
      </c>
      <c r="D106" s="52">
        <v>1.7738278052040091</v>
      </c>
      <c r="E106" s="52">
        <v>-0.66726841125262881</v>
      </c>
      <c r="F106" s="53">
        <v>0.49350873836059378</v>
      </c>
    </row>
  </sheetData>
  <autoFilter ref="B50:F50">
    <sortState ref="B51:F82">
      <sortCondition descending="1" ref="C50"/>
    </sortState>
  </autoFilter>
  <mergeCells count="1">
    <mergeCell ref="A30:M31"/>
  </mergeCells>
  <conditionalFormatting sqref="E51:E79 E81:E106">
    <cfRule type="expression" dxfId="25" priority="2">
      <formula>ABS(E51/F51)&gt;1.96</formula>
    </cfRule>
  </conditionalFormatting>
  <conditionalFormatting sqref="E80">
    <cfRule type="expression" dxfId="24" priority="1">
      <formula>ABS(E80/F80)&gt;1.96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9"/>
  <sheetViews>
    <sheetView zoomScale="90" zoomScaleNormal="90" workbookViewId="0"/>
  </sheetViews>
  <sheetFormatPr defaultRowHeight="12.75"/>
  <cols>
    <col min="2" max="2" width="19.42578125" customWidth="1"/>
    <col min="3" max="7" width="15.7109375" style="187" customWidth="1"/>
    <col min="8" max="8" width="3.7109375" style="187" customWidth="1"/>
    <col min="10" max="41" width="9.140625" style="1"/>
  </cols>
  <sheetData>
    <row r="1" spans="1:9">
      <c r="A1" s="1" t="s">
        <v>196</v>
      </c>
      <c r="B1" s="1"/>
      <c r="C1" s="3"/>
      <c r="D1" s="3"/>
      <c r="E1" s="3"/>
      <c r="F1" s="3"/>
      <c r="G1" s="3"/>
      <c r="H1" s="3"/>
      <c r="I1" s="1"/>
    </row>
    <row r="2" spans="1:9">
      <c r="A2" s="2" t="s">
        <v>197</v>
      </c>
      <c r="B2" s="1"/>
      <c r="C2" s="3"/>
      <c r="D2" s="3"/>
      <c r="E2" s="3"/>
      <c r="F2" s="3"/>
      <c r="G2" s="3"/>
      <c r="H2" s="3"/>
      <c r="I2" s="1"/>
    </row>
    <row r="3" spans="1:9">
      <c r="A3" s="9" t="s">
        <v>175</v>
      </c>
      <c r="B3" s="1"/>
      <c r="C3" s="3"/>
      <c r="D3" s="3"/>
      <c r="E3" s="3"/>
      <c r="F3" s="3"/>
      <c r="G3" s="3"/>
      <c r="H3" s="3"/>
      <c r="I3" s="1"/>
    </row>
    <row r="4" spans="1:9">
      <c r="A4" s="1"/>
      <c r="B4" s="1"/>
      <c r="C4" s="3"/>
      <c r="D4" s="3"/>
      <c r="E4" s="3"/>
      <c r="F4" s="3"/>
      <c r="G4" s="3"/>
      <c r="H4" s="3"/>
      <c r="I4" s="1"/>
    </row>
    <row r="5" spans="1:9">
      <c r="A5" s="1"/>
      <c r="B5" s="1"/>
      <c r="C5" s="153"/>
      <c r="D5" s="1" t="s">
        <v>198</v>
      </c>
      <c r="E5" s="3"/>
      <c r="F5" s="3"/>
      <c r="G5" s="3"/>
      <c r="H5" s="3"/>
      <c r="I5" s="1"/>
    </row>
    <row r="6" spans="1:9" ht="4.9000000000000004" customHeight="1">
      <c r="A6" s="1"/>
      <c r="B6" s="1"/>
      <c r="C6"/>
      <c r="D6" s="1"/>
      <c r="E6" s="3"/>
      <c r="F6" s="3"/>
      <c r="G6" s="3"/>
      <c r="H6" s="3"/>
      <c r="I6" s="1"/>
    </row>
    <row r="7" spans="1:9">
      <c r="A7" s="1"/>
      <c r="B7" s="1"/>
      <c r="C7" s="154"/>
      <c r="D7" t="s">
        <v>177</v>
      </c>
      <c r="E7" s="3"/>
      <c r="F7" s="3"/>
      <c r="G7" s="3"/>
      <c r="H7" s="3"/>
      <c r="I7" s="1"/>
    </row>
    <row r="8" spans="1:9" ht="4.9000000000000004" customHeight="1">
      <c r="A8" s="1"/>
      <c r="B8" s="1"/>
      <c r="C8" s="1"/>
      <c r="D8" s="1"/>
      <c r="E8" s="3"/>
      <c r="F8" s="3"/>
      <c r="G8" s="3"/>
      <c r="H8" s="3"/>
      <c r="I8" s="1"/>
    </row>
    <row r="9" spans="1:9">
      <c r="A9" s="1"/>
      <c r="B9" s="1"/>
      <c r="C9" s="155"/>
      <c r="D9" s="1" t="s">
        <v>199</v>
      </c>
      <c r="E9" s="3"/>
      <c r="F9" s="3"/>
      <c r="G9" s="3"/>
      <c r="H9" s="3"/>
      <c r="I9" s="1"/>
    </row>
    <row r="10" spans="1:9" ht="13.5" thickBot="1">
      <c r="A10" s="1"/>
      <c r="B10" s="1"/>
      <c r="C10" s="3"/>
      <c r="D10" s="3"/>
      <c r="E10" s="3"/>
      <c r="F10" s="3"/>
      <c r="G10" s="3"/>
      <c r="H10" s="3"/>
      <c r="I10" s="1"/>
    </row>
    <row r="11" spans="1:9" ht="18" customHeight="1">
      <c r="A11" s="1"/>
      <c r="B11" s="34"/>
      <c r="C11" s="255" t="s">
        <v>179</v>
      </c>
      <c r="D11" s="256"/>
      <c r="E11" s="258" t="s">
        <v>200</v>
      </c>
      <c r="F11" s="260" t="s">
        <v>201</v>
      </c>
      <c r="G11" s="262" t="s">
        <v>202</v>
      </c>
      <c r="H11" s="3"/>
      <c r="I11" s="1"/>
    </row>
    <row r="12" spans="1:9" ht="61.5" customHeight="1">
      <c r="A12" s="1"/>
      <c r="B12" s="71"/>
      <c r="C12" s="156" t="s">
        <v>203</v>
      </c>
      <c r="D12" s="157" t="s">
        <v>204</v>
      </c>
      <c r="E12" s="259"/>
      <c r="F12" s="261"/>
      <c r="G12" s="263"/>
      <c r="H12" s="3"/>
      <c r="I12" s="1"/>
    </row>
    <row r="13" spans="1:9">
      <c r="A13" s="1"/>
      <c r="B13" s="136" t="s">
        <v>85</v>
      </c>
      <c r="C13" s="159"/>
      <c r="D13" s="160"/>
      <c r="E13" s="160"/>
      <c r="F13" s="161"/>
      <c r="G13" s="162"/>
      <c r="H13" s="3"/>
      <c r="I13" s="1"/>
    </row>
    <row r="14" spans="1:9">
      <c r="A14" s="1"/>
      <c r="B14" s="136" t="s">
        <v>69</v>
      </c>
      <c r="C14" s="163"/>
      <c r="D14" s="164"/>
      <c r="E14" s="164"/>
      <c r="F14" s="165"/>
      <c r="G14" s="166"/>
      <c r="H14" s="3"/>
      <c r="I14" s="1"/>
    </row>
    <row r="15" spans="1:9">
      <c r="A15" s="1"/>
      <c r="B15" s="136" t="s">
        <v>59</v>
      </c>
      <c r="C15" s="163"/>
      <c r="D15" s="164"/>
      <c r="E15" s="164"/>
      <c r="F15" s="165"/>
      <c r="G15" s="166"/>
      <c r="H15" s="3"/>
      <c r="I15" s="1"/>
    </row>
    <row r="16" spans="1:9">
      <c r="A16" s="1"/>
      <c r="B16" s="136" t="s">
        <v>4</v>
      </c>
      <c r="C16" s="163"/>
      <c r="D16" s="164"/>
      <c r="E16" s="164"/>
      <c r="F16" s="165"/>
      <c r="G16" s="166"/>
      <c r="H16" s="3"/>
      <c r="I16" s="1"/>
    </row>
    <row r="17" spans="1:9">
      <c r="A17" s="1"/>
      <c r="B17" s="136" t="s">
        <v>27</v>
      </c>
      <c r="C17" s="163"/>
      <c r="D17" s="164"/>
      <c r="E17" s="164"/>
      <c r="F17" s="165"/>
      <c r="G17" s="166"/>
      <c r="H17" s="3"/>
      <c r="I17" s="1"/>
    </row>
    <row r="18" spans="1:9">
      <c r="A18" s="1"/>
      <c r="B18" s="43" t="s">
        <v>7</v>
      </c>
      <c r="C18" s="163"/>
      <c r="D18" s="164"/>
      <c r="E18" s="164"/>
      <c r="F18" s="165"/>
      <c r="G18" s="166"/>
      <c r="H18" s="3"/>
      <c r="I18" s="1"/>
    </row>
    <row r="19" spans="1:9">
      <c r="A19" s="1"/>
      <c r="B19" s="136" t="s">
        <v>57</v>
      </c>
      <c r="C19" s="163"/>
      <c r="D19" s="164"/>
      <c r="E19" s="164"/>
      <c r="F19" s="165"/>
      <c r="G19" s="166"/>
      <c r="H19" s="3"/>
      <c r="I19" s="1"/>
    </row>
    <row r="20" spans="1:9">
      <c r="A20" s="1"/>
      <c r="B20" s="136" t="s">
        <v>53</v>
      </c>
      <c r="C20" s="163"/>
      <c r="D20" s="164"/>
      <c r="E20" s="164"/>
      <c r="F20" s="165"/>
      <c r="G20" s="166"/>
      <c r="H20" s="3"/>
      <c r="I20" s="1"/>
    </row>
    <row r="21" spans="1:9">
      <c r="A21" s="1"/>
      <c r="B21" s="136" t="s">
        <v>77</v>
      </c>
      <c r="C21" s="163"/>
      <c r="D21" s="164"/>
      <c r="E21" s="164"/>
      <c r="F21" s="165"/>
      <c r="G21" s="166"/>
      <c r="H21" s="3"/>
      <c r="I21" s="1"/>
    </row>
    <row r="22" spans="1:9">
      <c r="A22" s="1"/>
      <c r="B22" s="136" t="s">
        <v>20</v>
      </c>
      <c r="C22" s="163"/>
      <c r="D22" s="164"/>
      <c r="E22" s="164"/>
      <c r="F22" s="165"/>
      <c r="G22" s="166"/>
      <c r="H22" s="3"/>
      <c r="I22" s="1"/>
    </row>
    <row r="23" spans="1:9">
      <c r="A23" s="1"/>
      <c r="B23" s="136" t="s">
        <v>64</v>
      </c>
      <c r="C23" s="163"/>
      <c r="D23" s="164"/>
      <c r="E23" s="164"/>
      <c r="F23" s="165"/>
      <c r="G23" s="166"/>
      <c r="H23" s="3"/>
      <c r="I23" s="1"/>
    </row>
    <row r="24" spans="1:9">
      <c r="A24" s="1"/>
      <c r="B24" s="136" t="s">
        <v>13</v>
      </c>
      <c r="C24" s="163"/>
      <c r="D24" s="164"/>
      <c r="E24" s="164"/>
      <c r="F24" s="165"/>
      <c r="G24" s="166"/>
      <c r="H24" s="3"/>
      <c r="I24" s="1"/>
    </row>
    <row r="25" spans="1:9">
      <c r="A25" s="1"/>
      <c r="B25" s="136" t="s">
        <v>63</v>
      </c>
      <c r="C25" s="163"/>
      <c r="D25" s="164"/>
      <c r="E25" s="164"/>
      <c r="F25" s="165"/>
      <c r="G25" s="166"/>
      <c r="H25" s="3"/>
      <c r="I25" s="1"/>
    </row>
    <row r="26" spans="1:9">
      <c r="A26" s="1"/>
      <c r="B26" s="136" t="s">
        <v>0</v>
      </c>
      <c r="C26" s="163"/>
      <c r="D26" s="164"/>
      <c r="E26" s="164"/>
      <c r="F26" s="165"/>
      <c r="G26" s="166"/>
      <c r="H26" s="3"/>
      <c r="I26" s="1"/>
    </row>
    <row r="27" spans="1:9">
      <c r="A27" s="1"/>
      <c r="B27" s="136" t="s">
        <v>96</v>
      </c>
      <c r="C27" s="163"/>
      <c r="D27" s="164"/>
      <c r="E27" s="164"/>
      <c r="F27" s="165"/>
      <c r="G27" s="166"/>
      <c r="H27" s="3"/>
      <c r="I27" s="1"/>
    </row>
    <row r="28" spans="1:9">
      <c r="A28" s="1"/>
      <c r="B28" s="136" t="s">
        <v>65</v>
      </c>
      <c r="C28" s="163"/>
      <c r="D28" s="164"/>
      <c r="E28" s="164"/>
      <c r="F28" s="165"/>
      <c r="G28" s="166"/>
      <c r="H28" s="3"/>
      <c r="I28" s="1"/>
    </row>
    <row r="29" spans="1:9">
      <c r="A29" s="1"/>
      <c r="B29" s="136" t="s">
        <v>3</v>
      </c>
      <c r="C29" s="163"/>
      <c r="D29" s="164"/>
      <c r="E29" s="164"/>
      <c r="F29" s="165"/>
      <c r="G29" s="166"/>
      <c r="H29" s="3"/>
      <c r="I29" s="1"/>
    </row>
    <row r="30" spans="1:9">
      <c r="A30" s="1"/>
      <c r="B30" s="46" t="s">
        <v>71</v>
      </c>
      <c r="C30" s="163"/>
      <c r="D30" s="164"/>
      <c r="E30" s="164"/>
      <c r="F30" s="165"/>
      <c r="G30" s="166"/>
      <c r="H30" s="3"/>
      <c r="I30" s="1"/>
    </row>
    <row r="31" spans="1:9">
      <c r="A31" s="1"/>
      <c r="B31" s="136" t="s">
        <v>70</v>
      </c>
      <c r="C31" s="163"/>
      <c r="D31" s="164"/>
      <c r="E31" s="164"/>
      <c r="F31" s="165"/>
      <c r="G31" s="166"/>
      <c r="H31" s="3"/>
      <c r="I31" s="1"/>
    </row>
    <row r="32" spans="1:9">
      <c r="A32" s="1"/>
      <c r="B32" s="136" t="s">
        <v>72</v>
      </c>
      <c r="C32" s="163"/>
      <c r="D32" s="164"/>
      <c r="E32" s="164"/>
      <c r="F32" s="165"/>
      <c r="G32" s="166"/>
      <c r="H32" s="3"/>
      <c r="I32" s="1"/>
    </row>
    <row r="33" spans="1:9">
      <c r="A33" s="1"/>
      <c r="B33" s="136" t="s">
        <v>56</v>
      </c>
      <c r="C33" s="163"/>
      <c r="D33" s="164"/>
      <c r="E33" s="164"/>
      <c r="F33" s="165"/>
      <c r="G33" s="166"/>
      <c r="H33" s="3"/>
      <c r="I33" s="1"/>
    </row>
    <row r="34" spans="1:9">
      <c r="A34" s="1"/>
      <c r="B34" s="136" t="s">
        <v>61</v>
      </c>
      <c r="C34" s="163"/>
      <c r="D34" s="164"/>
      <c r="E34" s="164"/>
      <c r="F34" s="165"/>
      <c r="G34" s="166"/>
      <c r="H34" s="3"/>
      <c r="I34" s="1"/>
    </row>
    <row r="35" spans="1:9">
      <c r="A35" s="1"/>
      <c r="B35" s="136" t="s">
        <v>49</v>
      </c>
      <c r="C35" s="163"/>
      <c r="D35" s="164"/>
      <c r="E35" s="164"/>
      <c r="F35" s="165"/>
      <c r="G35" s="166"/>
      <c r="H35" s="3"/>
      <c r="I35" s="1"/>
    </row>
    <row r="36" spans="1:9">
      <c r="A36" s="1"/>
      <c r="B36" s="136" t="s">
        <v>67</v>
      </c>
      <c r="C36" s="163"/>
      <c r="D36" s="164"/>
      <c r="E36" s="164"/>
      <c r="F36" s="165"/>
      <c r="G36" s="166"/>
      <c r="H36" s="3"/>
      <c r="I36" s="1"/>
    </row>
    <row r="37" spans="1:9">
      <c r="A37" s="1"/>
      <c r="B37" s="136" t="s">
        <v>23</v>
      </c>
      <c r="C37" s="163"/>
      <c r="D37" s="164"/>
      <c r="E37" s="164"/>
      <c r="F37" s="165"/>
      <c r="G37" s="166"/>
      <c r="H37" s="3"/>
      <c r="I37" s="1"/>
    </row>
    <row r="38" spans="1:9">
      <c r="A38" s="1"/>
      <c r="B38" s="136" t="s">
        <v>50</v>
      </c>
      <c r="C38" s="163"/>
      <c r="D38" s="164"/>
      <c r="E38" s="164"/>
      <c r="F38" s="165"/>
      <c r="G38" s="166"/>
      <c r="H38" s="3"/>
      <c r="I38" s="1"/>
    </row>
    <row r="39" spans="1:9">
      <c r="A39" s="1"/>
      <c r="B39" s="136" t="s">
        <v>62</v>
      </c>
      <c r="C39" s="163"/>
      <c r="D39" s="164"/>
      <c r="E39" s="164"/>
      <c r="F39" s="165"/>
      <c r="G39" s="166"/>
      <c r="H39" s="3"/>
      <c r="I39" s="1"/>
    </row>
    <row r="40" spans="1:9">
      <c r="A40" s="1"/>
      <c r="B40" s="136" t="s">
        <v>74</v>
      </c>
      <c r="C40" s="163"/>
      <c r="D40" s="164"/>
      <c r="E40" s="164"/>
      <c r="F40" s="165"/>
      <c r="G40" s="166"/>
      <c r="H40" s="3"/>
      <c r="I40" s="1"/>
    </row>
    <row r="41" spans="1:9">
      <c r="A41" s="1"/>
      <c r="B41" s="136" t="s">
        <v>48</v>
      </c>
      <c r="C41" s="163"/>
      <c r="D41" s="164"/>
      <c r="E41" s="164"/>
      <c r="F41" s="165"/>
      <c r="G41" s="166"/>
      <c r="H41" s="3"/>
      <c r="I41" s="1"/>
    </row>
    <row r="42" spans="1:9">
      <c r="A42" s="1"/>
      <c r="B42" s="136" t="s">
        <v>17</v>
      </c>
      <c r="C42" s="163"/>
      <c r="D42" s="164"/>
      <c r="E42" s="164"/>
      <c r="F42" s="165"/>
      <c r="G42" s="166"/>
      <c r="H42" s="3"/>
      <c r="I42" s="1"/>
    </row>
    <row r="43" spans="1:9">
      <c r="A43" s="1"/>
      <c r="B43" s="136" t="s">
        <v>18</v>
      </c>
      <c r="C43" s="163"/>
      <c r="D43" s="164"/>
      <c r="E43" s="164"/>
      <c r="F43" s="165"/>
      <c r="G43" s="166"/>
      <c r="H43" s="3"/>
      <c r="I43" s="1"/>
    </row>
    <row r="44" spans="1:9">
      <c r="A44" s="1"/>
      <c r="B44" s="136" t="s">
        <v>19</v>
      </c>
      <c r="C44" s="163"/>
      <c r="D44" s="164"/>
      <c r="E44" s="164"/>
      <c r="F44" s="165"/>
      <c r="G44" s="166"/>
      <c r="H44" s="3"/>
      <c r="I44" s="1"/>
    </row>
    <row r="45" spans="1:9">
      <c r="A45" s="1"/>
      <c r="B45" s="136" t="s">
        <v>1</v>
      </c>
      <c r="C45" s="163"/>
      <c r="D45" s="164"/>
      <c r="E45" s="164"/>
      <c r="F45" s="165"/>
      <c r="G45" s="166"/>
      <c r="H45" s="3"/>
      <c r="I45" s="1"/>
    </row>
    <row r="46" spans="1:9">
      <c r="A46" s="1"/>
      <c r="B46" s="136" t="s">
        <v>2</v>
      </c>
      <c r="C46" s="163"/>
      <c r="D46" s="164"/>
      <c r="E46" s="164"/>
      <c r="F46" s="165"/>
      <c r="G46" s="166"/>
      <c r="H46" s="3"/>
      <c r="I46" s="1"/>
    </row>
    <row r="47" spans="1:9">
      <c r="A47" s="1"/>
      <c r="B47" s="136" t="s">
        <v>5</v>
      </c>
      <c r="C47" s="163"/>
      <c r="D47" s="164"/>
      <c r="E47" s="164"/>
      <c r="F47" s="165"/>
      <c r="G47" s="166"/>
      <c r="H47" s="3"/>
      <c r="I47" s="1"/>
    </row>
    <row r="48" spans="1:9">
      <c r="A48" s="1"/>
      <c r="B48" s="136" t="s">
        <v>6</v>
      </c>
      <c r="C48" s="163"/>
      <c r="D48" s="164"/>
      <c r="E48" s="164"/>
      <c r="F48" s="165"/>
      <c r="G48" s="166"/>
      <c r="H48" s="3"/>
      <c r="I48" s="1"/>
    </row>
    <row r="49" spans="1:9">
      <c r="A49" s="1"/>
      <c r="B49" s="136" t="s">
        <v>8</v>
      </c>
      <c r="C49" s="163"/>
      <c r="D49" s="164"/>
      <c r="E49" s="164"/>
      <c r="F49" s="165"/>
      <c r="G49" s="166"/>
      <c r="H49" s="3"/>
      <c r="I49" s="1"/>
    </row>
    <row r="50" spans="1:9">
      <c r="A50" s="1"/>
      <c r="B50" s="136" t="s">
        <v>11</v>
      </c>
      <c r="C50" s="163"/>
      <c r="D50" s="164"/>
      <c r="E50" s="164"/>
      <c r="F50" s="165"/>
      <c r="G50" s="166"/>
      <c r="H50" s="3"/>
      <c r="I50" s="1"/>
    </row>
    <row r="51" spans="1:9">
      <c r="A51" s="1"/>
      <c r="B51" s="136" t="s">
        <v>14</v>
      </c>
      <c r="C51" s="163"/>
      <c r="D51" s="164"/>
      <c r="E51" s="164"/>
      <c r="F51" s="165"/>
      <c r="G51" s="166"/>
      <c r="H51" s="3"/>
      <c r="I51" s="1"/>
    </row>
    <row r="52" spans="1:9">
      <c r="A52" s="1"/>
      <c r="B52" s="136" t="s">
        <v>15</v>
      </c>
      <c r="C52" s="163"/>
      <c r="D52" s="164"/>
      <c r="E52" s="164"/>
      <c r="F52" s="165"/>
      <c r="G52" s="166"/>
      <c r="H52" s="3"/>
      <c r="I52" s="1"/>
    </row>
    <row r="53" spans="1:9">
      <c r="A53" s="1"/>
      <c r="B53" s="136" t="s">
        <v>78</v>
      </c>
      <c r="C53" s="163"/>
      <c r="D53" s="164"/>
      <c r="E53" s="164"/>
      <c r="F53" s="165"/>
      <c r="G53" s="166"/>
      <c r="H53" s="3"/>
      <c r="I53" s="1"/>
    </row>
    <row r="54" spans="1:9">
      <c r="A54" s="1"/>
      <c r="B54" s="136" t="s">
        <v>97</v>
      </c>
      <c r="C54" s="163"/>
      <c r="D54" s="164"/>
      <c r="E54" s="164"/>
      <c r="F54" s="165"/>
      <c r="G54" s="166"/>
      <c r="H54" s="3"/>
      <c r="I54" s="1"/>
    </row>
    <row r="55" spans="1:9">
      <c r="A55" s="1"/>
      <c r="B55" s="136" t="s">
        <v>21</v>
      </c>
      <c r="C55" s="163"/>
      <c r="D55" s="164"/>
      <c r="E55" s="164"/>
      <c r="F55" s="165"/>
      <c r="G55" s="166"/>
      <c r="H55" s="3"/>
      <c r="I55" s="1"/>
    </row>
    <row r="56" spans="1:9">
      <c r="A56" s="1"/>
      <c r="B56" s="136" t="s">
        <v>22</v>
      </c>
      <c r="C56" s="163"/>
      <c r="D56" s="164"/>
      <c r="E56" s="164"/>
      <c r="F56" s="165"/>
      <c r="G56" s="166"/>
      <c r="H56" s="3"/>
      <c r="I56" s="1"/>
    </row>
    <row r="57" spans="1:9">
      <c r="A57" s="1"/>
      <c r="B57" s="136" t="s">
        <v>52</v>
      </c>
      <c r="C57" s="163"/>
      <c r="D57" s="164"/>
      <c r="E57" s="164"/>
      <c r="F57" s="165"/>
      <c r="G57" s="166"/>
      <c r="H57" s="3"/>
      <c r="I57" s="1"/>
    </row>
    <row r="58" spans="1:9">
      <c r="A58" s="1"/>
      <c r="B58" s="136" t="s">
        <v>24</v>
      </c>
      <c r="C58" s="163"/>
      <c r="D58" s="164"/>
      <c r="E58" s="164"/>
      <c r="F58" s="165"/>
      <c r="G58" s="166"/>
      <c r="H58" s="3"/>
      <c r="I58" s="1"/>
    </row>
    <row r="59" spans="1:9">
      <c r="A59" s="1"/>
      <c r="B59" s="136" t="s">
        <v>25</v>
      </c>
      <c r="C59" s="163"/>
      <c r="D59" s="164"/>
      <c r="E59" s="164"/>
      <c r="F59" s="165"/>
      <c r="G59" s="166"/>
      <c r="H59" s="3"/>
      <c r="I59" s="1"/>
    </row>
    <row r="60" spans="1:9">
      <c r="A60" s="1"/>
      <c r="B60" s="136" t="s">
        <v>26</v>
      </c>
      <c r="C60" s="163"/>
      <c r="D60" s="164"/>
      <c r="E60" s="164"/>
      <c r="F60" s="165"/>
      <c r="G60" s="166"/>
      <c r="H60" s="3"/>
      <c r="I60" s="1"/>
    </row>
    <row r="61" spans="1:9">
      <c r="A61" s="1"/>
      <c r="B61" s="136" t="s">
        <v>29</v>
      </c>
      <c r="C61" s="163"/>
      <c r="D61" s="164"/>
      <c r="E61" s="164"/>
      <c r="F61" s="165"/>
      <c r="G61" s="166"/>
      <c r="H61" s="3"/>
      <c r="I61" s="1"/>
    </row>
    <row r="62" spans="1:9">
      <c r="A62" s="1"/>
      <c r="B62" s="136" t="s">
        <v>75</v>
      </c>
      <c r="C62" s="163"/>
      <c r="D62" s="164"/>
      <c r="E62" s="164"/>
      <c r="F62" s="165"/>
      <c r="G62" s="166"/>
      <c r="H62" s="3"/>
      <c r="I62" s="1"/>
    </row>
    <row r="63" spans="1:9">
      <c r="A63" s="1"/>
      <c r="B63" s="136" t="s">
        <v>84</v>
      </c>
      <c r="C63" s="163"/>
      <c r="D63" s="164"/>
      <c r="E63" s="164"/>
      <c r="F63" s="165"/>
      <c r="G63" s="166"/>
      <c r="H63" s="3"/>
      <c r="I63" s="1"/>
    </row>
    <row r="64" spans="1:9">
      <c r="A64" s="1"/>
      <c r="B64" s="136" t="s">
        <v>12</v>
      </c>
      <c r="C64" s="163"/>
      <c r="D64" s="164"/>
      <c r="E64" s="164"/>
      <c r="F64" s="165"/>
      <c r="G64" s="166"/>
      <c r="H64" s="3"/>
      <c r="I64" s="1"/>
    </row>
    <row r="65" spans="1:9">
      <c r="A65" s="1"/>
      <c r="B65" s="136" t="s">
        <v>28</v>
      </c>
      <c r="C65" s="163"/>
      <c r="D65" s="164"/>
      <c r="E65" s="164"/>
      <c r="F65" s="165"/>
      <c r="G65" s="166"/>
      <c r="H65" s="3"/>
      <c r="I65" s="1"/>
    </row>
    <row r="66" spans="1:9">
      <c r="A66" s="1"/>
      <c r="B66" s="136" t="s">
        <v>9</v>
      </c>
      <c r="C66" s="163"/>
      <c r="D66" s="164"/>
      <c r="E66" s="164"/>
      <c r="F66" s="165"/>
      <c r="G66" s="166"/>
      <c r="H66" s="3"/>
      <c r="I66" s="1"/>
    </row>
    <row r="67" spans="1:9">
      <c r="A67" s="1"/>
      <c r="B67" s="136" t="s">
        <v>10</v>
      </c>
      <c r="C67" s="163"/>
      <c r="D67" s="164"/>
      <c r="E67" s="164"/>
      <c r="F67" s="165"/>
      <c r="G67" s="166"/>
      <c r="H67" s="3"/>
      <c r="I67" s="1"/>
    </row>
    <row r="68" spans="1:9" ht="13.5" thickBot="1">
      <c r="A68" s="1"/>
      <c r="B68" s="46" t="s">
        <v>16</v>
      </c>
      <c r="C68" s="163"/>
      <c r="D68" s="164"/>
      <c r="E68" s="164"/>
      <c r="F68" s="165"/>
      <c r="G68" s="166"/>
      <c r="H68" s="3"/>
      <c r="I68" s="1"/>
    </row>
    <row r="69" spans="1:9">
      <c r="A69" s="1"/>
      <c r="B69" s="192" t="s">
        <v>205</v>
      </c>
      <c r="C69" s="186"/>
      <c r="D69" s="186"/>
      <c r="E69" s="186"/>
      <c r="F69" s="186"/>
      <c r="G69" s="186"/>
      <c r="H69" s="3"/>
      <c r="I69" s="1"/>
    </row>
    <row r="70" spans="1:9">
      <c r="A70" s="1"/>
      <c r="B70" s="26" t="s">
        <v>206</v>
      </c>
      <c r="C70" s="3"/>
      <c r="D70" s="3"/>
      <c r="E70" s="3"/>
      <c r="F70" s="3"/>
      <c r="G70" s="3"/>
      <c r="H70" s="3"/>
      <c r="I70" s="1"/>
    </row>
    <row r="71" spans="1:9">
      <c r="A71" s="1"/>
      <c r="B71" s="1" t="s">
        <v>188</v>
      </c>
      <c r="C71" s="3"/>
      <c r="D71" s="3"/>
      <c r="E71" s="3"/>
      <c r="F71" s="3"/>
      <c r="G71" s="3"/>
      <c r="H71" s="3"/>
      <c r="I71" s="1"/>
    </row>
    <row r="72" spans="1:9">
      <c r="A72" s="1"/>
      <c r="B72" s="1" t="s">
        <v>31</v>
      </c>
      <c r="C72" s="3"/>
      <c r="D72" s="3"/>
      <c r="E72" s="3"/>
      <c r="F72" s="3"/>
      <c r="G72" s="3"/>
      <c r="H72" s="3"/>
      <c r="I72" s="1"/>
    </row>
    <row r="73" spans="1:9">
      <c r="A73" s="1"/>
      <c r="C73" s="3"/>
      <c r="D73" s="3"/>
      <c r="E73" s="3"/>
      <c r="F73" s="3"/>
      <c r="G73" s="3"/>
      <c r="H73" s="3"/>
      <c r="I73" s="1"/>
    </row>
    <row r="74" spans="1:9" ht="13.5" thickBot="1">
      <c r="A74" s="1"/>
      <c r="B74" s="1"/>
      <c r="C74" s="3"/>
      <c r="D74" s="3"/>
      <c r="E74" s="3"/>
      <c r="F74" s="3"/>
      <c r="G74" s="3"/>
      <c r="H74" s="3"/>
      <c r="I74" s="1"/>
    </row>
    <row r="75" spans="1:9" ht="49.9" customHeight="1">
      <c r="A75" s="1"/>
      <c r="B75" s="193"/>
      <c r="C75" s="194" t="s">
        <v>203</v>
      </c>
      <c r="D75" s="195" t="s">
        <v>204</v>
      </c>
      <c r="E75" s="195" t="s">
        <v>207</v>
      </c>
      <c r="F75" s="194" t="s">
        <v>201</v>
      </c>
      <c r="G75" s="194" t="s">
        <v>208</v>
      </c>
      <c r="H75" s="196" t="s">
        <v>192</v>
      </c>
      <c r="I75" s="1"/>
    </row>
    <row r="76" spans="1:9" ht="13.15" customHeight="1">
      <c r="A76" s="1"/>
      <c r="B76" s="136" t="s">
        <v>85</v>
      </c>
      <c r="C76" s="179">
        <v>1</v>
      </c>
      <c r="D76" s="179">
        <v>-1</v>
      </c>
      <c r="E76" s="179">
        <v>1</v>
      </c>
      <c r="F76" s="179">
        <v>1</v>
      </c>
      <c r="G76" s="179">
        <v>1</v>
      </c>
      <c r="H76" s="182">
        <f t="shared" ref="H76:H131" si="0">SUM(C76:G76)</f>
        <v>3</v>
      </c>
      <c r="I76" s="1"/>
    </row>
    <row r="77" spans="1:9" ht="13.15" customHeight="1">
      <c r="A77" s="1"/>
      <c r="B77" s="136" t="s">
        <v>69</v>
      </c>
      <c r="C77" s="179">
        <v>1</v>
      </c>
      <c r="D77" s="179">
        <v>0</v>
      </c>
      <c r="E77" s="179">
        <v>1</v>
      </c>
      <c r="F77" s="179">
        <v>0</v>
      </c>
      <c r="G77" s="179">
        <v>1</v>
      </c>
      <c r="H77" s="182">
        <f t="shared" si="0"/>
        <v>3</v>
      </c>
      <c r="I77" s="1"/>
    </row>
    <row r="78" spans="1:9" ht="13.15" customHeight="1">
      <c r="A78" s="1"/>
      <c r="B78" s="136" t="s">
        <v>59</v>
      </c>
      <c r="C78" s="179">
        <v>0</v>
      </c>
      <c r="D78" s="179">
        <v>1</v>
      </c>
      <c r="E78" s="179">
        <v>1</v>
      </c>
      <c r="F78" s="179">
        <v>0</v>
      </c>
      <c r="G78" s="179">
        <v>1</v>
      </c>
      <c r="H78" s="182">
        <f t="shared" si="0"/>
        <v>3</v>
      </c>
      <c r="I78" s="1"/>
    </row>
    <row r="79" spans="1:9" ht="13.15" customHeight="1">
      <c r="A79" s="1"/>
      <c r="B79" s="136" t="s">
        <v>4</v>
      </c>
      <c r="C79" s="179">
        <v>0</v>
      </c>
      <c r="D79" s="179">
        <v>0</v>
      </c>
      <c r="E79" s="179">
        <v>1</v>
      </c>
      <c r="F79" s="179">
        <v>0</v>
      </c>
      <c r="G79" s="179">
        <v>1</v>
      </c>
      <c r="H79" s="182">
        <f t="shared" si="0"/>
        <v>2</v>
      </c>
      <c r="I79" s="1"/>
    </row>
    <row r="80" spans="1:9" ht="13.15" customHeight="1">
      <c r="A80" s="1"/>
      <c r="B80" s="136" t="s">
        <v>27</v>
      </c>
      <c r="C80" s="179">
        <v>0</v>
      </c>
      <c r="D80" s="179">
        <v>0</v>
      </c>
      <c r="E80" s="179">
        <v>0</v>
      </c>
      <c r="F80" s="179">
        <v>1</v>
      </c>
      <c r="G80" s="179">
        <v>1</v>
      </c>
      <c r="H80" s="182">
        <f t="shared" si="0"/>
        <v>2</v>
      </c>
      <c r="I80" s="1"/>
    </row>
    <row r="81" spans="1:9" ht="13.15" customHeight="1">
      <c r="A81" s="1"/>
      <c r="B81" s="136" t="s">
        <v>7</v>
      </c>
      <c r="C81" s="179">
        <v>0</v>
      </c>
      <c r="D81" s="179">
        <v>1</v>
      </c>
      <c r="E81" s="179">
        <v>0</v>
      </c>
      <c r="F81" s="179">
        <v>0</v>
      </c>
      <c r="G81" s="179">
        <v>1</v>
      </c>
      <c r="H81" s="182">
        <f t="shared" si="0"/>
        <v>2</v>
      </c>
      <c r="I81" s="1"/>
    </row>
    <row r="82" spans="1:9" ht="13.15" customHeight="1">
      <c r="A82" s="1"/>
      <c r="B82" s="136" t="s">
        <v>57</v>
      </c>
      <c r="C82" s="179">
        <v>0</v>
      </c>
      <c r="D82" s="179">
        <v>0</v>
      </c>
      <c r="E82" s="179">
        <v>0</v>
      </c>
      <c r="F82" s="179">
        <v>1</v>
      </c>
      <c r="G82" s="179">
        <v>1</v>
      </c>
      <c r="H82" s="182">
        <f t="shared" si="0"/>
        <v>2</v>
      </c>
      <c r="I82" s="1"/>
    </row>
    <row r="83" spans="1:9" ht="13.15" customHeight="1">
      <c r="A83" s="1"/>
      <c r="B83" s="136" t="s">
        <v>53</v>
      </c>
      <c r="C83" s="179">
        <v>1</v>
      </c>
      <c r="D83" s="179">
        <v>1</v>
      </c>
      <c r="E83" s="179">
        <v>0</v>
      </c>
      <c r="F83" s="179">
        <v>0</v>
      </c>
      <c r="G83" s="179">
        <v>0</v>
      </c>
      <c r="H83" s="182">
        <f t="shared" si="0"/>
        <v>2</v>
      </c>
      <c r="I83" s="1"/>
    </row>
    <row r="84" spans="1:9" ht="13.15" customHeight="1">
      <c r="A84" s="1"/>
      <c r="B84" s="136" t="s">
        <v>77</v>
      </c>
      <c r="C84" s="179">
        <v>0</v>
      </c>
      <c r="D84" s="179">
        <v>1</v>
      </c>
      <c r="E84" s="179">
        <v>1</v>
      </c>
      <c r="F84" s="179">
        <v>0</v>
      </c>
      <c r="G84" s="179">
        <v>0</v>
      </c>
      <c r="H84" s="182">
        <f t="shared" si="0"/>
        <v>2</v>
      </c>
      <c r="I84" s="1"/>
    </row>
    <row r="85" spans="1:9" ht="13.15" customHeight="1">
      <c r="A85" s="1"/>
      <c r="B85" s="136" t="s">
        <v>20</v>
      </c>
      <c r="C85" s="179">
        <v>1</v>
      </c>
      <c r="D85" s="179">
        <v>0</v>
      </c>
      <c r="E85" s="179">
        <v>1</v>
      </c>
      <c r="F85" s="179">
        <v>0</v>
      </c>
      <c r="G85" s="179">
        <v>0</v>
      </c>
      <c r="H85" s="182">
        <f t="shared" si="0"/>
        <v>2</v>
      </c>
      <c r="I85" s="1"/>
    </row>
    <row r="86" spans="1:9" ht="13.15" customHeight="1">
      <c r="A86" s="1"/>
      <c r="B86" s="136" t="s">
        <v>64</v>
      </c>
      <c r="C86" s="179">
        <v>0</v>
      </c>
      <c r="D86" s="179">
        <v>0</v>
      </c>
      <c r="E86" s="179">
        <v>1</v>
      </c>
      <c r="F86" s="179">
        <v>0</v>
      </c>
      <c r="G86" s="179">
        <v>1</v>
      </c>
      <c r="H86" s="182">
        <f t="shared" si="0"/>
        <v>2</v>
      </c>
      <c r="I86" s="1"/>
    </row>
    <row r="87" spans="1:9" ht="13.15" customHeight="1">
      <c r="A87" s="1"/>
      <c r="B87" s="136" t="s">
        <v>13</v>
      </c>
      <c r="C87" s="179">
        <v>1</v>
      </c>
      <c r="D87" s="179">
        <v>0</v>
      </c>
      <c r="E87" s="179">
        <v>1</v>
      </c>
      <c r="F87" s="179">
        <v>1</v>
      </c>
      <c r="G87" s="179">
        <v>-1</v>
      </c>
      <c r="H87" s="182">
        <f t="shared" si="0"/>
        <v>2</v>
      </c>
      <c r="I87" s="1"/>
    </row>
    <row r="88" spans="1:9" ht="13.15" customHeight="1">
      <c r="A88" s="1"/>
      <c r="B88" s="136" t="s">
        <v>63</v>
      </c>
      <c r="C88" s="179">
        <v>0</v>
      </c>
      <c r="D88" s="179">
        <v>0</v>
      </c>
      <c r="E88" s="179">
        <v>0</v>
      </c>
      <c r="F88" s="179">
        <v>1</v>
      </c>
      <c r="G88" s="179">
        <v>0</v>
      </c>
      <c r="H88" s="182">
        <f t="shared" si="0"/>
        <v>1</v>
      </c>
      <c r="I88" s="1"/>
    </row>
    <row r="89" spans="1:9" ht="13.15" customHeight="1">
      <c r="A89" s="1"/>
      <c r="B89" s="136" t="s">
        <v>0</v>
      </c>
      <c r="C89" s="179">
        <v>1</v>
      </c>
      <c r="D89" s="179">
        <v>0</v>
      </c>
      <c r="E89" s="179">
        <v>0</v>
      </c>
      <c r="F89" s="179">
        <v>0</v>
      </c>
      <c r="G89" s="179">
        <v>0</v>
      </c>
      <c r="H89" s="182">
        <f t="shared" si="0"/>
        <v>1</v>
      </c>
      <c r="I89" s="1"/>
    </row>
    <row r="90" spans="1:9" ht="13.15" customHeight="1">
      <c r="A90" s="1"/>
      <c r="B90" s="136" t="s">
        <v>96</v>
      </c>
      <c r="C90" s="179">
        <v>0</v>
      </c>
      <c r="D90" s="179">
        <v>0</v>
      </c>
      <c r="E90" s="179">
        <v>1</v>
      </c>
      <c r="F90" s="179">
        <v>0</v>
      </c>
      <c r="G90" s="179">
        <v>0</v>
      </c>
      <c r="H90" s="182">
        <f t="shared" si="0"/>
        <v>1</v>
      </c>
      <c r="I90" s="1"/>
    </row>
    <row r="91" spans="1:9" ht="13.15" customHeight="1">
      <c r="A91" s="1"/>
      <c r="B91" s="136" t="s">
        <v>65</v>
      </c>
      <c r="C91" s="179">
        <v>0</v>
      </c>
      <c r="D91" s="179">
        <v>0</v>
      </c>
      <c r="E91" s="179">
        <v>1</v>
      </c>
      <c r="F91" s="179">
        <v>0</v>
      </c>
      <c r="G91" s="179">
        <v>0</v>
      </c>
      <c r="H91" s="182">
        <f t="shared" si="0"/>
        <v>1</v>
      </c>
      <c r="I91" s="1"/>
    </row>
    <row r="92" spans="1:9" ht="13.15" customHeight="1">
      <c r="A92" s="1"/>
      <c r="B92" s="136" t="s">
        <v>3</v>
      </c>
      <c r="C92" s="179">
        <v>1</v>
      </c>
      <c r="D92" s="179">
        <v>0</v>
      </c>
      <c r="E92" s="179">
        <v>0</v>
      </c>
      <c r="F92" s="179">
        <v>0</v>
      </c>
      <c r="G92" s="179">
        <v>0</v>
      </c>
      <c r="H92" s="182">
        <f t="shared" si="0"/>
        <v>1</v>
      </c>
      <c r="I92" s="1"/>
    </row>
    <row r="93" spans="1:9" ht="13.15" customHeight="1">
      <c r="A93" s="1"/>
      <c r="B93" s="136" t="s">
        <v>71</v>
      </c>
      <c r="C93" s="179">
        <v>0</v>
      </c>
      <c r="D93" s="179">
        <v>0</v>
      </c>
      <c r="E93" s="179">
        <v>0</v>
      </c>
      <c r="F93" s="179">
        <v>1</v>
      </c>
      <c r="G93" s="179">
        <v>0</v>
      </c>
      <c r="H93" s="182">
        <f t="shared" si="0"/>
        <v>1</v>
      </c>
      <c r="I93" s="1"/>
    </row>
    <row r="94" spans="1:9" ht="13.15" customHeight="1">
      <c r="A94" s="1"/>
      <c r="B94" s="136" t="s">
        <v>70</v>
      </c>
      <c r="C94" s="179">
        <v>0</v>
      </c>
      <c r="D94" s="179">
        <v>0</v>
      </c>
      <c r="E94" s="179">
        <v>0</v>
      </c>
      <c r="F94" s="179">
        <v>0</v>
      </c>
      <c r="G94" s="179">
        <v>1</v>
      </c>
      <c r="H94" s="182">
        <f t="shared" si="0"/>
        <v>1</v>
      </c>
      <c r="I94" s="1"/>
    </row>
    <row r="95" spans="1:9" ht="13.15" customHeight="1">
      <c r="A95" s="1"/>
      <c r="B95" s="136" t="s">
        <v>72</v>
      </c>
      <c r="C95" s="179">
        <v>0</v>
      </c>
      <c r="D95" s="179">
        <v>1</v>
      </c>
      <c r="E95" s="179">
        <v>0</v>
      </c>
      <c r="F95" s="179">
        <v>0</v>
      </c>
      <c r="G95" s="179">
        <v>0</v>
      </c>
      <c r="H95" s="182">
        <f t="shared" si="0"/>
        <v>1</v>
      </c>
      <c r="I95" s="1"/>
    </row>
    <row r="96" spans="1:9" ht="13.15" customHeight="1">
      <c r="A96" s="1"/>
      <c r="B96" s="136" t="s">
        <v>56</v>
      </c>
      <c r="C96" s="179">
        <v>-1</v>
      </c>
      <c r="D96" s="179">
        <v>1</v>
      </c>
      <c r="E96" s="179">
        <v>1</v>
      </c>
      <c r="F96" s="179">
        <v>-1</v>
      </c>
      <c r="G96" s="179">
        <v>1</v>
      </c>
      <c r="H96" s="182">
        <f t="shared" si="0"/>
        <v>1</v>
      </c>
      <c r="I96" s="1"/>
    </row>
    <row r="97" spans="1:9" ht="13.15" customHeight="1">
      <c r="A97" s="1"/>
      <c r="B97" s="136" t="s">
        <v>61</v>
      </c>
      <c r="C97" s="179">
        <v>0</v>
      </c>
      <c r="D97" s="179">
        <v>0</v>
      </c>
      <c r="E97" s="179">
        <v>0</v>
      </c>
      <c r="F97" s="179">
        <v>0</v>
      </c>
      <c r="G97" s="179">
        <v>1</v>
      </c>
      <c r="H97" s="182">
        <f t="shared" si="0"/>
        <v>1</v>
      </c>
      <c r="I97" s="1"/>
    </row>
    <row r="98" spans="1:9" ht="13.15" customHeight="1">
      <c r="A98" s="1"/>
      <c r="B98" s="136" t="s">
        <v>49</v>
      </c>
      <c r="C98" s="179">
        <v>0</v>
      </c>
      <c r="D98" s="179">
        <v>0</v>
      </c>
      <c r="E98" s="179">
        <v>0</v>
      </c>
      <c r="F98" s="179">
        <v>0</v>
      </c>
      <c r="G98" s="179">
        <v>1</v>
      </c>
      <c r="H98" s="182">
        <f t="shared" si="0"/>
        <v>1</v>
      </c>
      <c r="I98" s="1"/>
    </row>
    <row r="99" spans="1:9" ht="13.15" customHeight="1">
      <c r="A99" s="1"/>
      <c r="B99" s="136" t="s">
        <v>67</v>
      </c>
      <c r="C99" s="179">
        <v>0</v>
      </c>
      <c r="D99" s="179">
        <v>0</v>
      </c>
      <c r="E99" s="179">
        <v>0</v>
      </c>
      <c r="F99" s="179">
        <v>0</v>
      </c>
      <c r="G99" s="179">
        <v>1</v>
      </c>
      <c r="H99" s="182">
        <f t="shared" si="0"/>
        <v>1</v>
      </c>
      <c r="I99" s="1"/>
    </row>
    <row r="100" spans="1:9" ht="13.15" customHeight="1">
      <c r="A100" s="1"/>
      <c r="B100" s="136" t="s">
        <v>23</v>
      </c>
      <c r="C100" s="179">
        <v>0</v>
      </c>
      <c r="D100" s="179">
        <v>1</v>
      </c>
      <c r="E100" s="179">
        <v>0</v>
      </c>
      <c r="F100" s="179">
        <v>0</v>
      </c>
      <c r="G100" s="179">
        <v>0</v>
      </c>
      <c r="H100" s="182">
        <f t="shared" si="0"/>
        <v>1</v>
      </c>
      <c r="I100" s="1"/>
    </row>
    <row r="101" spans="1:9" ht="13.15" customHeight="1">
      <c r="A101" s="1"/>
      <c r="B101" s="136" t="s">
        <v>50</v>
      </c>
      <c r="C101" s="179">
        <v>0</v>
      </c>
      <c r="D101" s="179">
        <v>0</v>
      </c>
      <c r="E101" s="179">
        <v>0</v>
      </c>
      <c r="F101" s="179">
        <v>0</v>
      </c>
      <c r="G101" s="179">
        <v>1</v>
      </c>
      <c r="H101" s="182">
        <f t="shared" si="0"/>
        <v>1</v>
      </c>
      <c r="I101" s="1"/>
    </row>
    <row r="102" spans="1:9" ht="13.15" customHeight="1">
      <c r="A102" s="1"/>
      <c r="B102" s="136" t="s">
        <v>62</v>
      </c>
      <c r="C102" s="179">
        <v>0</v>
      </c>
      <c r="D102" s="179">
        <v>0</v>
      </c>
      <c r="E102" s="179">
        <v>0</v>
      </c>
      <c r="F102" s="179">
        <v>0</v>
      </c>
      <c r="G102" s="179">
        <v>1</v>
      </c>
      <c r="H102" s="182">
        <f t="shared" si="0"/>
        <v>1</v>
      </c>
      <c r="I102" s="1"/>
    </row>
    <row r="103" spans="1:9" ht="13.15" customHeight="1">
      <c r="A103" s="1"/>
      <c r="B103" s="136" t="s">
        <v>74</v>
      </c>
      <c r="C103" s="179">
        <v>1</v>
      </c>
      <c r="D103" s="179">
        <v>1</v>
      </c>
      <c r="E103" s="179">
        <v>0</v>
      </c>
      <c r="F103" s="179">
        <v>-1</v>
      </c>
      <c r="G103" s="179">
        <v>0</v>
      </c>
      <c r="H103" s="182">
        <f t="shared" si="0"/>
        <v>1</v>
      </c>
      <c r="I103" s="1"/>
    </row>
    <row r="104" spans="1:9" ht="13.15" customHeight="1">
      <c r="A104" s="1"/>
      <c r="B104" s="136" t="s">
        <v>48</v>
      </c>
      <c r="C104" s="179">
        <v>0</v>
      </c>
      <c r="D104" s="179">
        <v>0</v>
      </c>
      <c r="E104" s="179">
        <v>0</v>
      </c>
      <c r="F104" s="179">
        <v>0</v>
      </c>
      <c r="G104" s="179">
        <v>1</v>
      </c>
      <c r="H104" s="182">
        <f t="shared" si="0"/>
        <v>1</v>
      </c>
      <c r="I104" s="1"/>
    </row>
    <row r="105" spans="1:9" ht="13.15" customHeight="1">
      <c r="A105" s="1"/>
      <c r="B105" s="136" t="s">
        <v>17</v>
      </c>
      <c r="C105" s="179">
        <v>0</v>
      </c>
      <c r="D105" s="179">
        <v>-1</v>
      </c>
      <c r="E105" s="179">
        <v>1</v>
      </c>
      <c r="F105" s="179">
        <v>0</v>
      </c>
      <c r="G105" s="179">
        <v>1</v>
      </c>
      <c r="H105" s="182">
        <f t="shared" si="0"/>
        <v>1</v>
      </c>
      <c r="I105" s="1"/>
    </row>
    <row r="106" spans="1:9" ht="13.15" customHeight="1">
      <c r="A106" s="1"/>
      <c r="B106" s="136" t="s">
        <v>18</v>
      </c>
      <c r="C106" s="179">
        <v>0</v>
      </c>
      <c r="D106" s="179">
        <v>0</v>
      </c>
      <c r="E106" s="179">
        <v>0</v>
      </c>
      <c r="F106" s="179">
        <v>0</v>
      </c>
      <c r="G106" s="179">
        <v>1</v>
      </c>
      <c r="H106" s="182">
        <f t="shared" si="0"/>
        <v>1</v>
      </c>
      <c r="I106" s="1"/>
    </row>
    <row r="107" spans="1:9" ht="13.15" customHeight="1">
      <c r="A107" s="1"/>
      <c r="B107" s="136" t="s">
        <v>19</v>
      </c>
      <c r="C107" s="179">
        <v>0</v>
      </c>
      <c r="D107" s="179">
        <v>0</v>
      </c>
      <c r="E107" s="179">
        <v>0</v>
      </c>
      <c r="F107" s="179">
        <v>0</v>
      </c>
      <c r="G107" s="179">
        <v>0</v>
      </c>
      <c r="H107" s="182">
        <f t="shared" si="0"/>
        <v>0</v>
      </c>
      <c r="I107" s="1"/>
    </row>
    <row r="108" spans="1:9" ht="13.15" customHeight="1">
      <c r="A108" s="1"/>
      <c r="B108" s="136" t="s">
        <v>1</v>
      </c>
      <c r="C108" s="179">
        <v>0</v>
      </c>
      <c r="D108" s="179">
        <v>0</v>
      </c>
      <c r="E108" s="179">
        <v>1</v>
      </c>
      <c r="F108" s="179">
        <v>-1</v>
      </c>
      <c r="G108" s="179">
        <v>0</v>
      </c>
      <c r="H108" s="182">
        <f t="shared" si="0"/>
        <v>0</v>
      </c>
      <c r="I108" s="1"/>
    </row>
    <row r="109" spans="1:9" ht="13.15" customHeight="1">
      <c r="A109" s="1"/>
      <c r="B109" s="136" t="s">
        <v>2</v>
      </c>
      <c r="C109" s="179">
        <v>0</v>
      </c>
      <c r="D109" s="179">
        <v>0</v>
      </c>
      <c r="E109" s="179">
        <v>0</v>
      </c>
      <c r="F109" s="179">
        <v>0</v>
      </c>
      <c r="G109" s="179">
        <v>0</v>
      </c>
      <c r="H109" s="182">
        <f t="shared" si="0"/>
        <v>0</v>
      </c>
      <c r="I109" s="1"/>
    </row>
    <row r="110" spans="1:9" ht="13.15" customHeight="1">
      <c r="A110" s="1"/>
      <c r="B110" s="136" t="s">
        <v>5</v>
      </c>
      <c r="C110" s="179">
        <v>0</v>
      </c>
      <c r="D110" s="179">
        <v>1</v>
      </c>
      <c r="E110" s="179">
        <v>0</v>
      </c>
      <c r="F110" s="179">
        <v>-1</v>
      </c>
      <c r="G110" s="179">
        <v>0</v>
      </c>
      <c r="H110" s="182">
        <f t="shared" si="0"/>
        <v>0</v>
      </c>
      <c r="I110" s="1"/>
    </row>
    <row r="111" spans="1:9" ht="13.15" customHeight="1">
      <c r="A111" s="1"/>
      <c r="B111" s="136" t="s">
        <v>6</v>
      </c>
      <c r="C111" s="179">
        <v>0</v>
      </c>
      <c r="D111" s="179">
        <v>0</v>
      </c>
      <c r="E111" s="179">
        <v>0</v>
      </c>
      <c r="F111" s="179">
        <v>0</v>
      </c>
      <c r="G111" s="179">
        <v>0</v>
      </c>
      <c r="H111" s="182">
        <f t="shared" si="0"/>
        <v>0</v>
      </c>
      <c r="I111" s="1"/>
    </row>
    <row r="112" spans="1:9" ht="13.15" customHeight="1">
      <c r="A112" s="1"/>
      <c r="B112" s="136" t="s">
        <v>8</v>
      </c>
      <c r="C112" s="179">
        <v>0</v>
      </c>
      <c r="D112" s="179">
        <v>0</v>
      </c>
      <c r="E112" s="179">
        <v>0</v>
      </c>
      <c r="F112" s="179">
        <v>0</v>
      </c>
      <c r="G112" s="179">
        <v>0</v>
      </c>
      <c r="H112" s="182">
        <f t="shared" si="0"/>
        <v>0</v>
      </c>
      <c r="I112" s="1"/>
    </row>
    <row r="113" spans="1:9" ht="13.15" customHeight="1">
      <c r="A113" s="1"/>
      <c r="B113" s="43" t="s">
        <v>11</v>
      </c>
      <c r="C113" s="179">
        <v>0</v>
      </c>
      <c r="D113" s="179">
        <v>0</v>
      </c>
      <c r="E113" s="179">
        <v>0</v>
      </c>
      <c r="F113" s="179">
        <v>0</v>
      </c>
      <c r="G113" s="179">
        <v>0</v>
      </c>
      <c r="H113" s="182">
        <f t="shared" si="0"/>
        <v>0</v>
      </c>
      <c r="I113" s="1"/>
    </row>
    <row r="114" spans="1:9" ht="13.15" customHeight="1">
      <c r="A114" s="1"/>
      <c r="B114" s="136" t="s">
        <v>14</v>
      </c>
      <c r="C114" s="179">
        <v>0</v>
      </c>
      <c r="D114" s="179">
        <v>0</v>
      </c>
      <c r="E114" s="179">
        <v>0</v>
      </c>
      <c r="F114" s="179">
        <v>0</v>
      </c>
      <c r="G114" s="179">
        <v>0</v>
      </c>
      <c r="H114" s="182">
        <f t="shared" si="0"/>
        <v>0</v>
      </c>
      <c r="I114" s="1"/>
    </row>
    <row r="115" spans="1:9" ht="13.15" customHeight="1">
      <c r="A115" s="1"/>
      <c r="B115" s="136" t="s">
        <v>15</v>
      </c>
      <c r="C115" s="179">
        <v>0</v>
      </c>
      <c r="D115" s="179">
        <v>0</v>
      </c>
      <c r="E115" s="179">
        <v>0</v>
      </c>
      <c r="F115" s="179">
        <v>0</v>
      </c>
      <c r="G115" s="179">
        <v>0</v>
      </c>
      <c r="H115" s="182">
        <f t="shared" si="0"/>
        <v>0</v>
      </c>
      <c r="I115" s="1"/>
    </row>
    <row r="116" spans="1:9" ht="13.15" customHeight="1">
      <c r="A116" s="1"/>
      <c r="B116" s="136" t="s">
        <v>78</v>
      </c>
      <c r="C116" s="179">
        <v>0</v>
      </c>
      <c r="D116" s="179">
        <v>0</v>
      </c>
      <c r="E116" s="179">
        <v>0</v>
      </c>
      <c r="F116" s="179">
        <v>0</v>
      </c>
      <c r="G116" s="179">
        <v>0</v>
      </c>
      <c r="H116" s="182">
        <f t="shared" si="0"/>
        <v>0</v>
      </c>
      <c r="I116" s="1"/>
    </row>
    <row r="117" spans="1:9" ht="13.15" customHeight="1">
      <c r="A117" s="1"/>
      <c r="B117" s="136" t="s">
        <v>97</v>
      </c>
      <c r="C117" s="179">
        <v>-1</v>
      </c>
      <c r="D117" s="179">
        <v>1</v>
      </c>
      <c r="E117" s="179">
        <v>-1</v>
      </c>
      <c r="F117" s="179">
        <v>1</v>
      </c>
      <c r="G117" s="179">
        <v>0</v>
      </c>
      <c r="H117" s="182">
        <f t="shared" si="0"/>
        <v>0</v>
      </c>
      <c r="I117" s="1"/>
    </row>
    <row r="118" spans="1:9" ht="13.15" customHeight="1">
      <c r="A118" s="1"/>
      <c r="B118" s="136" t="s">
        <v>21</v>
      </c>
      <c r="C118" s="179">
        <v>0</v>
      </c>
      <c r="D118" s="179">
        <v>0</v>
      </c>
      <c r="E118" s="179">
        <v>0</v>
      </c>
      <c r="F118" s="179">
        <v>0</v>
      </c>
      <c r="G118" s="179">
        <v>0</v>
      </c>
      <c r="H118" s="182">
        <f t="shared" si="0"/>
        <v>0</v>
      </c>
      <c r="I118" s="1"/>
    </row>
    <row r="119" spans="1:9" ht="13.15" customHeight="1">
      <c r="A119" s="1"/>
      <c r="B119" s="136" t="s">
        <v>22</v>
      </c>
      <c r="C119" s="179">
        <v>0</v>
      </c>
      <c r="D119" s="179">
        <v>0</v>
      </c>
      <c r="E119" s="179">
        <v>0</v>
      </c>
      <c r="F119" s="179">
        <v>0</v>
      </c>
      <c r="G119" s="179">
        <v>0</v>
      </c>
      <c r="H119" s="182">
        <f t="shared" si="0"/>
        <v>0</v>
      </c>
      <c r="I119" s="1"/>
    </row>
    <row r="120" spans="1:9" ht="13.15" customHeight="1">
      <c r="A120" s="1"/>
      <c r="B120" s="136" t="s">
        <v>52</v>
      </c>
      <c r="C120" s="179">
        <v>0</v>
      </c>
      <c r="D120" s="179">
        <v>0</v>
      </c>
      <c r="E120" s="179">
        <v>0</v>
      </c>
      <c r="F120" s="179">
        <v>0</v>
      </c>
      <c r="G120" s="179">
        <v>0</v>
      </c>
      <c r="H120" s="182">
        <f t="shared" si="0"/>
        <v>0</v>
      </c>
      <c r="I120" s="1"/>
    </row>
    <row r="121" spans="1:9" ht="13.15" customHeight="1">
      <c r="A121" s="1"/>
      <c r="B121" s="136" t="s">
        <v>24</v>
      </c>
      <c r="C121" s="179">
        <v>-1</v>
      </c>
      <c r="D121" s="179">
        <v>-1</v>
      </c>
      <c r="E121" s="179">
        <v>0</v>
      </c>
      <c r="F121" s="179">
        <v>1</v>
      </c>
      <c r="G121" s="179">
        <v>1</v>
      </c>
      <c r="H121" s="182">
        <f t="shared" si="0"/>
        <v>0</v>
      </c>
      <c r="I121" s="1"/>
    </row>
    <row r="122" spans="1:9" ht="13.15" customHeight="1">
      <c r="A122" s="1"/>
      <c r="B122" s="136" t="s">
        <v>25</v>
      </c>
      <c r="C122" s="179">
        <v>0</v>
      </c>
      <c r="D122" s="179">
        <v>0</v>
      </c>
      <c r="E122" s="179">
        <v>0</v>
      </c>
      <c r="F122" s="179">
        <v>0</v>
      </c>
      <c r="G122" s="179">
        <v>0</v>
      </c>
      <c r="H122" s="182">
        <f t="shared" si="0"/>
        <v>0</v>
      </c>
      <c r="I122" s="1"/>
    </row>
    <row r="123" spans="1:9" ht="13.15" customHeight="1">
      <c r="A123" s="1"/>
      <c r="B123" s="136" t="s">
        <v>26</v>
      </c>
      <c r="C123" s="179">
        <v>0</v>
      </c>
      <c r="D123" s="179">
        <v>0</v>
      </c>
      <c r="E123" s="179">
        <v>0</v>
      </c>
      <c r="F123" s="179">
        <v>0</v>
      </c>
      <c r="G123" s="179">
        <v>0</v>
      </c>
      <c r="H123" s="182">
        <f t="shared" si="0"/>
        <v>0</v>
      </c>
      <c r="I123" s="1"/>
    </row>
    <row r="124" spans="1:9" ht="13.15" customHeight="1">
      <c r="A124" s="1"/>
      <c r="B124" s="136" t="s">
        <v>29</v>
      </c>
      <c r="C124" s="179">
        <v>0</v>
      </c>
      <c r="D124" s="179">
        <v>0</v>
      </c>
      <c r="E124" s="179">
        <v>0</v>
      </c>
      <c r="F124" s="179">
        <v>0</v>
      </c>
      <c r="G124" s="179">
        <v>0</v>
      </c>
      <c r="H124" s="182">
        <f t="shared" si="0"/>
        <v>0</v>
      </c>
      <c r="I124" s="1"/>
    </row>
    <row r="125" spans="1:9" ht="13.15" customHeight="1">
      <c r="A125" s="1"/>
      <c r="B125" s="136" t="s">
        <v>75</v>
      </c>
      <c r="C125" s="179">
        <v>0</v>
      </c>
      <c r="D125" s="179">
        <v>0</v>
      </c>
      <c r="E125" s="179">
        <v>0</v>
      </c>
      <c r="F125" s="179">
        <v>0</v>
      </c>
      <c r="G125" s="179">
        <v>0</v>
      </c>
      <c r="H125" s="182">
        <f t="shared" si="0"/>
        <v>0</v>
      </c>
      <c r="I125" s="1"/>
    </row>
    <row r="126" spans="1:9" ht="13.15" customHeight="1">
      <c r="A126" s="1"/>
      <c r="B126" s="136" t="s">
        <v>84</v>
      </c>
      <c r="C126" s="179">
        <v>0</v>
      </c>
      <c r="D126" s="179">
        <v>0</v>
      </c>
      <c r="E126" s="179">
        <v>0</v>
      </c>
      <c r="F126" s="179">
        <v>0</v>
      </c>
      <c r="G126" s="179">
        <v>0</v>
      </c>
      <c r="H126" s="182">
        <f t="shared" si="0"/>
        <v>0</v>
      </c>
      <c r="I126" s="1"/>
    </row>
    <row r="127" spans="1:9" ht="13.15" customHeight="1">
      <c r="A127" s="1"/>
      <c r="B127" s="136" t="s">
        <v>12</v>
      </c>
      <c r="C127" s="179">
        <v>0</v>
      </c>
      <c r="D127" s="179">
        <v>0</v>
      </c>
      <c r="E127" s="179">
        <v>0</v>
      </c>
      <c r="F127" s="179">
        <v>-1</v>
      </c>
      <c r="G127" s="179">
        <v>0</v>
      </c>
      <c r="H127" s="182">
        <f t="shared" si="0"/>
        <v>-1</v>
      </c>
      <c r="I127" s="1"/>
    </row>
    <row r="128" spans="1:9" ht="13.15" customHeight="1">
      <c r="A128" s="1"/>
      <c r="B128" s="136" t="s">
        <v>28</v>
      </c>
      <c r="C128" s="179">
        <v>0</v>
      </c>
      <c r="D128" s="179">
        <v>-1</v>
      </c>
      <c r="E128" s="179">
        <v>0</v>
      </c>
      <c r="F128" s="179">
        <v>0</v>
      </c>
      <c r="G128" s="179">
        <v>0</v>
      </c>
      <c r="H128" s="182">
        <f t="shared" si="0"/>
        <v>-1</v>
      </c>
      <c r="I128" s="1"/>
    </row>
    <row r="129" spans="1:9" ht="13.15" customHeight="1">
      <c r="A129" s="1"/>
      <c r="B129" s="136" t="s">
        <v>9</v>
      </c>
      <c r="C129" s="179">
        <v>0</v>
      </c>
      <c r="D129" s="179">
        <v>0</v>
      </c>
      <c r="E129" s="179">
        <v>-1</v>
      </c>
      <c r="F129" s="179">
        <v>0</v>
      </c>
      <c r="G129" s="179">
        <v>0</v>
      </c>
      <c r="H129" s="182">
        <f t="shared" si="0"/>
        <v>-1</v>
      </c>
      <c r="I129" s="1"/>
    </row>
    <row r="130" spans="1:9" ht="13.15" customHeight="1">
      <c r="A130" s="1"/>
      <c r="B130" s="136" t="s">
        <v>10</v>
      </c>
      <c r="C130" s="179">
        <v>0</v>
      </c>
      <c r="D130" s="179">
        <v>0</v>
      </c>
      <c r="E130" s="179">
        <v>-1</v>
      </c>
      <c r="F130" s="179">
        <v>1</v>
      </c>
      <c r="G130" s="179">
        <v>-1</v>
      </c>
      <c r="H130" s="182">
        <f t="shared" si="0"/>
        <v>-1</v>
      </c>
      <c r="I130" s="1"/>
    </row>
    <row r="131" spans="1:9" ht="13.5" thickBot="1">
      <c r="A131" s="1"/>
      <c r="B131" s="143" t="s">
        <v>16</v>
      </c>
      <c r="C131" s="184">
        <v>0</v>
      </c>
      <c r="D131" s="184">
        <v>0</v>
      </c>
      <c r="E131" s="184">
        <v>0</v>
      </c>
      <c r="F131" s="184">
        <v>0</v>
      </c>
      <c r="G131" s="184">
        <v>-1</v>
      </c>
      <c r="H131" s="197">
        <f t="shared" si="0"/>
        <v>-1</v>
      </c>
      <c r="I131" s="1"/>
    </row>
    <row r="132" spans="1:9">
      <c r="A132" s="1"/>
      <c r="B132" s="1"/>
      <c r="C132" s="3"/>
      <c r="D132" s="3"/>
      <c r="E132" s="3"/>
      <c r="F132" s="3"/>
      <c r="G132" s="3"/>
      <c r="H132" s="3"/>
      <c r="I132" s="1"/>
    </row>
    <row r="133" spans="1:9">
      <c r="A133" s="1"/>
      <c r="B133" s="1"/>
      <c r="C133" s="3"/>
      <c r="D133" s="3"/>
      <c r="E133" s="3"/>
      <c r="F133" s="3"/>
      <c r="G133" s="3"/>
      <c r="H133" s="3"/>
      <c r="I133" s="1"/>
    </row>
    <row r="134" spans="1:9">
      <c r="A134" s="1"/>
      <c r="B134" s="1"/>
      <c r="C134" s="3"/>
      <c r="D134" s="3"/>
      <c r="E134" s="3"/>
      <c r="F134" s="3"/>
      <c r="G134" s="3"/>
      <c r="H134" s="3"/>
      <c r="I134" s="1"/>
    </row>
    <row r="135" spans="1:9">
      <c r="A135" s="1"/>
      <c r="B135" s="1"/>
      <c r="C135" s="3"/>
      <c r="D135" s="3"/>
      <c r="E135" s="3"/>
      <c r="F135" s="3"/>
      <c r="G135" s="3"/>
      <c r="H135" s="3"/>
      <c r="I135" s="1"/>
    </row>
    <row r="136" spans="1:9">
      <c r="A136" s="1"/>
      <c r="B136" s="1"/>
      <c r="C136" s="3"/>
      <c r="D136" s="3"/>
      <c r="E136" s="3"/>
      <c r="F136" s="3"/>
      <c r="G136" s="3"/>
      <c r="H136" s="3"/>
      <c r="I136" s="1"/>
    </row>
    <row r="137" spans="1:9">
      <c r="A137" s="1"/>
      <c r="B137" s="1"/>
      <c r="C137" s="3"/>
      <c r="D137" s="3"/>
      <c r="E137" s="3"/>
      <c r="F137" s="3"/>
      <c r="G137" s="3"/>
      <c r="H137" s="3"/>
      <c r="I137" s="1"/>
    </row>
    <row r="138" spans="1:9">
      <c r="A138" s="1"/>
      <c r="B138" s="1"/>
      <c r="C138" s="3"/>
      <c r="D138" s="3"/>
      <c r="E138" s="3"/>
      <c r="F138" s="3"/>
      <c r="G138" s="3"/>
      <c r="H138" s="3"/>
      <c r="I138" s="1"/>
    </row>
    <row r="139" spans="1:9">
      <c r="A139" s="1"/>
      <c r="B139" s="1"/>
      <c r="C139" s="3"/>
      <c r="D139" s="3"/>
      <c r="E139" s="3"/>
      <c r="F139" s="3"/>
      <c r="G139" s="3"/>
      <c r="H139" s="3"/>
      <c r="I139" s="1"/>
    </row>
    <row r="140" spans="1:9">
      <c r="A140" s="1"/>
      <c r="B140" s="1"/>
      <c r="C140" s="3"/>
      <c r="D140" s="3"/>
      <c r="E140" s="3"/>
      <c r="F140" s="3"/>
      <c r="G140" s="3"/>
      <c r="H140" s="3"/>
      <c r="I140" s="1"/>
    </row>
    <row r="141" spans="1:9">
      <c r="A141" s="1"/>
      <c r="B141" s="1"/>
      <c r="C141" s="3"/>
      <c r="D141" s="3"/>
      <c r="E141" s="3"/>
      <c r="F141" s="3"/>
      <c r="G141" s="3"/>
      <c r="H141" s="3"/>
      <c r="I141" s="1"/>
    </row>
    <row r="142" spans="1:9">
      <c r="A142" s="1"/>
      <c r="B142" s="1"/>
      <c r="C142" s="3"/>
      <c r="D142" s="3"/>
      <c r="E142" s="3"/>
      <c r="F142" s="3"/>
      <c r="G142" s="3"/>
      <c r="H142" s="3"/>
      <c r="I142" s="1"/>
    </row>
    <row r="143" spans="1:9">
      <c r="A143" s="1"/>
      <c r="B143" s="1"/>
      <c r="C143" s="3"/>
      <c r="D143" s="3"/>
      <c r="E143" s="3"/>
      <c r="F143" s="3"/>
      <c r="G143" s="3"/>
      <c r="H143" s="3"/>
      <c r="I143" s="1"/>
    </row>
    <row r="144" spans="1:9" s="1" customFormat="1">
      <c r="C144" s="3"/>
      <c r="D144" s="3"/>
      <c r="E144" s="3"/>
      <c r="F144" s="3"/>
      <c r="G144" s="3"/>
      <c r="H144" s="3"/>
    </row>
    <row r="145" spans="3:8" s="1" customFormat="1">
      <c r="C145" s="3"/>
      <c r="D145" s="3"/>
      <c r="E145" s="3"/>
      <c r="F145" s="3"/>
      <c r="G145" s="3"/>
      <c r="H145" s="3"/>
    </row>
    <row r="146" spans="3:8" s="1" customFormat="1">
      <c r="C146" s="3"/>
      <c r="D146" s="3"/>
      <c r="E146" s="3"/>
      <c r="F146" s="3"/>
      <c r="G146" s="3"/>
      <c r="H146" s="3"/>
    </row>
    <row r="147" spans="3:8" s="1" customFormat="1">
      <c r="C147" s="3"/>
      <c r="D147" s="3"/>
      <c r="E147" s="3"/>
      <c r="F147" s="3"/>
      <c r="G147" s="3"/>
      <c r="H147" s="3"/>
    </row>
    <row r="148" spans="3:8" s="1" customFormat="1">
      <c r="C148" s="3"/>
      <c r="D148" s="3"/>
      <c r="E148" s="3"/>
      <c r="F148" s="3"/>
      <c r="G148" s="3"/>
      <c r="H148" s="3"/>
    </row>
    <row r="149" spans="3:8" s="1" customFormat="1">
      <c r="C149" s="3"/>
      <c r="D149" s="3"/>
      <c r="E149" s="3"/>
      <c r="F149" s="3"/>
      <c r="G149" s="3"/>
      <c r="H149" s="3"/>
    </row>
    <row r="150" spans="3:8" s="1" customFormat="1">
      <c r="C150" s="3"/>
      <c r="D150" s="3"/>
      <c r="E150" s="3"/>
      <c r="F150" s="3"/>
      <c r="G150" s="3"/>
      <c r="H150" s="3"/>
    </row>
    <row r="151" spans="3:8" s="1" customFormat="1">
      <c r="C151" s="3"/>
      <c r="D151" s="3"/>
      <c r="E151" s="3"/>
      <c r="F151" s="3"/>
      <c r="G151" s="3"/>
      <c r="H151" s="3"/>
    </row>
    <row r="152" spans="3:8" s="1" customFormat="1">
      <c r="C152" s="3"/>
      <c r="D152" s="3"/>
      <c r="E152" s="3"/>
      <c r="F152" s="3"/>
      <c r="G152" s="3"/>
      <c r="H152" s="3"/>
    </row>
    <row r="153" spans="3:8" s="1" customFormat="1">
      <c r="C153" s="3"/>
      <c r="D153" s="3"/>
      <c r="E153" s="3"/>
      <c r="F153" s="3"/>
      <c r="G153" s="3"/>
      <c r="H153" s="3"/>
    </row>
    <row r="154" spans="3:8" s="1" customFormat="1">
      <c r="C154" s="3"/>
      <c r="D154" s="3"/>
      <c r="E154" s="3"/>
      <c r="F154" s="3"/>
      <c r="G154" s="3"/>
      <c r="H154" s="3"/>
    </row>
    <row r="155" spans="3:8" s="1" customFormat="1">
      <c r="C155" s="3"/>
      <c r="D155" s="3"/>
      <c r="E155" s="3"/>
      <c r="F155" s="3"/>
      <c r="G155" s="3"/>
      <c r="H155" s="3"/>
    </row>
    <row r="156" spans="3:8" s="1" customFormat="1">
      <c r="C156" s="3"/>
      <c r="D156" s="3"/>
      <c r="E156" s="3"/>
      <c r="F156" s="3"/>
      <c r="G156" s="3"/>
      <c r="H156" s="3"/>
    </row>
    <row r="157" spans="3:8" s="1" customFormat="1">
      <c r="C157" s="3"/>
      <c r="D157" s="3"/>
      <c r="E157" s="3"/>
      <c r="F157" s="3"/>
      <c r="G157" s="3"/>
      <c r="H157" s="3"/>
    </row>
    <row r="158" spans="3:8" s="1" customFormat="1">
      <c r="C158" s="3"/>
      <c r="D158" s="3"/>
      <c r="E158" s="3"/>
      <c r="F158" s="3"/>
      <c r="G158" s="3"/>
      <c r="H158" s="3"/>
    </row>
    <row r="159" spans="3:8" s="1" customFormat="1">
      <c r="C159" s="3"/>
      <c r="D159" s="3"/>
      <c r="E159" s="3"/>
      <c r="F159" s="3"/>
      <c r="G159" s="3"/>
      <c r="H159" s="3"/>
    </row>
    <row r="160" spans="3:8" s="1" customFormat="1">
      <c r="C160" s="3"/>
      <c r="D160" s="3"/>
      <c r="E160" s="3"/>
      <c r="F160" s="3"/>
      <c r="G160" s="3"/>
      <c r="H160" s="3"/>
    </row>
    <row r="161" spans="3:8" s="1" customFormat="1">
      <c r="C161" s="3"/>
      <c r="D161" s="3"/>
      <c r="E161" s="3"/>
      <c r="F161" s="3"/>
      <c r="G161" s="3"/>
      <c r="H161" s="3"/>
    </row>
    <row r="162" spans="3:8" s="1" customFormat="1">
      <c r="C162" s="3"/>
      <c r="D162" s="3"/>
      <c r="E162" s="3"/>
      <c r="F162" s="3"/>
      <c r="G162" s="3"/>
      <c r="H162" s="3"/>
    </row>
    <row r="163" spans="3:8" s="1" customFormat="1">
      <c r="C163" s="3"/>
      <c r="D163" s="3"/>
      <c r="E163" s="3"/>
      <c r="F163" s="3"/>
      <c r="G163" s="3"/>
      <c r="H163" s="3"/>
    </row>
    <row r="164" spans="3:8" s="1" customFormat="1">
      <c r="C164" s="3"/>
      <c r="D164" s="3"/>
      <c r="E164" s="3"/>
      <c r="F164" s="3"/>
      <c r="G164" s="3"/>
      <c r="H164" s="3"/>
    </row>
    <row r="165" spans="3:8" s="1" customFormat="1">
      <c r="C165" s="3"/>
      <c r="D165" s="3"/>
      <c r="E165" s="3"/>
      <c r="F165" s="3"/>
      <c r="G165" s="3"/>
      <c r="H165" s="3"/>
    </row>
    <row r="166" spans="3:8" s="1" customFormat="1">
      <c r="C166" s="3"/>
      <c r="D166" s="3"/>
      <c r="E166" s="3"/>
      <c r="F166" s="3"/>
      <c r="G166" s="3"/>
      <c r="H166" s="3"/>
    </row>
    <row r="167" spans="3:8" s="1" customFormat="1">
      <c r="C167" s="3"/>
      <c r="D167" s="3"/>
      <c r="E167" s="3"/>
      <c r="F167" s="3"/>
      <c r="G167" s="3"/>
      <c r="H167" s="3"/>
    </row>
    <row r="168" spans="3:8" s="1" customFormat="1">
      <c r="C168" s="3"/>
      <c r="D168" s="3"/>
      <c r="E168" s="3"/>
      <c r="F168" s="3"/>
      <c r="G168" s="3"/>
      <c r="H168" s="3"/>
    </row>
    <row r="169" spans="3:8" s="1" customFormat="1">
      <c r="C169" s="3"/>
      <c r="D169" s="3"/>
      <c r="E169" s="3"/>
      <c r="F169" s="3"/>
      <c r="G169" s="3"/>
      <c r="H169" s="3"/>
    </row>
    <row r="170" spans="3:8" s="1" customFormat="1">
      <c r="C170" s="3"/>
      <c r="D170" s="3"/>
      <c r="E170" s="3"/>
      <c r="F170" s="3"/>
      <c r="G170" s="3"/>
      <c r="H170" s="3"/>
    </row>
    <row r="171" spans="3:8" s="1" customFormat="1">
      <c r="C171" s="3"/>
      <c r="D171" s="3"/>
      <c r="E171" s="3"/>
      <c r="F171" s="3"/>
      <c r="G171" s="3"/>
      <c r="H171" s="3"/>
    </row>
    <row r="172" spans="3:8" s="1" customFormat="1">
      <c r="C172" s="3"/>
      <c r="D172" s="3"/>
      <c r="E172" s="3"/>
      <c r="F172" s="3"/>
      <c r="G172" s="3"/>
      <c r="H172" s="3"/>
    </row>
    <row r="173" spans="3:8" s="1" customFormat="1">
      <c r="C173" s="3"/>
      <c r="D173" s="3"/>
      <c r="E173" s="3"/>
      <c r="F173" s="3"/>
      <c r="G173" s="3"/>
      <c r="H173" s="3"/>
    </row>
    <row r="174" spans="3:8" s="1" customFormat="1">
      <c r="C174" s="3"/>
      <c r="D174" s="3"/>
      <c r="E174" s="3"/>
      <c r="F174" s="3"/>
      <c r="G174" s="3"/>
      <c r="H174" s="3"/>
    </row>
    <row r="175" spans="3:8" s="1" customFormat="1">
      <c r="C175" s="3"/>
      <c r="D175" s="3"/>
      <c r="E175" s="3"/>
      <c r="F175" s="3"/>
      <c r="G175" s="3"/>
      <c r="H175" s="3"/>
    </row>
    <row r="176" spans="3:8" s="1" customFormat="1">
      <c r="C176" s="3"/>
      <c r="D176" s="3"/>
      <c r="E176" s="3"/>
      <c r="F176" s="3"/>
      <c r="G176" s="3"/>
      <c r="H176" s="3"/>
    </row>
    <row r="177" spans="3:8" s="1" customFormat="1">
      <c r="C177" s="3"/>
      <c r="D177" s="3"/>
      <c r="E177" s="3"/>
      <c r="F177" s="3"/>
      <c r="G177" s="3"/>
      <c r="H177" s="3"/>
    </row>
    <row r="178" spans="3:8" s="1" customFormat="1">
      <c r="C178" s="3"/>
      <c r="D178" s="3"/>
      <c r="E178" s="3"/>
      <c r="F178" s="3"/>
      <c r="G178" s="3"/>
      <c r="H178" s="3"/>
    </row>
    <row r="179" spans="3:8" s="1" customFormat="1">
      <c r="C179" s="3"/>
      <c r="D179" s="3"/>
      <c r="E179" s="3"/>
      <c r="F179" s="3"/>
      <c r="G179" s="3"/>
      <c r="H179" s="3"/>
    </row>
    <row r="180" spans="3:8" s="1" customFormat="1">
      <c r="C180" s="3"/>
      <c r="D180" s="3"/>
      <c r="E180" s="3"/>
      <c r="F180" s="3"/>
      <c r="G180" s="3"/>
      <c r="H180" s="3"/>
    </row>
    <row r="181" spans="3:8" s="1" customFormat="1">
      <c r="C181" s="3"/>
      <c r="D181" s="3"/>
      <c r="E181" s="3"/>
      <c r="F181" s="3"/>
      <c r="G181" s="3"/>
      <c r="H181" s="3"/>
    </row>
    <row r="182" spans="3:8" s="1" customFormat="1">
      <c r="C182" s="3"/>
      <c r="D182" s="3"/>
      <c r="E182" s="3"/>
      <c r="F182" s="3"/>
      <c r="G182" s="3"/>
      <c r="H182" s="3"/>
    </row>
    <row r="183" spans="3:8" s="1" customFormat="1">
      <c r="C183" s="3"/>
      <c r="D183" s="3"/>
      <c r="E183" s="3"/>
      <c r="F183" s="3"/>
      <c r="G183" s="3"/>
      <c r="H183" s="3"/>
    </row>
    <row r="184" spans="3:8" s="1" customFormat="1">
      <c r="C184" s="3"/>
      <c r="D184" s="3"/>
      <c r="E184" s="3"/>
      <c r="F184" s="3"/>
      <c r="G184" s="3"/>
      <c r="H184" s="3"/>
    </row>
    <row r="185" spans="3:8" s="1" customFormat="1">
      <c r="C185" s="3"/>
      <c r="D185" s="3"/>
      <c r="E185" s="3"/>
      <c r="F185" s="3"/>
      <c r="G185" s="3"/>
      <c r="H185" s="3"/>
    </row>
    <row r="186" spans="3:8" s="1" customFormat="1">
      <c r="C186" s="3"/>
      <c r="D186" s="3"/>
      <c r="E186" s="3"/>
      <c r="F186" s="3"/>
      <c r="G186" s="3"/>
      <c r="H186" s="3"/>
    </row>
    <row r="187" spans="3:8" s="1" customFormat="1">
      <c r="C187" s="3"/>
      <c r="D187" s="3"/>
      <c r="E187" s="3"/>
      <c r="F187" s="3"/>
      <c r="G187" s="3"/>
      <c r="H187" s="3"/>
    </row>
    <row r="188" spans="3:8" s="1" customFormat="1">
      <c r="C188" s="3"/>
      <c r="D188" s="3"/>
      <c r="E188" s="3"/>
      <c r="F188" s="3"/>
      <c r="G188" s="3"/>
      <c r="H188" s="3"/>
    </row>
    <row r="189" spans="3:8" s="1" customFormat="1">
      <c r="C189" s="3"/>
      <c r="D189" s="3"/>
      <c r="E189" s="3"/>
      <c r="F189" s="3"/>
      <c r="G189" s="3"/>
      <c r="H189" s="3"/>
    </row>
    <row r="190" spans="3:8" s="1" customFormat="1">
      <c r="C190" s="3"/>
      <c r="D190" s="3"/>
      <c r="E190" s="3"/>
      <c r="F190" s="3"/>
      <c r="G190" s="3"/>
      <c r="H190" s="3"/>
    </row>
    <row r="191" spans="3:8" s="1" customFormat="1">
      <c r="C191" s="3"/>
      <c r="D191" s="3"/>
      <c r="E191" s="3"/>
      <c r="F191" s="3"/>
      <c r="G191" s="3"/>
      <c r="H191" s="3"/>
    </row>
    <row r="192" spans="3:8" s="1" customFormat="1">
      <c r="C192" s="3"/>
      <c r="D192" s="3"/>
      <c r="E192" s="3"/>
      <c r="F192" s="3"/>
      <c r="G192" s="3"/>
      <c r="H192" s="3"/>
    </row>
    <row r="193" spans="3:8" s="1" customFormat="1">
      <c r="C193" s="3"/>
      <c r="D193" s="3"/>
      <c r="E193" s="3"/>
      <c r="F193" s="3"/>
      <c r="G193" s="3"/>
      <c r="H193" s="3"/>
    </row>
    <row r="194" spans="3:8" s="1" customFormat="1">
      <c r="C194" s="3"/>
      <c r="D194" s="3"/>
      <c r="E194" s="3"/>
      <c r="F194" s="3"/>
      <c r="G194" s="3"/>
      <c r="H194" s="3"/>
    </row>
    <row r="195" spans="3:8" s="1" customFormat="1">
      <c r="C195" s="3"/>
      <c r="D195" s="3"/>
      <c r="E195" s="3"/>
      <c r="F195" s="3"/>
      <c r="G195" s="3"/>
      <c r="H195" s="3"/>
    </row>
    <row r="196" spans="3:8" s="1" customFormat="1">
      <c r="C196" s="3"/>
      <c r="D196" s="3"/>
      <c r="E196" s="3"/>
      <c r="F196" s="3"/>
      <c r="G196" s="3"/>
      <c r="H196" s="3"/>
    </row>
    <row r="197" spans="3:8" s="1" customFormat="1">
      <c r="C197" s="3"/>
      <c r="D197" s="3"/>
      <c r="E197" s="3"/>
      <c r="F197" s="3"/>
      <c r="G197" s="3"/>
      <c r="H197" s="3"/>
    </row>
    <row r="198" spans="3:8" s="1" customFormat="1">
      <c r="C198" s="3"/>
      <c r="D198" s="3"/>
      <c r="E198" s="3"/>
      <c r="F198" s="3"/>
      <c r="G198" s="3"/>
      <c r="H198" s="3"/>
    </row>
    <row r="199" spans="3:8" s="1" customFormat="1">
      <c r="C199" s="3"/>
      <c r="D199" s="3"/>
      <c r="E199" s="3"/>
      <c r="F199" s="3"/>
      <c r="G199" s="3"/>
      <c r="H199" s="3"/>
    </row>
  </sheetData>
  <mergeCells count="4">
    <mergeCell ref="C11:D11"/>
    <mergeCell ref="E11:E12"/>
    <mergeCell ref="F11:F12"/>
    <mergeCell ref="G11:G12"/>
  </mergeCells>
  <conditionalFormatting sqref="C76:E76 C77:D130 E77:E131 H76:H130">
    <cfRule type="expression" dxfId="23" priority="4" stopIfTrue="1">
      <formula>ABS(C76/#REF!)&gt;1.96</formula>
    </cfRule>
  </conditionalFormatting>
  <conditionalFormatting sqref="F76:G130">
    <cfRule type="expression" dxfId="22" priority="3" stopIfTrue="1">
      <formula>ABS(F76/#REF!)&gt;1.96</formula>
    </cfRule>
  </conditionalFormatting>
  <conditionalFormatting sqref="H131 C131:D131">
    <cfRule type="expression" dxfId="21" priority="2" stopIfTrue="1">
      <formula>ABS(C131/#REF!)&gt;1.96</formula>
    </cfRule>
  </conditionalFormatting>
  <conditionalFormatting sqref="F131:G131">
    <cfRule type="expression" dxfId="20" priority="1" stopIfTrue="1">
      <formula>ABS(F131/#REF!)&gt;1.96</formula>
    </cfRule>
  </conditionalFormatting>
  <conditionalFormatting sqref="C13:G68">
    <cfRule type="expression" dxfId="19" priority="5">
      <formula>C76=-1</formula>
    </cfRule>
    <cfRule type="expression" dxfId="18" priority="6">
      <formula>C76=1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130" zoomScaleNormal="130" workbookViewId="0"/>
  </sheetViews>
  <sheetFormatPr defaultColWidth="8.7109375" defaultRowHeight="12.75"/>
  <cols>
    <col min="1" max="1" width="8.7109375" style="1"/>
    <col min="2" max="2" width="20.7109375" style="1" customWidth="1"/>
    <col min="3" max="8" width="9.5703125" style="1" customWidth="1"/>
    <col min="9" max="16384" width="8.7109375" style="1"/>
  </cols>
  <sheetData>
    <row r="1" spans="1:1">
      <c r="A1" s="1" t="s">
        <v>209</v>
      </c>
    </row>
    <row r="2" spans="1:1">
      <c r="A2" s="2" t="s">
        <v>210</v>
      </c>
    </row>
    <row r="3" spans="1:1">
      <c r="A3" s="9" t="s">
        <v>211</v>
      </c>
    </row>
    <row r="34" spans="1:1">
      <c r="A34" s="32" t="s">
        <v>91</v>
      </c>
    </row>
    <row r="35" spans="1:1">
      <c r="A35" s="32" t="s">
        <v>212</v>
      </c>
    </row>
    <row r="48" spans="1:1" ht="13.5" thickBot="1"/>
    <row r="49" spans="2:8">
      <c r="B49" s="4"/>
      <c r="C49" s="236" t="s">
        <v>106</v>
      </c>
      <c r="D49" s="237"/>
      <c r="E49" s="237"/>
      <c r="F49" s="236" t="s">
        <v>95</v>
      </c>
      <c r="G49" s="237"/>
      <c r="H49" s="238"/>
    </row>
    <row r="50" spans="2:8" ht="39" customHeight="1">
      <c r="B50" s="198"/>
      <c r="C50" s="199" t="s">
        <v>213</v>
      </c>
      <c r="D50" s="200" t="s">
        <v>214</v>
      </c>
      <c r="E50" s="200" t="s">
        <v>215</v>
      </c>
      <c r="F50" s="199" t="s">
        <v>213</v>
      </c>
      <c r="G50" s="200" t="s">
        <v>214</v>
      </c>
      <c r="H50" s="201" t="s">
        <v>215</v>
      </c>
    </row>
    <row r="51" spans="2:8">
      <c r="B51" s="63" t="s">
        <v>0</v>
      </c>
      <c r="C51" s="202">
        <v>5.1885153274270692</v>
      </c>
      <c r="D51" s="40">
        <v>4.1420036110021385</v>
      </c>
      <c r="E51" s="40">
        <v>1.6561894755894278</v>
      </c>
      <c r="F51" s="202">
        <v>1.2671140324011105</v>
      </c>
      <c r="G51" s="40">
        <v>1.5305395857136761</v>
      </c>
      <c r="H51" s="41">
        <v>1.1129455703251641</v>
      </c>
    </row>
    <row r="52" spans="2:8">
      <c r="B52" s="47" t="s">
        <v>54</v>
      </c>
      <c r="C52" s="48">
        <v>4.7667971083011196</v>
      </c>
      <c r="D52" s="44">
        <v>4.6137574010549187</v>
      </c>
      <c r="E52" s="44">
        <v>2.5650840783306599</v>
      </c>
      <c r="F52" s="48">
        <v>0.74917690878347953</v>
      </c>
      <c r="G52" s="44">
        <v>0.75012843852915123</v>
      </c>
      <c r="H52" s="45">
        <v>0.7038860205221088</v>
      </c>
    </row>
    <row r="53" spans="2:8">
      <c r="B53" s="47" t="s">
        <v>25</v>
      </c>
      <c r="C53" s="48">
        <v>4.6731654095541302</v>
      </c>
      <c r="D53" s="44">
        <v>6.2486906818478296</v>
      </c>
      <c r="E53" s="44">
        <v>4.7333828225566128</v>
      </c>
      <c r="F53" s="48">
        <v>0.85350167813077615</v>
      </c>
      <c r="G53" s="44">
        <v>0.86856708506495461</v>
      </c>
      <c r="H53" s="45">
        <v>0.86566140514959455</v>
      </c>
    </row>
    <row r="54" spans="2:8">
      <c r="B54" s="47" t="s">
        <v>81</v>
      </c>
      <c r="C54" s="48">
        <v>4.2429661465358279</v>
      </c>
      <c r="D54" s="44">
        <v>4.1509764761119499</v>
      </c>
      <c r="E54" s="44">
        <v>2.1249278844358241</v>
      </c>
      <c r="F54" s="48">
        <v>1.988663006921038</v>
      </c>
      <c r="G54" s="44">
        <v>2.0292258475821052</v>
      </c>
      <c r="H54" s="45">
        <v>0.24811169283389337</v>
      </c>
    </row>
    <row r="55" spans="2:8">
      <c r="B55" s="47" t="s">
        <v>52</v>
      </c>
      <c r="C55" s="48">
        <v>3.7988337329124207</v>
      </c>
      <c r="D55" s="44">
        <v>5.384840989766408</v>
      </c>
      <c r="E55" s="44">
        <v>1.96974899757417</v>
      </c>
      <c r="F55" s="48">
        <v>0.82049667886342514</v>
      </c>
      <c r="G55" s="44">
        <v>0.67802665874354051</v>
      </c>
      <c r="H55" s="45">
        <v>0.72259096269150869</v>
      </c>
    </row>
    <row r="56" spans="2:8">
      <c r="B56" s="47" t="s">
        <v>216</v>
      </c>
      <c r="C56" s="48">
        <v>3.3788584277867599</v>
      </c>
      <c r="D56" s="44">
        <v>2.9381612409580296</v>
      </c>
      <c r="E56" s="44">
        <v>2.1257998237717519</v>
      </c>
      <c r="F56" s="48">
        <v>0.6003526502837131</v>
      </c>
      <c r="G56" s="44">
        <v>0.5978798066085883</v>
      </c>
      <c r="H56" s="45">
        <v>0.52484981301584488</v>
      </c>
    </row>
    <row r="57" spans="2:8">
      <c r="B57" s="47" t="s">
        <v>75</v>
      </c>
      <c r="C57" s="48">
        <v>2.9927013890914367</v>
      </c>
      <c r="D57" s="44">
        <v>1.8910827412282885</v>
      </c>
      <c r="E57" s="44">
        <v>-0.85632294899430228</v>
      </c>
      <c r="F57" s="48">
        <v>0.72271594832799224</v>
      </c>
      <c r="G57" s="44">
        <v>0.64057991720193708</v>
      </c>
      <c r="H57" s="45">
        <v>0.50865922776365979</v>
      </c>
    </row>
    <row r="58" spans="2:8">
      <c r="B58" s="47" t="s">
        <v>65</v>
      </c>
      <c r="C58" s="48">
        <v>2.5070037106181644</v>
      </c>
      <c r="D58" s="44">
        <v>1.5681427258914091</v>
      </c>
      <c r="E58" s="44">
        <v>0.24653376279158934</v>
      </c>
      <c r="F58" s="48">
        <v>0.72115869311942327</v>
      </c>
      <c r="G58" s="44">
        <v>0.72669966748325854</v>
      </c>
      <c r="H58" s="45">
        <v>0.81693515746500778</v>
      </c>
    </row>
    <row r="59" spans="2:8">
      <c r="B59" s="47" t="s">
        <v>18</v>
      </c>
      <c r="C59" s="48">
        <v>2.2990489665365743</v>
      </c>
      <c r="D59" s="44">
        <v>1.9304172879018395</v>
      </c>
      <c r="E59" s="44">
        <v>0.5487885802852297</v>
      </c>
      <c r="F59" s="48">
        <v>1.0265163762557734</v>
      </c>
      <c r="G59" s="44">
        <v>0.92380266402859335</v>
      </c>
      <c r="H59" s="45">
        <v>1.0393707898485283</v>
      </c>
    </row>
    <row r="60" spans="2:8">
      <c r="B60" s="47" t="s">
        <v>22</v>
      </c>
      <c r="C60" s="48">
        <v>2.1789825245206771</v>
      </c>
      <c r="D60" s="44">
        <v>1.5479480007883382</v>
      </c>
      <c r="E60" s="44">
        <v>1.8158264097292616</v>
      </c>
      <c r="F60" s="48">
        <v>0.97521766870015369</v>
      </c>
      <c r="G60" s="44">
        <v>1.1153789186876588</v>
      </c>
      <c r="H60" s="45">
        <v>0.97811633401660758</v>
      </c>
    </row>
    <row r="61" spans="2:8">
      <c r="B61" s="47" t="s">
        <v>9</v>
      </c>
      <c r="C61" s="48">
        <v>1.5375426606225417</v>
      </c>
      <c r="D61" s="44">
        <v>1.2307904668709888</v>
      </c>
      <c r="E61" s="44">
        <v>-1.3322665493626928E-2</v>
      </c>
      <c r="F61" s="48">
        <v>0.79394038951615997</v>
      </c>
      <c r="G61" s="44">
        <v>0.82314423236668299</v>
      </c>
      <c r="H61" s="45">
        <v>0.68792954905625703</v>
      </c>
    </row>
    <row r="62" spans="2:8">
      <c r="B62" s="47" t="s">
        <v>16</v>
      </c>
      <c r="C62" s="48">
        <v>1.536308934916228</v>
      </c>
      <c r="D62" s="44">
        <v>2.8853853265610212</v>
      </c>
      <c r="E62" s="44">
        <v>0.65296809189307403</v>
      </c>
      <c r="F62" s="48">
        <v>1.018863002655664</v>
      </c>
      <c r="G62" s="44">
        <v>1.2842241665119627</v>
      </c>
      <c r="H62" s="45">
        <v>0.77193545364643623</v>
      </c>
    </row>
    <row r="63" spans="2:8">
      <c r="B63" s="152" t="s">
        <v>6</v>
      </c>
      <c r="C63" s="48">
        <v>1.4270782722488491</v>
      </c>
      <c r="D63" s="44">
        <v>0.72729462757629015</v>
      </c>
      <c r="E63" s="44">
        <v>0.30613733544876887</v>
      </c>
      <c r="F63" s="48">
        <v>1.0432679271406453</v>
      </c>
      <c r="G63" s="44">
        <v>1.1192234352430845</v>
      </c>
      <c r="H63" s="45">
        <v>1.0426860865146841</v>
      </c>
    </row>
    <row r="64" spans="2:8">
      <c r="B64" s="47" t="s">
        <v>15</v>
      </c>
      <c r="C64" s="48">
        <v>1.1089637279128794</v>
      </c>
      <c r="D64" s="44">
        <v>0.25440136933555024</v>
      </c>
      <c r="E64" s="44">
        <v>-0.77248242100933062</v>
      </c>
      <c r="F64" s="48">
        <v>2.7768092600014445</v>
      </c>
      <c r="G64" s="44">
        <v>2.1299044404815066</v>
      </c>
      <c r="H64" s="45">
        <v>1.6303450105429704</v>
      </c>
    </row>
    <row r="65" spans="2:15">
      <c r="B65" s="47" t="s">
        <v>217</v>
      </c>
      <c r="C65" s="48">
        <v>0.83562917642939993</v>
      </c>
      <c r="D65" s="44">
        <v>0.42331359562500026</v>
      </c>
      <c r="E65" s="44">
        <v>-0.64693248669106929</v>
      </c>
      <c r="F65" s="48">
        <v>1.3152294545244974</v>
      </c>
      <c r="G65" s="44">
        <v>1.3403521893879411</v>
      </c>
      <c r="H65" s="45">
        <v>1.2717727531549219</v>
      </c>
    </row>
    <row r="66" spans="2:15">
      <c r="B66" s="47" t="s">
        <v>4</v>
      </c>
      <c r="C66" s="48">
        <v>0.81629377453229068</v>
      </c>
      <c r="D66" s="44">
        <v>1.8240250029080691</v>
      </c>
      <c r="E66" s="44">
        <v>0.16133864233236039</v>
      </c>
      <c r="F66" s="48">
        <v>1.3779382117194825</v>
      </c>
      <c r="G66" s="44">
        <v>1.4759955842902954</v>
      </c>
      <c r="H66" s="45">
        <v>1.0882361387681718</v>
      </c>
    </row>
    <row r="67" spans="2:15">
      <c r="B67" s="47" t="s">
        <v>5</v>
      </c>
      <c r="C67" s="48">
        <v>0.71064730953909105</v>
      </c>
      <c r="D67" s="44">
        <v>-0.39735971521308855</v>
      </c>
      <c r="E67" s="44">
        <v>-2.1154765128037898</v>
      </c>
      <c r="F67" s="48">
        <v>0.71886737815204793</v>
      </c>
      <c r="G67" s="44">
        <v>0.76621590869630374</v>
      </c>
      <c r="H67" s="45">
        <v>0.68745035965975543</v>
      </c>
    </row>
    <row r="68" spans="2:15">
      <c r="B68" s="152" t="s">
        <v>69</v>
      </c>
      <c r="C68" s="48">
        <v>0.81778355771942268</v>
      </c>
      <c r="D68" s="44">
        <v>0.69270146152594636</v>
      </c>
      <c r="E68" s="44">
        <v>-0.21875400797945599</v>
      </c>
      <c r="F68" s="48">
        <v>0.26255574093476503</v>
      </c>
      <c r="G68" s="44">
        <v>0.25159468800759605</v>
      </c>
      <c r="H68" s="45">
        <v>0.19802982355881929</v>
      </c>
    </row>
    <row r="69" spans="2:15">
      <c r="B69" s="47" t="s">
        <v>23</v>
      </c>
      <c r="C69" s="48">
        <v>0.59851021077251687</v>
      </c>
      <c r="D69" s="44">
        <v>-0.24876677068431974</v>
      </c>
      <c r="E69" s="44">
        <v>-4.0395140367506528</v>
      </c>
      <c r="F69" s="48">
        <v>1.1582301971133679</v>
      </c>
      <c r="G69" s="44">
        <v>1.143116218934578</v>
      </c>
      <c r="H69" s="45">
        <v>1.0457243433380703</v>
      </c>
    </row>
    <row r="70" spans="2:15">
      <c r="B70" s="47" t="s">
        <v>21</v>
      </c>
      <c r="C70" s="48">
        <v>0.40739391931429481</v>
      </c>
      <c r="D70" s="44">
        <v>-0.771469540333662</v>
      </c>
      <c r="E70" s="44">
        <v>-1.1615065232236308</v>
      </c>
      <c r="F70" s="48">
        <v>0.53449131230502656</v>
      </c>
      <c r="G70" s="44">
        <v>0.63669549319827834</v>
      </c>
      <c r="H70" s="45">
        <v>0.55125661318083086</v>
      </c>
    </row>
    <row r="71" spans="2:15">
      <c r="B71" s="47" t="s">
        <v>66</v>
      </c>
      <c r="C71" s="48">
        <v>0.11975641184490371</v>
      </c>
      <c r="D71" s="44">
        <v>-0.11596155682298992</v>
      </c>
      <c r="E71" s="44">
        <v>7.2825124395516028E-2</v>
      </c>
      <c r="F71" s="48">
        <v>1.023265648837423</v>
      </c>
      <c r="G71" s="44">
        <v>0.99425364368057279</v>
      </c>
      <c r="H71" s="45">
        <v>0.57442659148481245</v>
      </c>
    </row>
    <row r="72" spans="2:15">
      <c r="B72" s="47" t="s">
        <v>80</v>
      </c>
      <c r="C72" s="48">
        <v>1.7052411927473088E-2</v>
      </c>
      <c r="D72" s="44">
        <v>-0.63482569436774128</v>
      </c>
      <c r="E72" s="44">
        <v>-3.4913626185380586</v>
      </c>
      <c r="F72" s="48">
        <v>1.2279273879452457</v>
      </c>
      <c r="G72" s="44">
        <v>0.9273251977743765</v>
      </c>
      <c r="H72" s="45">
        <v>0.92886130432835823</v>
      </c>
    </row>
    <row r="73" spans="2:15">
      <c r="B73" s="47" t="s">
        <v>7</v>
      </c>
      <c r="C73" s="48">
        <v>8.2026430400006234E-3</v>
      </c>
      <c r="D73" s="44">
        <v>-0.17359343583704856</v>
      </c>
      <c r="E73" s="44">
        <v>-1.7985609556429392</v>
      </c>
      <c r="F73" s="48">
        <v>0.79940536318056366</v>
      </c>
      <c r="G73" s="44">
        <v>0.78454096179443367</v>
      </c>
      <c r="H73" s="45">
        <v>0.83385529211997933</v>
      </c>
    </row>
    <row r="74" spans="2:15">
      <c r="B74" s="47" t="s">
        <v>57</v>
      </c>
      <c r="C74" s="48">
        <v>5.9927194914166648E-3</v>
      </c>
      <c r="D74" s="44">
        <v>-2.5380798739833388</v>
      </c>
      <c r="E74" s="44">
        <v>-5.6790244420803191</v>
      </c>
      <c r="F74" s="48">
        <v>0.72501924471929324</v>
      </c>
      <c r="G74" s="44">
        <v>0.97449521006209971</v>
      </c>
      <c r="H74" s="45">
        <v>1.0120406463606606</v>
      </c>
      <c r="K74" s="203"/>
      <c r="L74" s="203"/>
      <c r="N74" s="203"/>
      <c r="O74" s="203"/>
    </row>
    <row r="75" spans="2:15">
      <c r="B75" s="47" t="s">
        <v>218</v>
      </c>
      <c r="C75" s="48">
        <v>-4.3338399864722987E-4</v>
      </c>
      <c r="D75" s="44">
        <v>-0.72926085207556923</v>
      </c>
      <c r="E75" s="44">
        <v>-2.9020990692087381</v>
      </c>
      <c r="F75" s="48">
        <v>0.81533582395814042</v>
      </c>
      <c r="G75" s="44">
        <v>0.70734475592146584</v>
      </c>
      <c r="H75" s="45">
        <v>0.64981576264850482</v>
      </c>
    </row>
    <row r="76" spans="2:15">
      <c r="B76" s="47" t="s">
        <v>76</v>
      </c>
      <c r="C76" s="48">
        <v>-9.8304347240983248E-2</v>
      </c>
      <c r="D76" s="44">
        <v>7.6766770176501353E-2</v>
      </c>
      <c r="E76" s="44">
        <v>-1.4743703679922575</v>
      </c>
      <c r="F76" s="48">
        <v>0.83294100491861267</v>
      </c>
      <c r="G76" s="44">
        <v>0.88784490192681675</v>
      </c>
      <c r="H76" s="45">
        <v>0.73730573410370848</v>
      </c>
    </row>
    <row r="77" spans="2:15">
      <c r="B77" s="47" t="s">
        <v>64</v>
      </c>
      <c r="C77" s="48">
        <v>-0.51429599364270473</v>
      </c>
      <c r="D77" s="44">
        <v>-1.799983832997178</v>
      </c>
      <c r="E77" s="44">
        <v>-4.7029511326587894</v>
      </c>
      <c r="F77" s="48">
        <v>0.86390612049538096</v>
      </c>
      <c r="G77" s="44">
        <v>0.84754776312643509</v>
      </c>
      <c r="H77" s="45">
        <v>0.73290440516039912</v>
      </c>
    </row>
    <row r="78" spans="2:15">
      <c r="B78" s="47" t="s">
        <v>73</v>
      </c>
      <c r="C78" s="48">
        <v>-1.0760769662026988</v>
      </c>
      <c r="D78" s="44">
        <v>-1.7628776458525408</v>
      </c>
      <c r="E78" s="44">
        <v>1.8850500682373306</v>
      </c>
      <c r="F78" s="48">
        <v>1.3459302607323678</v>
      </c>
      <c r="G78" s="44">
        <v>1.4404386923960224</v>
      </c>
      <c r="H78" s="45">
        <v>0.50143737144218503</v>
      </c>
    </row>
    <row r="79" spans="2:15">
      <c r="B79" s="47" t="s">
        <v>219</v>
      </c>
      <c r="C79" s="48">
        <v>-1.1341913109845265</v>
      </c>
      <c r="D79" s="44">
        <v>-2.09177753349333</v>
      </c>
      <c r="E79" s="44">
        <v>0.46047907513856501</v>
      </c>
      <c r="F79" s="48">
        <v>0.87533929570093505</v>
      </c>
      <c r="G79" s="44">
        <v>0.84396080246232275</v>
      </c>
      <c r="H79" s="45">
        <v>0.60643364124261379</v>
      </c>
    </row>
    <row r="80" spans="2:15">
      <c r="B80" s="47" t="s">
        <v>8</v>
      </c>
      <c r="C80" s="48">
        <v>-1.4686533926903351</v>
      </c>
      <c r="D80" s="44">
        <v>-0.62026885816903032</v>
      </c>
      <c r="E80" s="44">
        <v>-0.85562645710114005</v>
      </c>
      <c r="F80" s="48">
        <v>0.63345761136753631</v>
      </c>
      <c r="G80" s="44">
        <v>0.68649642037374525</v>
      </c>
      <c r="H80" s="45">
        <v>0.68874408189733227</v>
      </c>
    </row>
    <row r="81" spans="2:8">
      <c r="B81" s="47" t="s">
        <v>17</v>
      </c>
      <c r="C81" s="48">
        <v>-1.5140893064589491</v>
      </c>
      <c r="D81" s="44">
        <v>-2.5732259735118532</v>
      </c>
      <c r="E81" s="44">
        <v>-4.0179026680340293</v>
      </c>
      <c r="F81" s="48">
        <v>0.78076851877577902</v>
      </c>
      <c r="G81" s="44">
        <v>0.77708337994933696</v>
      </c>
      <c r="H81" s="45">
        <v>1.0632979630749599</v>
      </c>
    </row>
    <row r="82" spans="2:8">
      <c r="B82" s="47" t="s">
        <v>19</v>
      </c>
      <c r="C82" s="48">
        <v>-1.5992100742280471</v>
      </c>
      <c r="D82" s="44">
        <v>-0.28681386645940954</v>
      </c>
      <c r="E82" s="44">
        <v>0.31327811036239517</v>
      </c>
      <c r="F82" s="48">
        <v>0.83519521670758157</v>
      </c>
      <c r="G82" s="44">
        <v>0.65931460753221449</v>
      </c>
      <c r="H82" s="45">
        <v>0.59575292178455364</v>
      </c>
    </row>
    <row r="83" spans="2:8">
      <c r="B83" s="47" t="s">
        <v>220</v>
      </c>
      <c r="C83" s="48">
        <v>-2.2560370196575548</v>
      </c>
      <c r="D83" s="44">
        <v>-1.7575433162594614</v>
      </c>
      <c r="E83" s="44">
        <v>0.49566241825624946</v>
      </c>
      <c r="F83" s="48">
        <v>1.8274255937378698</v>
      </c>
      <c r="G83" s="44">
        <v>1.3968000043065603</v>
      </c>
      <c r="H83" s="45">
        <v>1.2876938964569729</v>
      </c>
    </row>
    <row r="84" spans="2:8" ht="13.5" thickBot="1">
      <c r="B84" s="47" t="s">
        <v>20</v>
      </c>
      <c r="C84" s="48">
        <v>-2.2785644042648556</v>
      </c>
      <c r="D84" s="44">
        <v>-2.1270999063568787</v>
      </c>
      <c r="E84" s="44">
        <v>-0.4536379081987878</v>
      </c>
      <c r="F84" s="48">
        <v>1.4758177574288383</v>
      </c>
      <c r="G84" s="44">
        <v>1.4447389183176114</v>
      </c>
      <c r="H84" s="45">
        <v>1.38191717557719</v>
      </c>
    </row>
    <row r="85" spans="2:8">
      <c r="B85" s="70"/>
      <c r="C85" s="70"/>
      <c r="D85" s="70"/>
      <c r="E85" s="70"/>
      <c r="F85" s="70"/>
      <c r="G85" s="70"/>
      <c r="H85" s="70"/>
    </row>
    <row r="86" spans="2:8">
      <c r="C86" s="204"/>
      <c r="D86" s="204"/>
      <c r="E86" s="204"/>
      <c r="F86" s="204"/>
      <c r="G86" s="204"/>
      <c r="H86" s="204"/>
    </row>
  </sheetData>
  <autoFilter ref="B50:H50">
    <sortState ref="B51:H83">
      <sortCondition descending="1" ref="C50"/>
    </sortState>
  </autoFilter>
  <mergeCells count="2">
    <mergeCell ref="C49:E49"/>
    <mergeCell ref="F49:H49"/>
  </mergeCells>
  <conditionalFormatting sqref="K51:L74 C51:E67 C69:E84">
    <cfRule type="expression" dxfId="17" priority="2" stopIfTrue="1">
      <formula>ABS(C51)/F51&gt;1.96</formula>
    </cfRule>
  </conditionalFormatting>
  <conditionalFormatting sqref="C68:E68">
    <cfRule type="expression" dxfId="16" priority="1" stopIfTrue="1">
      <formula>ABS(C68)/F68&gt;1.96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="115" zoomScaleNormal="115" workbookViewId="0"/>
  </sheetViews>
  <sheetFormatPr defaultColWidth="8.7109375" defaultRowHeight="12.75"/>
  <cols>
    <col min="1" max="1" width="20.7109375" style="1" customWidth="1"/>
    <col min="2" max="2" width="15.7109375" style="3" customWidth="1"/>
    <col min="3" max="3" width="15.85546875" style="1" customWidth="1"/>
    <col min="4" max="4" width="9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1">
      <c r="A1" s="1" t="s">
        <v>30</v>
      </c>
    </row>
    <row r="2" spans="1:1">
      <c r="A2" s="2" t="s">
        <v>34</v>
      </c>
    </row>
    <row r="3" spans="1:1">
      <c r="A3" s="9" t="s">
        <v>35</v>
      </c>
    </row>
    <row r="31" spans="1:1">
      <c r="A31" s="8" t="s">
        <v>31</v>
      </c>
    </row>
    <row r="49" spans="1:6" ht="13.5" thickBot="1"/>
    <row r="50" spans="1:6" ht="26.45" customHeight="1">
      <c r="A50" s="4"/>
      <c r="B50" s="7" t="s">
        <v>32</v>
      </c>
      <c r="C50" s="5" t="s">
        <v>33</v>
      </c>
      <c r="D50" s="6" t="s">
        <v>38</v>
      </c>
    </row>
    <row r="51" spans="1:6">
      <c r="A51" s="10" t="s">
        <v>12</v>
      </c>
      <c r="B51" s="11">
        <v>476.74751176879209</v>
      </c>
      <c r="C51" s="12">
        <v>144.60863628731153</v>
      </c>
      <c r="D51" s="13" t="s">
        <v>36</v>
      </c>
      <c r="F51" s="14"/>
    </row>
    <row r="52" spans="1:6">
      <c r="A52" s="15" t="s">
        <v>23</v>
      </c>
      <c r="B52" s="16">
        <v>460.77485550976508</v>
      </c>
      <c r="C52" s="17">
        <v>97.33857573987494</v>
      </c>
      <c r="D52" s="18" t="s">
        <v>36</v>
      </c>
      <c r="F52" s="14"/>
    </row>
    <row r="53" spans="1:6">
      <c r="A53" s="15" t="s">
        <v>27</v>
      </c>
      <c r="B53" s="16">
        <v>425.48950953326022</v>
      </c>
      <c r="C53" s="17">
        <v>85.371468847412132</v>
      </c>
      <c r="D53" s="18" t="s">
        <v>36</v>
      </c>
      <c r="F53" s="14"/>
    </row>
    <row r="54" spans="1:6">
      <c r="A54" s="15" t="s">
        <v>22</v>
      </c>
      <c r="B54" s="16">
        <v>501.10006086625708</v>
      </c>
      <c r="C54" s="17">
        <v>79.813060966260153</v>
      </c>
      <c r="D54" s="18" t="s">
        <v>36</v>
      </c>
      <c r="F54" s="14"/>
    </row>
    <row r="55" spans="1:6">
      <c r="A55" s="15" t="s">
        <v>5</v>
      </c>
      <c r="B55" s="16">
        <v>492.83004919957159</v>
      </c>
      <c r="C55" s="17">
        <v>60.98947870226737</v>
      </c>
      <c r="D55" s="18" t="s">
        <v>36</v>
      </c>
      <c r="F55" s="14"/>
    </row>
    <row r="56" spans="1:6">
      <c r="A56" s="15" t="s">
        <v>18</v>
      </c>
      <c r="B56" s="16">
        <v>415.70988331756956</v>
      </c>
      <c r="C56" s="17">
        <v>58.27917661841002</v>
      </c>
      <c r="D56" s="18" t="s">
        <v>36</v>
      </c>
      <c r="F56" s="14"/>
    </row>
    <row r="57" spans="1:6">
      <c r="A57" s="15" t="s">
        <v>11</v>
      </c>
      <c r="B57" s="16">
        <v>454.82881704469946</v>
      </c>
      <c r="C57" s="17">
        <v>55.674107318791222</v>
      </c>
      <c r="D57" s="18" t="s">
        <v>36</v>
      </c>
      <c r="F57" s="14"/>
    </row>
    <row r="58" spans="1:6">
      <c r="A58" s="15" t="s">
        <v>4</v>
      </c>
      <c r="B58" s="16">
        <v>446.95606627464122</v>
      </c>
      <c r="C58" s="17">
        <v>51.328861542949952</v>
      </c>
      <c r="D58" s="18" t="s">
        <v>36</v>
      </c>
      <c r="F58" s="14"/>
    </row>
    <row r="59" spans="1:6">
      <c r="A59" s="15" t="s">
        <v>16</v>
      </c>
      <c r="B59" s="16">
        <v>480.54676259517385</v>
      </c>
      <c r="C59" s="17">
        <v>51.401019802609568</v>
      </c>
      <c r="D59" s="18" t="s">
        <v>36</v>
      </c>
      <c r="F59" s="14"/>
    </row>
    <row r="60" spans="1:6">
      <c r="A60" s="15" t="s">
        <v>17</v>
      </c>
      <c r="B60" s="16">
        <v>490.22502077362617</v>
      </c>
      <c r="C60" s="17">
        <v>48.036809386797842</v>
      </c>
      <c r="D60" s="18" t="s">
        <v>36</v>
      </c>
      <c r="F60" s="14"/>
    </row>
    <row r="61" spans="1:6">
      <c r="A61" s="15" t="s">
        <v>21</v>
      </c>
      <c r="B61" s="16">
        <v>501.43533190449136</v>
      </c>
      <c r="C61" s="17">
        <v>43.344080602777701</v>
      </c>
      <c r="D61" s="18" t="s">
        <v>36</v>
      </c>
      <c r="F61" s="14"/>
    </row>
    <row r="62" spans="1:6">
      <c r="A62" s="19" t="s">
        <v>19</v>
      </c>
      <c r="B62" s="16">
        <v>513.3035121799054</v>
      </c>
      <c r="C62" s="17">
        <v>41.767402548821138</v>
      </c>
      <c r="D62" s="18" t="s">
        <v>36</v>
      </c>
      <c r="F62" s="14"/>
    </row>
    <row r="63" spans="1:6">
      <c r="A63" s="15" t="s">
        <v>24</v>
      </c>
      <c r="B63" s="16">
        <v>512.86357797346125</v>
      </c>
      <c r="C63" s="17">
        <v>36.943801732990231</v>
      </c>
      <c r="D63" s="18" t="s">
        <v>36</v>
      </c>
      <c r="F63" s="14"/>
    </row>
    <row r="64" spans="1:6">
      <c r="A64" s="15" t="s">
        <v>0</v>
      </c>
      <c r="B64" s="16">
        <v>509.99385407231341</v>
      </c>
      <c r="C64" s="17">
        <v>36.848257337970132</v>
      </c>
      <c r="D64" s="18" t="s">
        <v>36</v>
      </c>
      <c r="F64" s="14"/>
    </row>
    <row r="65" spans="1:6">
      <c r="A65" s="15" t="s">
        <v>3</v>
      </c>
      <c r="B65" s="16">
        <v>527.70468413804872</v>
      </c>
      <c r="C65" s="17">
        <v>28.704194594058368</v>
      </c>
      <c r="D65" s="18" t="s">
        <v>36</v>
      </c>
      <c r="F65" s="14"/>
    </row>
    <row r="66" spans="1:6">
      <c r="A66" s="15" t="s">
        <v>9</v>
      </c>
      <c r="B66" s="16">
        <v>494.97759995106071</v>
      </c>
      <c r="C66" s="17">
        <v>25.657167935742265</v>
      </c>
      <c r="D66" s="18" t="s">
        <v>36</v>
      </c>
      <c r="F66" s="14"/>
    </row>
    <row r="67" spans="1:6">
      <c r="A67" s="15" t="s">
        <v>20</v>
      </c>
      <c r="B67" s="16">
        <v>498.48110941919532</v>
      </c>
      <c r="C67" s="17">
        <v>25.483836940849667</v>
      </c>
      <c r="D67" s="18" t="s">
        <v>36</v>
      </c>
      <c r="F67" s="14"/>
    </row>
    <row r="68" spans="1:6">
      <c r="A68" s="15" t="s">
        <v>1</v>
      </c>
      <c r="B68" s="16">
        <v>495.03748644934797</v>
      </c>
      <c r="C68" s="17">
        <v>23.917312947993153</v>
      </c>
      <c r="D68" s="18" t="s">
        <v>36</v>
      </c>
      <c r="F68" s="14"/>
    </row>
    <row r="69" spans="1:6">
      <c r="A69" s="15" t="s">
        <v>14</v>
      </c>
      <c r="B69" s="16">
        <v>502.57511543491569</v>
      </c>
      <c r="C69" s="17">
        <v>19.691084316705464</v>
      </c>
      <c r="D69" s="18" t="s">
        <v>36</v>
      </c>
      <c r="F69" s="14"/>
    </row>
    <row r="70" spans="1:6">
      <c r="A70" s="15" t="s">
        <v>7</v>
      </c>
      <c r="B70" s="16">
        <v>534.19374581562931</v>
      </c>
      <c r="C70" s="17">
        <v>20.173454981451574</v>
      </c>
      <c r="D70" s="18" t="s">
        <v>36</v>
      </c>
      <c r="F70" s="14"/>
    </row>
    <row r="71" spans="1:6">
      <c r="A71" s="15" t="s">
        <v>13</v>
      </c>
      <c r="B71" s="16">
        <v>473.2300910845986</v>
      </c>
      <c r="C71" s="17">
        <v>17.027370882114219</v>
      </c>
      <c r="D71" s="18" t="s">
        <v>36</v>
      </c>
      <c r="F71" s="14"/>
    </row>
    <row r="72" spans="1:6">
      <c r="A72" s="15" t="s">
        <v>6</v>
      </c>
      <c r="B72" s="16">
        <v>501.93688847876132</v>
      </c>
      <c r="C72" s="17">
        <v>14.693616231610282</v>
      </c>
      <c r="D72" s="18" t="s">
        <v>36</v>
      </c>
      <c r="F72" s="14"/>
    </row>
    <row r="73" spans="1:6">
      <c r="A73" s="15" t="s">
        <v>26</v>
      </c>
      <c r="B73" s="16">
        <v>505.50581540018243</v>
      </c>
      <c r="C73" s="17">
        <v>13.745305888408138</v>
      </c>
      <c r="D73" s="18" t="s">
        <v>36</v>
      </c>
      <c r="F73" s="14"/>
    </row>
    <row r="74" spans="1:6">
      <c r="A74" s="15" t="s">
        <v>8</v>
      </c>
      <c r="B74" s="16">
        <v>530.66115987576109</v>
      </c>
      <c r="C74" s="17">
        <v>11.26846305426043</v>
      </c>
      <c r="D74" s="18" t="s">
        <v>36</v>
      </c>
      <c r="F74" s="14"/>
    </row>
    <row r="75" spans="1:6">
      <c r="A75" s="15" t="s">
        <v>25</v>
      </c>
      <c r="B75" s="16">
        <v>492.78613621721502</v>
      </c>
      <c r="C75" s="17">
        <v>9.507666562051327E-2</v>
      </c>
      <c r="D75" s="18" t="s">
        <v>36</v>
      </c>
      <c r="F75" s="14"/>
    </row>
    <row r="76" spans="1:6">
      <c r="A76" s="15" t="s">
        <v>10</v>
      </c>
      <c r="B76" s="16">
        <v>509.1406471204898</v>
      </c>
      <c r="C76" s="17">
        <v>12.466698170055963</v>
      </c>
      <c r="D76" s="18" t="s">
        <v>37</v>
      </c>
      <c r="F76" s="14"/>
    </row>
    <row r="77" spans="1:6">
      <c r="A77" s="15" t="s">
        <v>15</v>
      </c>
      <c r="B77" s="16">
        <v>466.55281342493777</v>
      </c>
      <c r="C77" s="17">
        <v>4.2528200981105444</v>
      </c>
      <c r="D77" s="18" t="s">
        <v>37</v>
      </c>
      <c r="F77" s="14"/>
    </row>
    <row r="78" spans="1:6">
      <c r="A78" s="15" t="s">
        <v>29</v>
      </c>
      <c r="B78" s="16">
        <v>496.24243430963719</v>
      </c>
      <c r="C78" s="17">
        <v>30.216707822728143</v>
      </c>
      <c r="D78" s="18" t="s">
        <v>37</v>
      </c>
      <c r="F78" s="14"/>
    </row>
    <row r="79" spans="1:6">
      <c r="A79" s="15" t="s">
        <v>28</v>
      </c>
      <c r="B79" s="16">
        <v>509.22150412581487</v>
      </c>
      <c r="C79" s="17">
        <v>49.884827022024389</v>
      </c>
      <c r="D79" s="18" t="s">
        <v>37</v>
      </c>
      <c r="F79" s="14"/>
    </row>
    <row r="80" spans="1:6" ht="13.5" thickBot="1">
      <c r="A80" s="20" t="s">
        <v>2</v>
      </c>
      <c r="B80" s="21">
        <v>501.99971399904985</v>
      </c>
      <c r="C80" s="22">
        <v>68.871641068582761</v>
      </c>
      <c r="D80" s="23" t="s">
        <v>37</v>
      </c>
      <c r="F80" s="14"/>
    </row>
  </sheetData>
  <sortState ref="A51:D81">
    <sortCondition ref="C51:C81"/>
  </sortState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zoomScale="70" zoomScaleNormal="70" workbookViewId="0"/>
  </sheetViews>
  <sheetFormatPr defaultColWidth="8.7109375" defaultRowHeight="12.75"/>
  <cols>
    <col min="1" max="1" width="8.7109375" style="1"/>
    <col min="2" max="3" width="15.85546875" style="1" customWidth="1"/>
    <col min="4" max="6" width="11.5703125" style="1" bestFit="1" customWidth="1"/>
    <col min="7" max="7" width="8.7109375" style="1"/>
    <col min="8" max="8" width="15.7109375" style="1" customWidth="1"/>
    <col min="9" max="12" width="11.5703125" style="1" bestFit="1" customWidth="1"/>
    <col min="13" max="13" width="8.7109375" style="1"/>
    <col min="14" max="14" width="15.7109375" style="1" customWidth="1"/>
    <col min="15" max="18" width="11.5703125" style="1" bestFit="1" customWidth="1"/>
    <col min="19" max="19" width="8.7109375" style="1"/>
    <col min="20" max="21" width="15.7109375" style="1" customWidth="1"/>
    <col min="22" max="16384" width="8.7109375" style="1"/>
  </cols>
  <sheetData>
    <row r="1" spans="1:1">
      <c r="A1" s="1" t="s">
        <v>221</v>
      </c>
    </row>
    <row r="2" spans="1:1">
      <c r="A2" s="2" t="s">
        <v>222</v>
      </c>
    </row>
    <row r="3" spans="1:1">
      <c r="A3" s="9" t="s">
        <v>223</v>
      </c>
    </row>
    <row r="4" spans="1:1">
      <c r="A4" s="2"/>
    </row>
    <row r="61" spans="1:1">
      <c r="A61" s="32" t="s">
        <v>91</v>
      </c>
    </row>
    <row r="62" spans="1:1">
      <c r="A62" s="32" t="s">
        <v>224</v>
      </c>
    </row>
    <row r="69" spans="2:21" ht="13.5" thickBot="1"/>
    <row r="70" spans="2:21">
      <c r="B70" s="205" t="s">
        <v>225</v>
      </c>
      <c r="C70" s="61" t="s">
        <v>105</v>
      </c>
      <c r="D70" s="61" t="s">
        <v>104</v>
      </c>
      <c r="E70" s="61" t="s">
        <v>106</v>
      </c>
      <c r="F70" s="62" t="s">
        <v>95</v>
      </c>
      <c r="H70" s="205" t="s">
        <v>226</v>
      </c>
      <c r="I70" s="61" t="s">
        <v>105</v>
      </c>
      <c r="J70" s="61" t="s">
        <v>104</v>
      </c>
      <c r="K70" s="61" t="s">
        <v>106</v>
      </c>
      <c r="L70" s="62" t="s">
        <v>95</v>
      </c>
      <c r="N70" s="205" t="s">
        <v>227</v>
      </c>
      <c r="O70" s="61" t="s">
        <v>105</v>
      </c>
      <c r="P70" s="61" t="s">
        <v>104</v>
      </c>
      <c r="Q70" s="61" t="s">
        <v>106</v>
      </c>
      <c r="R70" s="62" t="s">
        <v>95</v>
      </c>
    </row>
    <row r="71" spans="2:21">
      <c r="B71" s="63" t="s">
        <v>21</v>
      </c>
      <c r="C71" s="40">
        <v>94.781770662478721</v>
      </c>
      <c r="D71" s="40">
        <v>94.174888038072908</v>
      </c>
      <c r="E71" s="40">
        <v>-0.60688262440581342</v>
      </c>
      <c r="F71" s="41">
        <v>1.1217471568822441</v>
      </c>
      <c r="H71" s="63" t="s">
        <v>21</v>
      </c>
      <c r="I71" s="40">
        <v>94.647537246355611</v>
      </c>
      <c r="J71" s="40">
        <v>94.269617749761551</v>
      </c>
      <c r="K71" s="40">
        <v>-0.3779194965940591</v>
      </c>
      <c r="L71" s="41">
        <v>1.0563675277467002</v>
      </c>
      <c r="N71" s="63" t="s">
        <v>21</v>
      </c>
      <c r="O71" s="40">
        <v>85.891872512203861</v>
      </c>
      <c r="P71" s="40">
        <v>88.481920506110129</v>
      </c>
      <c r="Q71" s="40">
        <v>2.5900479939062748</v>
      </c>
      <c r="R71" s="41">
        <v>1.6641911309325832</v>
      </c>
      <c r="T71" s="26"/>
      <c r="U71" s="26"/>
    </row>
    <row r="72" spans="2:21">
      <c r="B72" s="47" t="s">
        <v>54</v>
      </c>
      <c r="C72" s="44">
        <v>93.008812644432297</v>
      </c>
      <c r="D72" s="44">
        <v>93.418895261212626</v>
      </c>
      <c r="E72" s="44">
        <v>0.41008261678032731</v>
      </c>
      <c r="F72" s="45">
        <v>1.4785049206904914</v>
      </c>
      <c r="H72" s="47" t="s">
        <v>54</v>
      </c>
      <c r="I72" s="44">
        <v>88.216501149474027</v>
      </c>
      <c r="J72" s="44">
        <v>90.273747101285522</v>
      </c>
      <c r="K72" s="44">
        <v>2.0572459518115038</v>
      </c>
      <c r="L72" s="45">
        <v>1.6694771097987984</v>
      </c>
      <c r="N72" s="47" t="s">
        <v>54</v>
      </c>
      <c r="O72" s="44">
        <v>85.729778060919884</v>
      </c>
      <c r="P72" s="44">
        <v>88.615925608177974</v>
      </c>
      <c r="Q72" s="44">
        <v>2.8861475472580889</v>
      </c>
      <c r="R72" s="45">
        <v>1.9021270820468603</v>
      </c>
      <c r="T72" s="26"/>
      <c r="U72" s="26"/>
    </row>
    <row r="73" spans="2:21">
      <c r="B73" s="47" t="s">
        <v>73</v>
      </c>
      <c r="C73" s="44">
        <v>87.10921300692695</v>
      </c>
      <c r="D73" s="44">
        <v>90.679712586949762</v>
      </c>
      <c r="E73" s="44">
        <v>3.5704995800228012</v>
      </c>
      <c r="F73" s="45">
        <v>2.3153210728498594</v>
      </c>
      <c r="H73" s="47" t="s">
        <v>73</v>
      </c>
      <c r="I73" s="44">
        <v>85.161989021352341</v>
      </c>
      <c r="J73" s="44">
        <v>83.43136747830296</v>
      </c>
      <c r="K73" s="44">
        <v>-1.7306215430493932</v>
      </c>
      <c r="L73" s="45">
        <v>2.267702119807697</v>
      </c>
      <c r="N73" s="47" t="s">
        <v>17</v>
      </c>
      <c r="O73" s="44">
        <v>79.3499540656383</v>
      </c>
      <c r="P73" s="44">
        <v>78.550638625152018</v>
      </c>
      <c r="Q73" s="44">
        <v>-0.79931544048629233</v>
      </c>
      <c r="R73" s="45">
        <v>2.4590481354534894</v>
      </c>
      <c r="T73" s="26"/>
      <c r="U73" s="26"/>
    </row>
    <row r="74" spans="2:21">
      <c r="B74" s="47" t="s">
        <v>17</v>
      </c>
      <c r="C74" s="44">
        <v>84.612569134227257</v>
      </c>
      <c r="D74" s="44">
        <v>86.72268005694022</v>
      </c>
      <c r="E74" s="44">
        <v>2.1101109227129711</v>
      </c>
      <c r="F74" s="45">
        <v>2.4240684150718268</v>
      </c>
      <c r="H74" s="47" t="s">
        <v>17</v>
      </c>
      <c r="I74" s="44">
        <v>83.486660262813089</v>
      </c>
      <c r="J74" s="44">
        <v>83.422287117246796</v>
      </c>
      <c r="K74" s="44">
        <v>-6.4373145566287704E-2</v>
      </c>
      <c r="L74" s="45">
        <v>2.1780148601643194</v>
      </c>
      <c r="N74" s="47" t="s">
        <v>64</v>
      </c>
      <c r="O74" s="44">
        <v>78.860847706009366</v>
      </c>
      <c r="P74" s="44">
        <v>87.721563750376674</v>
      </c>
      <c r="Q74" s="44">
        <v>8.8607160443673116</v>
      </c>
      <c r="R74" s="45">
        <v>3.0660278275900459</v>
      </c>
      <c r="T74" s="26"/>
      <c r="U74" s="26"/>
    </row>
    <row r="75" spans="2:21">
      <c r="B75" s="47" t="s">
        <v>9</v>
      </c>
      <c r="C75" s="44">
        <v>84.268144146591339</v>
      </c>
      <c r="D75" s="44">
        <v>86.113372938637028</v>
      </c>
      <c r="E75" s="44">
        <v>1.8452287920456834</v>
      </c>
      <c r="F75" s="45">
        <v>2.9726728528040636</v>
      </c>
      <c r="H75" s="47" t="s">
        <v>217</v>
      </c>
      <c r="I75" s="44">
        <v>82.649011099557029</v>
      </c>
      <c r="J75" s="44">
        <v>80.52682665906643</v>
      </c>
      <c r="K75" s="44">
        <v>-2.1221844404906043</v>
      </c>
      <c r="L75" s="45">
        <v>5.1561647427072703</v>
      </c>
      <c r="N75" s="47" t="s">
        <v>73</v>
      </c>
      <c r="O75" s="44">
        <v>78.331797389512516</v>
      </c>
      <c r="P75" s="44">
        <v>79.465344494961343</v>
      </c>
      <c r="Q75" s="44">
        <v>1.1335471054488289</v>
      </c>
      <c r="R75" s="45">
        <v>4.3832253728914052</v>
      </c>
      <c r="T75" s="26"/>
      <c r="U75" s="26"/>
    </row>
    <row r="76" spans="2:21">
      <c r="B76" s="47" t="s">
        <v>52</v>
      </c>
      <c r="C76" s="44">
        <v>81.202669941201449</v>
      </c>
      <c r="D76" s="44">
        <v>90.065451463632712</v>
      </c>
      <c r="E76" s="44">
        <v>8.8627815224312734</v>
      </c>
      <c r="F76" s="45">
        <v>2.9212142759426603</v>
      </c>
      <c r="H76" s="47" t="s">
        <v>52</v>
      </c>
      <c r="I76" s="44">
        <v>78.160990168824583</v>
      </c>
      <c r="J76" s="44">
        <v>86.860849251824789</v>
      </c>
      <c r="K76" s="44">
        <v>8.6998590830002058</v>
      </c>
      <c r="L76" s="45">
        <v>3.0309527575272361</v>
      </c>
      <c r="N76" s="47" t="s">
        <v>219</v>
      </c>
      <c r="O76" s="44">
        <v>78.213948141804366</v>
      </c>
      <c r="P76" s="44">
        <v>67.954054035663731</v>
      </c>
      <c r="Q76" s="44">
        <v>-10.259894106140631</v>
      </c>
      <c r="R76" s="45">
        <v>3.9464256051623416</v>
      </c>
      <c r="T76" s="26"/>
      <c r="U76" s="26"/>
    </row>
    <row r="77" spans="2:21">
      <c r="B77" s="47" t="s">
        <v>64</v>
      </c>
      <c r="C77" s="44">
        <v>79.196937784054384</v>
      </c>
      <c r="D77" s="44">
        <v>91.077398427964368</v>
      </c>
      <c r="E77" s="44">
        <v>11.880460643909995</v>
      </c>
      <c r="F77" s="45">
        <v>2.7644108831976282</v>
      </c>
      <c r="H77" s="47" t="s">
        <v>64</v>
      </c>
      <c r="I77" s="44">
        <v>77.503974399532396</v>
      </c>
      <c r="J77" s="44">
        <v>88.287950379894454</v>
      </c>
      <c r="K77" s="44">
        <v>10.78397598036206</v>
      </c>
      <c r="L77" s="45">
        <v>3.0231426749161749</v>
      </c>
      <c r="N77" s="47" t="s">
        <v>19</v>
      </c>
      <c r="O77" s="44">
        <v>77.916608359794964</v>
      </c>
      <c r="P77" s="44">
        <v>78.727785793465316</v>
      </c>
      <c r="Q77" s="44">
        <v>0.81117743367035144</v>
      </c>
      <c r="R77" s="45">
        <v>2.4983161389234581</v>
      </c>
      <c r="T77" s="26"/>
      <c r="U77" s="26"/>
    </row>
    <row r="78" spans="2:21">
      <c r="B78" s="47" t="s">
        <v>216</v>
      </c>
      <c r="C78" s="44">
        <v>78.663456899618041</v>
      </c>
      <c r="D78" s="44">
        <v>80.886411987011641</v>
      </c>
      <c r="E78" s="44">
        <v>2.2229550873935966</v>
      </c>
      <c r="F78" s="45">
        <v>2.7168618004643381</v>
      </c>
      <c r="H78" s="47" t="s">
        <v>7</v>
      </c>
      <c r="I78" s="44">
        <v>77.430112481312889</v>
      </c>
      <c r="J78" s="44">
        <v>78.002440968200375</v>
      </c>
      <c r="K78" s="44">
        <v>0.57232848688748561</v>
      </c>
      <c r="L78" s="45">
        <v>2.035789753663245</v>
      </c>
      <c r="N78" s="47" t="s">
        <v>220</v>
      </c>
      <c r="O78" s="44">
        <v>76.116170439699474</v>
      </c>
      <c r="P78" s="44">
        <v>83.974392560921203</v>
      </c>
      <c r="Q78" s="44">
        <v>7.8582221212217362</v>
      </c>
      <c r="R78" s="45">
        <v>7.1301243809127213</v>
      </c>
      <c r="T78" s="26"/>
      <c r="U78" s="26"/>
    </row>
    <row r="79" spans="2:21">
      <c r="B79" s="47" t="s">
        <v>57</v>
      </c>
      <c r="C79" s="44">
        <v>77.381571236247567</v>
      </c>
      <c r="D79" s="44">
        <v>85.477945730064988</v>
      </c>
      <c r="E79" s="44">
        <v>8.0963744938174269</v>
      </c>
      <c r="F79" s="45">
        <v>2.85956991690245</v>
      </c>
      <c r="H79" s="47" t="s">
        <v>220</v>
      </c>
      <c r="I79" s="44">
        <v>76.83641564173351</v>
      </c>
      <c r="J79" s="44">
        <v>78.635519462398079</v>
      </c>
      <c r="K79" s="44">
        <v>1.7991038206645604</v>
      </c>
      <c r="L79" s="45">
        <v>6.4929105050814186</v>
      </c>
      <c r="N79" s="47" t="s">
        <v>217</v>
      </c>
      <c r="O79" s="44">
        <v>75.915745954687196</v>
      </c>
      <c r="P79" s="44">
        <v>78.126165517137608</v>
      </c>
      <c r="Q79" s="44">
        <v>2.2104195624504053</v>
      </c>
      <c r="R79" s="45">
        <v>5.3406998913894173</v>
      </c>
      <c r="T79" s="26"/>
      <c r="U79" s="26"/>
    </row>
    <row r="80" spans="2:21">
      <c r="B80" s="47" t="s">
        <v>22</v>
      </c>
      <c r="C80" s="44">
        <v>76.701637201075826</v>
      </c>
      <c r="D80" s="44">
        <v>76.846788932877203</v>
      </c>
      <c r="E80" s="44">
        <v>0.14515173180138508</v>
      </c>
      <c r="F80" s="45">
        <v>2.8992320332389698</v>
      </c>
      <c r="H80" s="47" t="s">
        <v>80</v>
      </c>
      <c r="I80" s="44">
        <v>75.580263486978566</v>
      </c>
      <c r="J80" s="44">
        <v>86.341733110133376</v>
      </c>
      <c r="K80" s="44">
        <v>10.761469623154818</v>
      </c>
      <c r="L80" s="45">
        <v>7.3438329105042222</v>
      </c>
      <c r="N80" s="47" t="s">
        <v>52</v>
      </c>
      <c r="O80" s="44">
        <v>75.824311131769633</v>
      </c>
      <c r="P80" s="44">
        <v>86.833349241717187</v>
      </c>
      <c r="Q80" s="44">
        <v>11.009038109947545</v>
      </c>
      <c r="R80" s="45">
        <v>3.4417414649381737</v>
      </c>
      <c r="T80" s="26"/>
      <c r="U80" s="26"/>
    </row>
    <row r="81" spans="2:21">
      <c r="B81" s="47" t="s">
        <v>66</v>
      </c>
      <c r="C81" s="44">
        <v>76.345876803238838</v>
      </c>
      <c r="D81" s="44">
        <v>74.299732558827358</v>
      </c>
      <c r="E81" s="44">
        <v>-2.0461442444114852</v>
      </c>
      <c r="F81" s="45">
        <v>3.7943640441487188</v>
      </c>
      <c r="H81" s="47" t="s">
        <v>22</v>
      </c>
      <c r="I81" s="44">
        <v>75.549051884747911</v>
      </c>
      <c r="J81" s="44">
        <v>74.458225955363616</v>
      </c>
      <c r="K81" s="44">
        <v>-1.090825929384287</v>
      </c>
      <c r="L81" s="45">
        <v>2.9283842737607042</v>
      </c>
      <c r="N81" s="47" t="s">
        <v>66</v>
      </c>
      <c r="O81" s="44">
        <v>75.170530456465741</v>
      </c>
      <c r="P81" s="44">
        <v>72.991522251385987</v>
      </c>
      <c r="Q81" s="44">
        <v>-2.1790082050797577</v>
      </c>
      <c r="R81" s="45">
        <v>3.1321141382982578</v>
      </c>
      <c r="T81" s="26"/>
      <c r="U81" s="26"/>
    </row>
    <row r="82" spans="2:21">
      <c r="B82" s="47" t="s">
        <v>65</v>
      </c>
      <c r="C82" s="44">
        <v>75.361293608418634</v>
      </c>
      <c r="D82" s="44">
        <v>90.647470524234848</v>
      </c>
      <c r="E82" s="44">
        <v>15.286176915816219</v>
      </c>
      <c r="F82" s="45">
        <v>3.2426322564217043</v>
      </c>
      <c r="H82" s="47" t="s">
        <v>65</v>
      </c>
      <c r="I82" s="44">
        <v>75.452909927919848</v>
      </c>
      <c r="J82" s="44">
        <v>89.685198534051608</v>
      </c>
      <c r="K82" s="44">
        <v>14.23228860613175</v>
      </c>
      <c r="L82" s="45">
        <v>3.1709892373769937</v>
      </c>
      <c r="N82" s="47" t="s">
        <v>9</v>
      </c>
      <c r="O82" s="44">
        <v>75.10577675920274</v>
      </c>
      <c r="P82" s="44">
        <v>69.543678472603986</v>
      </c>
      <c r="Q82" s="44">
        <v>-5.5620982865987596</v>
      </c>
      <c r="R82" s="45">
        <v>4.0991824287675112</v>
      </c>
      <c r="T82" s="26"/>
      <c r="U82" s="26"/>
    </row>
    <row r="83" spans="2:21">
      <c r="B83" s="47" t="s">
        <v>7</v>
      </c>
      <c r="C83" s="44">
        <v>74.641918089794487</v>
      </c>
      <c r="D83" s="44">
        <v>80.91849190229911</v>
      </c>
      <c r="E83" s="44">
        <v>6.2765738125046262</v>
      </c>
      <c r="F83" s="45">
        <v>2.4127037099613178</v>
      </c>
      <c r="H83" s="47" t="s">
        <v>66</v>
      </c>
      <c r="I83" s="44">
        <v>74.766462191035586</v>
      </c>
      <c r="J83" s="44">
        <v>74.082749122201918</v>
      </c>
      <c r="K83" s="44">
        <v>-0.683713068833669</v>
      </c>
      <c r="L83" s="45">
        <v>2.8978209878873753</v>
      </c>
      <c r="N83" s="47" t="s">
        <v>65</v>
      </c>
      <c r="O83" s="44">
        <v>71.860458648563224</v>
      </c>
      <c r="P83" s="44">
        <v>88.632619492769265</v>
      </c>
      <c r="Q83" s="44">
        <v>16.772160844206031</v>
      </c>
      <c r="R83" s="45">
        <v>3.0329627041905747</v>
      </c>
      <c r="T83" s="26"/>
      <c r="U83" s="26"/>
    </row>
    <row r="84" spans="2:21">
      <c r="B84" s="47" t="s">
        <v>217</v>
      </c>
      <c r="C84" s="44">
        <v>74.269737147330389</v>
      </c>
      <c r="D84" s="44">
        <v>76.469896621802135</v>
      </c>
      <c r="E84" s="44">
        <v>2.2001594744717412</v>
      </c>
      <c r="F84" s="45">
        <v>4.2282895329586703</v>
      </c>
      <c r="H84" s="47" t="s">
        <v>219</v>
      </c>
      <c r="I84" s="44">
        <v>74.679886369150736</v>
      </c>
      <c r="J84" s="44">
        <v>63.363782480170094</v>
      </c>
      <c r="K84" s="44">
        <v>-11.316103888980644</v>
      </c>
      <c r="L84" s="45">
        <v>5.5157889929153168</v>
      </c>
      <c r="N84" s="47" t="s">
        <v>22</v>
      </c>
      <c r="O84" s="44">
        <v>68.841396046351676</v>
      </c>
      <c r="P84" s="44">
        <v>70.876278222347793</v>
      </c>
      <c r="Q84" s="44">
        <v>2.0348821759961222</v>
      </c>
      <c r="R84" s="45">
        <v>2.8096258365471241</v>
      </c>
      <c r="T84" s="26"/>
      <c r="U84" s="26"/>
    </row>
    <row r="85" spans="2:21">
      <c r="B85" s="47" t="s">
        <v>219</v>
      </c>
      <c r="C85" s="44">
        <v>73.948880025911549</v>
      </c>
      <c r="D85" s="44">
        <v>70.024333525696832</v>
      </c>
      <c r="E85" s="44">
        <v>-3.9245465002147095</v>
      </c>
      <c r="F85" s="45">
        <v>4.648329429602204</v>
      </c>
      <c r="H85" s="47" t="s">
        <v>216</v>
      </c>
      <c r="I85" s="44">
        <v>74.256789134832445</v>
      </c>
      <c r="J85" s="44">
        <v>77.104798416030903</v>
      </c>
      <c r="K85" s="44">
        <v>2.8480092811984603</v>
      </c>
      <c r="L85" s="45">
        <v>2.7111896598759921</v>
      </c>
      <c r="N85" s="47" t="s">
        <v>76</v>
      </c>
      <c r="O85" s="44">
        <v>66.178710699297199</v>
      </c>
      <c r="P85" s="44">
        <v>71.496159454526449</v>
      </c>
      <c r="Q85" s="44">
        <v>5.3174487552292371</v>
      </c>
      <c r="R85" s="45">
        <v>4.0197945136780602</v>
      </c>
      <c r="T85" s="26"/>
      <c r="U85" s="26"/>
    </row>
    <row r="86" spans="2:21">
      <c r="B86" s="47" t="s">
        <v>80</v>
      </c>
      <c r="C86" s="44">
        <v>72.677781437572236</v>
      </c>
      <c r="D86" s="44">
        <v>83.044698241927577</v>
      </c>
      <c r="E86" s="44">
        <v>10.366916804355352</v>
      </c>
      <c r="F86" s="45">
        <v>10.11998566300684</v>
      </c>
      <c r="H86" s="47" t="s">
        <v>19</v>
      </c>
      <c r="I86" s="44">
        <v>73.669374986536681</v>
      </c>
      <c r="J86" s="44">
        <v>74.111776673080357</v>
      </c>
      <c r="K86" s="44">
        <v>0.44240168654366974</v>
      </c>
      <c r="L86" s="45">
        <v>3.4818390233165872</v>
      </c>
      <c r="N86" s="47" t="s">
        <v>81</v>
      </c>
      <c r="O86" s="44">
        <v>65.45340567356233</v>
      </c>
      <c r="P86" s="44">
        <v>69.618226393797784</v>
      </c>
      <c r="Q86" s="44">
        <v>4.1648207202354515</v>
      </c>
      <c r="R86" s="45">
        <v>9.0552765498749377</v>
      </c>
      <c r="T86" s="26"/>
      <c r="U86" s="26"/>
    </row>
    <row r="87" spans="2:21">
      <c r="B87" s="47" t="s">
        <v>19</v>
      </c>
      <c r="C87" s="44">
        <v>71.147203391105535</v>
      </c>
      <c r="D87" s="44">
        <v>73.680897250819896</v>
      </c>
      <c r="E87" s="44">
        <v>2.5336938597143588</v>
      </c>
      <c r="F87" s="45">
        <v>3.3317164087973943</v>
      </c>
      <c r="H87" s="47" t="s">
        <v>16</v>
      </c>
      <c r="I87" s="44">
        <v>70.511982411656831</v>
      </c>
      <c r="J87" s="44">
        <v>64.423295683834965</v>
      </c>
      <c r="K87" s="44">
        <v>-6.0886867278218677</v>
      </c>
      <c r="L87" s="45">
        <v>5.8006033606770142</v>
      </c>
      <c r="N87" s="47" t="s">
        <v>15</v>
      </c>
      <c r="O87" s="44">
        <v>65.372246885698118</v>
      </c>
      <c r="P87" s="44">
        <v>74.587853901694103</v>
      </c>
      <c r="Q87" s="44">
        <v>9.2156070159959853</v>
      </c>
      <c r="R87" s="45">
        <v>5.2625809302879141</v>
      </c>
      <c r="T87" s="26"/>
      <c r="U87" s="26"/>
    </row>
    <row r="88" spans="2:21">
      <c r="B88" s="47" t="s">
        <v>220</v>
      </c>
      <c r="C88" s="44">
        <v>70.472619747510663</v>
      </c>
      <c r="D88" s="44">
        <v>75.428141296307928</v>
      </c>
      <c r="E88" s="44">
        <v>4.9555215487972699</v>
      </c>
      <c r="F88" s="45">
        <v>6.9581650625996012</v>
      </c>
      <c r="H88" s="47" t="s">
        <v>8</v>
      </c>
      <c r="I88" s="44">
        <v>67.248909931542059</v>
      </c>
      <c r="J88" s="44">
        <v>78.409249238972578</v>
      </c>
      <c r="K88" s="44">
        <v>11.160339307430522</v>
      </c>
      <c r="L88" s="45">
        <v>3.1169790806589188</v>
      </c>
      <c r="N88" s="47" t="s">
        <v>7</v>
      </c>
      <c r="O88" s="44">
        <v>65.286454408768009</v>
      </c>
      <c r="P88" s="44">
        <v>73.127588939856196</v>
      </c>
      <c r="Q88" s="44">
        <v>7.8411345310881897</v>
      </c>
      <c r="R88" s="45">
        <v>2.291005081543747</v>
      </c>
      <c r="T88" s="26"/>
      <c r="U88" s="26"/>
    </row>
    <row r="89" spans="2:21">
      <c r="B89" s="47" t="s">
        <v>16</v>
      </c>
      <c r="C89" s="44">
        <v>69.301206643038839</v>
      </c>
      <c r="D89" s="44">
        <v>73.0815260253015</v>
      </c>
      <c r="E89" s="44">
        <v>3.7803193822626646</v>
      </c>
      <c r="F89" s="45">
        <v>6.3179756508779121</v>
      </c>
      <c r="H89" s="47" t="s">
        <v>9</v>
      </c>
      <c r="I89" s="44">
        <v>66.51518843974192</v>
      </c>
      <c r="J89" s="44">
        <v>66.700422009966317</v>
      </c>
      <c r="K89" s="44">
        <v>0.18523357022439679</v>
      </c>
      <c r="L89" s="45">
        <v>4.336247621679731</v>
      </c>
      <c r="N89" s="47" t="s">
        <v>216</v>
      </c>
      <c r="O89" s="44">
        <v>64.071901186079373</v>
      </c>
      <c r="P89" s="44">
        <v>63.864038276080123</v>
      </c>
      <c r="Q89" s="44">
        <v>-0.20786290999924573</v>
      </c>
      <c r="R89" s="45">
        <v>3.2502864110541223</v>
      </c>
      <c r="T89" s="26"/>
      <c r="U89" s="26"/>
    </row>
    <row r="90" spans="2:21">
      <c r="B90" s="47" t="s">
        <v>76</v>
      </c>
      <c r="C90" s="44">
        <v>69.150592949913133</v>
      </c>
      <c r="D90" s="44">
        <v>73.812957318561985</v>
      </c>
      <c r="E90" s="44">
        <v>4.6623643686488414</v>
      </c>
      <c r="F90" s="45">
        <v>3.9054600170531875</v>
      </c>
      <c r="H90" s="47" t="s">
        <v>69</v>
      </c>
      <c r="I90" s="44">
        <v>65.210644645343478</v>
      </c>
      <c r="J90" s="44">
        <v>70.150943112429331</v>
      </c>
      <c r="K90" s="44">
        <v>4.9402984670858334</v>
      </c>
      <c r="L90" s="45">
        <v>1.0465847471915024</v>
      </c>
      <c r="N90" s="47" t="s">
        <v>57</v>
      </c>
      <c r="O90" s="44">
        <v>63.935363486488562</v>
      </c>
      <c r="P90" s="44">
        <v>73.123453936834693</v>
      </c>
      <c r="Q90" s="44">
        <v>9.1880904503461309</v>
      </c>
      <c r="R90" s="45">
        <v>2.6257787581365406</v>
      </c>
      <c r="T90" s="26"/>
      <c r="U90" s="26"/>
    </row>
    <row r="91" spans="2:21">
      <c r="B91" s="47" t="s">
        <v>15</v>
      </c>
      <c r="C91" s="44">
        <v>68.5143828222797</v>
      </c>
      <c r="D91" s="44">
        <v>77.080205232283049</v>
      </c>
      <c r="E91" s="44">
        <v>8.5658224100033546</v>
      </c>
      <c r="F91" s="45">
        <v>5.838583303524608</v>
      </c>
      <c r="H91" s="47" t="s">
        <v>76</v>
      </c>
      <c r="I91" s="44">
        <v>64.712879515269222</v>
      </c>
      <c r="J91" s="44">
        <v>69.389549088857734</v>
      </c>
      <c r="K91" s="44">
        <v>4.6766695735884989</v>
      </c>
      <c r="L91" s="45">
        <v>4.4341856583303132</v>
      </c>
      <c r="N91" s="47" t="s">
        <v>80</v>
      </c>
      <c r="O91" s="44">
        <v>63.057608820935272</v>
      </c>
      <c r="P91" s="44">
        <v>83.090534480972195</v>
      </c>
      <c r="Q91" s="44">
        <v>20.032925660036916</v>
      </c>
      <c r="R91" s="45">
        <v>11.025357349779503</v>
      </c>
      <c r="T91" s="26"/>
      <c r="U91" s="26"/>
    </row>
    <row r="92" spans="2:21">
      <c r="B92" s="47" t="s">
        <v>8</v>
      </c>
      <c r="C92" s="44">
        <v>68.336690416340005</v>
      </c>
      <c r="D92" s="44">
        <v>80.733225360930987</v>
      </c>
      <c r="E92" s="44">
        <v>12.396534944590975</v>
      </c>
      <c r="F92" s="45">
        <v>3.4104334610113649</v>
      </c>
      <c r="H92" s="47" t="s">
        <v>57</v>
      </c>
      <c r="I92" s="44">
        <v>64.383176710776056</v>
      </c>
      <c r="J92" s="44">
        <v>72.997995499312509</v>
      </c>
      <c r="K92" s="44">
        <v>8.61481878853645</v>
      </c>
      <c r="L92" s="45">
        <v>2.7945972559167522</v>
      </c>
      <c r="N92" s="47" t="s">
        <v>69</v>
      </c>
      <c r="O92" s="44">
        <v>60.60921577309405</v>
      </c>
      <c r="P92" s="44">
        <v>67.425398347450084</v>
      </c>
      <c r="Q92" s="44">
        <v>6.8161825743560254</v>
      </c>
      <c r="R92" s="45">
        <v>1.1031836804546205</v>
      </c>
      <c r="T92" s="26"/>
      <c r="U92" s="26"/>
    </row>
    <row r="93" spans="2:21">
      <c r="B93" s="47" t="s">
        <v>69</v>
      </c>
      <c r="C93" s="44">
        <v>66.244145467301948</v>
      </c>
      <c r="D93" s="44">
        <v>73.090177466247908</v>
      </c>
      <c r="E93" s="44">
        <v>6.846031998945973</v>
      </c>
      <c r="F93" s="45">
        <v>1.1076779414669522</v>
      </c>
      <c r="H93" s="47" t="s">
        <v>15</v>
      </c>
      <c r="I93" s="44">
        <v>64.230347412480512</v>
      </c>
      <c r="J93" s="44">
        <v>74.646071041628829</v>
      </c>
      <c r="K93" s="44">
        <v>10.41572362914831</v>
      </c>
      <c r="L93" s="45">
        <v>6.1620837335219321</v>
      </c>
      <c r="N93" s="47" t="s">
        <v>0</v>
      </c>
      <c r="O93" s="44">
        <v>62.051427149010919</v>
      </c>
      <c r="P93" s="44">
        <v>72.929343174358962</v>
      </c>
      <c r="Q93" s="44">
        <v>10.877916025348044</v>
      </c>
      <c r="R93" s="45">
        <v>2.9434062422240204</v>
      </c>
      <c r="T93" s="26"/>
      <c r="U93" s="26"/>
    </row>
    <row r="94" spans="2:21">
      <c r="B94" s="47" t="s">
        <v>81</v>
      </c>
      <c r="C94" s="44">
        <v>66.843181796590429</v>
      </c>
      <c r="D94" s="44">
        <v>71.638802980925391</v>
      </c>
      <c r="E94" s="44">
        <v>4.7956211843349745</v>
      </c>
      <c r="F94" s="45">
        <v>13.03626901503365</v>
      </c>
      <c r="H94" s="47" t="s">
        <v>81</v>
      </c>
      <c r="I94" s="44">
        <v>63.255256529916792</v>
      </c>
      <c r="J94" s="44">
        <v>67.537901257328812</v>
      </c>
      <c r="K94" s="44">
        <v>4.2826447274120216</v>
      </c>
      <c r="L94" s="45">
        <v>11.487737650196367</v>
      </c>
      <c r="N94" s="47" t="s">
        <v>8</v>
      </c>
      <c r="O94" s="44">
        <v>60.092598121344295</v>
      </c>
      <c r="P94" s="44">
        <v>74.098900515734954</v>
      </c>
      <c r="Q94" s="44">
        <v>14.006302394390657</v>
      </c>
      <c r="R94" s="45">
        <v>3.1186209144137851</v>
      </c>
      <c r="T94" s="26"/>
      <c r="U94" s="26"/>
    </row>
    <row r="95" spans="2:21">
      <c r="B95" s="47" t="s">
        <v>25</v>
      </c>
      <c r="C95" s="44">
        <v>66.708319922352302</v>
      </c>
      <c r="D95" s="44">
        <v>65.907689526166408</v>
      </c>
      <c r="E95" s="44">
        <v>-0.80063039618589738</v>
      </c>
      <c r="F95" s="45">
        <v>3.7478479662382194</v>
      </c>
      <c r="H95" s="47" t="s">
        <v>0</v>
      </c>
      <c r="I95" s="44">
        <v>59.990529266738591</v>
      </c>
      <c r="J95" s="44">
        <v>66.233729960764038</v>
      </c>
      <c r="K95" s="44">
        <v>6.2432006940254414</v>
      </c>
      <c r="L95" s="45">
        <v>2.5663325870299225</v>
      </c>
      <c r="N95" s="47" t="s">
        <v>75</v>
      </c>
      <c r="O95" s="44">
        <v>52.880272551777786</v>
      </c>
      <c r="P95" s="44">
        <v>68.144281283517657</v>
      </c>
      <c r="Q95" s="44">
        <v>15.264008731739874</v>
      </c>
      <c r="R95" s="45">
        <v>2.8941396670160553</v>
      </c>
      <c r="T95" s="26"/>
      <c r="U95" s="26"/>
    </row>
    <row r="96" spans="2:21">
      <c r="B96" s="47" t="s">
        <v>18</v>
      </c>
      <c r="C96" s="44">
        <v>58.393421925422061</v>
      </c>
      <c r="D96" s="44">
        <v>71.178146710513175</v>
      </c>
      <c r="E96" s="44">
        <v>12.784724785091118</v>
      </c>
      <c r="F96" s="45">
        <v>4.3301535297655089</v>
      </c>
      <c r="H96" s="47" t="s">
        <v>23</v>
      </c>
      <c r="I96" s="44">
        <v>56.573676917716256</v>
      </c>
      <c r="J96" s="44">
        <v>70.303463278828985</v>
      </c>
      <c r="K96" s="44">
        <v>13.729786361112739</v>
      </c>
      <c r="L96" s="45">
        <v>2.7059399111126399</v>
      </c>
      <c r="N96" s="47" t="s">
        <v>18</v>
      </c>
      <c r="O96" s="44">
        <v>50.862148872649335</v>
      </c>
      <c r="P96" s="44">
        <v>60.082220987661692</v>
      </c>
      <c r="Q96" s="44">
        <v>9.220072115012357</v>
      </c>
      <c r="R96" s="45">
        <v>4.803780244490591</v>
      </c>
      <c r="T96" s="26"/>
      <c r="U96" s="26"/>
    </row>
    <row r="97" spans="2:21">
      <c r="B97" s="47" t="s">
        <v>4</v>
      </c>
      <c r="C97" s="44">
        <v>56.868493083153901</v>
      </c>
      <c r="D97" s="44">
        <v>61.394041041646638</v>
      </c>
      <c r="E97" s="44">
        <v>4.5255479584927372</v>
      </c>
      <c r="F97" s="45">
        <v>5.5965655538671397</v>
      </c>
      <c r="H97" s="47" t="s">
        <v>6</v>
      </c>
      <c r="I97" s="44">
        <v>56.107688375928142</v>
      </c>
      <c r="J97" s="44">
        <v>59.019395660303353</v>
      </c>
      <c r="K97" s="44">
        <v>2.911707284375209</v>
      </c>
      <c r="L97" s="45">
        <v>6.7656524394931168</v>
      </c>
      <c r="N97" s="47" t="s">
        <v>4</v>
      </c>
      <c r="O97" s="44">
        <v>49.73940172102283</v>
      </c>
      <c r="P97" s="44">
        <v>58.741490489544844</v>
      </c>
      <c r="Q97" s="44">
        <v>9.0020887685220146</v>
      </c>
      <c r="R97" s="45">
        <v>6.4320941545021801</v>
      </c>
      <c r="T97" s="26"/>
      <c r="U97" s="26"/>
    </row>
    <row r="98" spans="2:21">
      <c r="B98" s="47" t="s">
        <v>23</v>
      </c>
      <c r="C98" s="44">
        <v>56.21701472789433</v>
      </c>
      <c r="D98" s="44">
        <v>70.447242856409304</v>
      </c>
      <c r="E98" s="44">
        <v>14.230228128514966</v>
      </c>
      <c r="F98" s="45">
        <v>3.0643357591878693</v>
      </c>
      <c r="H98" s="47" t="s">
        <v>4</v>
      </c>
      <c r="I98" s="44">
        <v>54.256272162755629</v>
      </c>
      <c r="J98" s="44">
        <v>61.794086871965227</v>
      </c>
      <c r="K98" s="44">
        <v>7.5378147092096004</v>
      </c>
      <c r="L98" s="45">
        <v>5.7212928937774503</v>
      </c>
      <c r="N98" s="47" t="s">
        <v>6</v>
      </c>
      <c r="O98" s="44">
        <v>49.506359299889759</v>
      </c>
      <c r="P98" s="44">
        <v>45.365093252319419</v>
      </c>
      <c r="Q98" s="44">
        <v>-4.1412660475703351</v>
      </c>
      <c r="R98" s="45">
        <v>7.180602528005144</v>
      </c>
      <c r="T98" s="26"/>
      <c r="U98" s="26"/>
    </row>
    <row r="99" spans="2:21">
      <c r="B99" s="47" t="s">
        <v>6</v>
      </c>
      <c r="C99" s="44">
        <v>56.015988154544573</v>
      </c>
      <c r="D99" s="44">
        <v>59.091294990485231</v>
      </c>
      <c r="E99" s="44">
        <v>3.075306835940661</v>
      </c>
      <c r="F99" s="45">
        <v>5.2776949201599432</v>
      </c>
      <c r="H99" s="47" t="s">
        <v>18</v>
      </c>
      <c r="I99" s="44">
        <v>53.417337349656414</v>
      </c>
      <c r="J99" s="44">
        <v>67.406918154076905</v>
      </c>
      <c r="K99" s="44">
        <v>13.989580804420488</v>
      </c>
      <c r="L99" s="45">
        <v>4.369008108532233</v>
      </c>
      <c r="N99" s="47" t="s">
        <v>20</v>
      </c>
      <c r="O99" s="44">
        <v>48.469813573014783</v>
      </c>
      <c r="P99" s="44">
        <v>58.426753577078415</v>
      </c>
      <c r="Q99" s="44">
        <v>9.956940004063636</v>
      </c>
      <c r="R99" s="45">
        <v>4.8214523337033528</v>
      </c>
      <c r="T99" s="26"/>
      <c r="U99" s="26"/>
    </row>
    <row r="100" spans="2:21">
      <c r="B100" s="47" t="s">
        <v>75</v>
      </c>
      <c r="C100" s="44">
        <v>53.11565571846738</v>
      </c>
      <c r="D100" s="44">
        <v>69.997637716160085</v>
      </c>
      <c r="E100" s="44">
        <v>16.881981997692709</v>
      </c>
      <c r="F100" s="45">
        <v>2.7027184971532607</v>
      </c>
      <c r="H100" s="47" t="s">
        <v>20</v>
      </c>
      <c r="I100" s="44">
        <v>49.154932805725423</v>
      </c>
      <c r="J100" s="44">
        <v>56.582148437308618</v>
      </c>
      <c r="K100" s="44">
        <v>7.4272156315832003</v>
      </c>
      <c r="L100" s="45">
        <v>3.8682003912147893</v>
      </c>
      <c r="N100" s="47" t="s">
        <v>23</v>
      </c>
      <c r="O100" s="44">
        <v>45.28380874793924</v>
      </c>
      <c r="P100" s="44">
        <v>62.419672023703946</v>
      </c>
      <c r="Q100" s="44">
        <v>17.135863275764702</v>
      </c>
      <c r="R100" s="45">
        <v>3.5257077210216412</v>
      </c>
      <c r="T100" s="26"/>
      <c r="U100" s="26"/>
    </row>
    <row r="101" spans="2:21">
      <c r="B101" s="47" t="s">
        <v>0</v>
      </c>
      <c r="C101" s="44">
        <v>51.62835355288378</v>
      </c>
      <c r="D101" s="44">
        <v>64.691186703668023</v>
      </c>
      <c r="E101" s="44">
        <v>13.062833150784247</v>
      </c>
      <c r="F101" s="45">
        <v>1.7786458179547062</v>
      </c>
      <c r="H101" s="47" t="s">
        <v>25</v>
      </c>
      <c r="I101" s="44">
        <v>47.546032093520303</v>
      </c>
      <c r="J101" s="44">
        <v>46.040018147288855</v>
      </c>
      <c r="K101" s="44">
        <v>-1.5060139462314492</v>
      </c>
      <c r="L101" s="45">
        <v>3.1452276266548451</v>
      </c>
      <c r="N101" s="47" t="s">
        <v>218</v>
      </c>
      <c r="O101" s="44">
        <v>44.743667223353626</v>
      </c>
      <c r="P101" s="44">
        <v>56.389244926489937</v>
      </c>
      <c r="Q101" s="44">
        <v>11.645577703136306</v>
      </c>
      <c r="R101" s="45">
        <v>4.3993342453399986</v>
      </c>
      <c r="T101" s="26"/>
      <c r="U101" s="26"/>
    </row>
    <row r="102" spans="2:21">
      <c r="B102" s="47" t="s">
        <v>20</v>
      </c>
      <c r="C102" s="44">
        <v>48.156585629860182</v>
      </c>
      <c r="D102" s="44">
        <v>62.489886289802911</v>
      </c>
      <c r="E102" s="44">
        <v>14.333300659942728</v>
      </c>
      <c r="F102" s="45">
        <v>5.4322386457918732</v>
      </c>
      <c r="H102" s="47" t="s">
        <v>218</v>
      </c>
      <c r="I102" s="44">
        <v>43.40936222722592</v>
      </c>
      <c r="J102" s="44">
        <v>52.599357775565636</v>
      </c>
      <c r="K102" s="44">
        <v>9.1899955483397129</v>
      </c>
      <c r="L102" s="45">
        <v>4.052014509506396</v>
      </c>
      <c r="N102" s="47" t="s">
        <v>25</v>
      </c>
      <c r="O102" s="44">
        <v>44.562724874711613</v>
      </c>
      <c r="P102" s="44">
        <v>44.884196555784264</v>
      </c>
      <c r="Q102" s="44">
        <v>0.32147168107264923</v>
      </c>
      <c r="R102" s="45">
        <v>4.067870392765081</v>
      </c>
      <c r="T102" s="26"/>
      <c r="U102" s="26"/>
    </row>
    <row r="103" spans="2:21">
      <c r="B103" s="47" t="s">
        <v>5</v>
      </c>
      <c r="C103" s="44">
        <v>42.329485168493278</v>
      </c>
      <c r="D103" s="44">
        <v>64.941526485816283</v>
      </c>
      <c r="E103" s="44">
        <v>22.612041317323001</v>
      </c>
      <c r="F103" s="45">
        <v>4.4875975141612647</v>
      </c>
      <c r="H103" s="47" t="s">
        <v>75</v>
      </c>
      <c r="I103" s="44">
        <v>41.918973370021526</v>
      </c>
      <c r="J103" s="44">
        <v>57.967425951998422</v>
      </c>
      <c r="K103" s="44">
        <v>16.048452581976889</v>
      </c>
      <c r="L103" s="45">
        <v>3.0686975282548694</v>
      </c>
      <c r="N103" s="47" t="s">
        <v>16</v>
      </c>
      <c r="O103" s="44">
        <v>39.412809100505356</v>
      </c>
      <c r="P103" s="44">
        <v>35.576911566297184</v>
      </c>
      <c r="Q103" s="44">
        <v>-3.8358975342081769</v>
      </c>
      <c r="R103" s="45">
        <v>5.7538664184835113</v>
      </c>
      <c r="T103" s="26"/>
      <c r="U103" s="26"/>
    </row>
    <row r="104" spans="2:21" ht="13.5" thickBot="1">
      <c r="B104" s="50" t="s">
        <v>218</v>
      </c>
      <c r="C104" s="52">
        <v>39.081604124791902</v>
      </c>
      <c r="D104" s="52">
        <v>47.22946239149752</v>
      </c>
      <c r="E104" s="52">
        <v>8.1478582667056152</v>
      </c>
      <c r="F104" s="53">
        <v>3.8154680047542131</v>
      </c>
      <c r="H104" s="50" t="s">
        <v>5</v>
      </c>
      <c r="I104" s="52">
        <v>41.390675554451612</v>
      </c>
      <c r="J104" s="52">
        <v>62.608576922876793</v>
      </c>
      <c r="K104" s="52">
        <v>21.217901368425178</v>
      </c>
      <c r="L104" s="53">
        <v>4.5948340664538252</v>
      </c>
      <c r="N104" s="50" t="s">
        <v>5</v>
      </c>
      <c r="O104" s="52">
        <v>35.81941014800816</v>
      </c>
      <c r="P104" s="52">
        <v>60.75440618398418</v>
      </c>
      <c r="Q104" s="52">
        <v>24.93499603597602</v>
      </c>
      <c r="R104" s="53">
        <v>4.4468663893796059</v>
      </c>
      <c r="T104" s="26"/>
      <c r="U104" s="26"/>
    </row>
    <row r="106" spans="2:21">
      <c r="C106" s="203"/>
      <c r="D106" s="203"/>
      <c r="E106" s="203"/>
      <c r="F106" s="203"/>
      <c r="I106" s="42"/>
      <c r="J106" s="42"/>
      <c r="K106" s="42"/>
      <c r="L106" s="42"/>
      <c r="O106" s="42"/>
      <c r="P106" s="42"/>
      <c r="Q106" s="42"/>
      <c r="R106" s="42"/>
    </row>
  </sheetData>
  <conditionalFormatting sqref="E71:E92 K71:K89 Q71:Q91 E94:E104 K91:K104 Q93:Q104">
    <cfRule type="expression" dxfId="15" priority="4">
      <formula>ABS(E71/F71)&gt;1.96</formula>
    </cfRule>
  </conditionalFormatting>
  <conditionalFormatting sqref="E93">
    <cfRule type="expression" dxfId="14" priority="3">
      <formula>ABS(E93/F93)&gt;1.96</formula>
    </cfRule>
  </conditionalFormatting>
  <conditionalFormatting sqref="K90">
    <cfRule type="expression" dxfId="13" priority="2">
      <formula>ABS(K90/L90)&gt;1.96</formula>
    </cfRule>
  </conditionalFormatting>
  <conditionalFormatting sqref="Q92">
    <cfRule type="expression" dxfId="12" priority="1">
      <formula>ABS(Q92/R92)&gt;1.96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workbookViewId="0">
      <selection activeCell="M17" sqref="M17"/>
    </sheetView>
  </sheetViews>
  <sheetFormatPr defaultColWidth="8.7109375" defaultRowHeight="12.75"/>
  <cols>
    <col min="1" max="1" width="8.7109375" style="1"/>
    <col min="2" max="2" width="20.7109375" style="1" customWidth="1"/>
    <col min="3" max="6" width="12.5703125" style="1" bestFit="1" customWidth="1"/>
    <col min="7" max="16384" width="8.7109375" style="1"/>
  </cols>
  <sheetData>
    <row r="1" spans="1:1">
      <c r="A1" s="1" t="s">
        <v>228</v>
      </c>
    </row>
    <row r="2" spans="1:1">
      <c r="A2" s="2" t="s">
        <v>229</v>
      </c>
    </row>
    <row r="3" spans="1:1">
      <c r="A3" s="9" t="s">
        <v>230</v>
      </c>
    </row>
    <row r="31" spans="1:1">
      <c r="A31" s="32" t="s">
        <v>91</v>
      </c>
    </row>
    <row r="32" spans="1:1">
      <c r="A32" s="32" t="s">
        <v>224</v>
      </c>
    </row>
    <row r="47" spans="2:6" ht="13.5" thickBot="1"/>
    <row r="48" spans="2:6">
      <c r="B48" s="265" t="s">
        <v>231</v>
      </c>
      <c r="C48" s="236" t="s">
        <v>232</v>
      </c>
      <c r="D48" s="237"/>
      <c r="E48" s="237" t="s">
        <v>95</v>
      </c>
      <c r="F48" s="238"/>
    </row>
    <row r="49" spans="2:11">
      <c r="B49" s="266"/>
      <c r="C49" s="96" t="s">
        <v>233</v>
      </c>
      <c r="D49" s="97" t="s">
        <v>234</v>
      </c>
      <c r="E49" s="97" t="s">
        <v>233</v>
      </c>
      <c r="F49" s="206" t="s">
        <v>234</v>
      </c>
    </row>
    <row r="50" spans="2:11">
      <c r="B50" s="63" t="s">
        <v>7</v>
      </c>
      <c r="C50" s="67">
        <v>27.68267814771816</v>
      </c>
      <c r="D50" s="68">
        <v>3.1578486411076696</v>
      </c>
      <c r="E50" s="68">
        <v>3.1473465219084193</v>
      </c>
      <c r="F50" s="69">
        <v>1.1366326669340032</v>
      </c>
      <c r="H50" s="26"/>
      <c r="I50" s="26"/>
      <c r="J50" s="26"/>
      <c r="K50" s="26"/>
    </row>
    <row r="51" spans="2:11">
      <c r="B51" s="47" t="s">
        <v>217</v>
      </c>
      <c r="C51" s="56">
        <v>25.86428547183024</v>
      </c>
      <c r="D51" s="58">
        <v>-7.3751469207178619</v>
      </c>
      <c r="E51" s="58">
        <v>7.7419280901580843</v>
      </c>
      <c r="F51" s="57">
        <v>5.7975967228196135</v>
      </c>
      <c r="H51" s="26"/>
      <c r="I51" s="26"/>
      <c r="J51" s="26"/>
      <c r="K51" s="26"/>
    </row>
    <row r="52" spans="2:11">
      <c r="B52" s="47" t="s">
        <v>6</v>
      </c>
      <c r="C52" s="56">
        <v>21.1266788718025</v>
      </c>
      <c r="D52" s="58">
        <v>8.6387698089955496</v>
      </c>
      <c r="E52" s="58">
        <v>8.4235757964631013</v>
      </c>
      <c r="F52" s="57">
        <v>3.9606871646291211</v>
      </c>
      <c r="H52" s="26"/>
      <c r="I52" s="26"/>
      <c r="J52" s="26"/>
      <c r="K52" s="26"/>
    </row>
    <row r="53" spans="2:11">
      <c r="B53" s="47" t="s">
        <v>8</v>
      </c>
      <c r="C53" s="56">
        <v>20.966447962607926</v>
      </c>
      <c r="D53" s="58">
        <v>-1.6560170344426597</v>
      </c>
      <c r="E53" s="58">
        <v>3.9750290787539515</v>
      </c>
      <c r="F53" s="57">
        <v>1.7054558106914075</v>
      </c>
      <c r="H53" s="26"/>
      <c r="I53" s="26"/>
      <c r="J53" s="26"/>
      <c r="K53" s="26"/>
    </row>
    <row r="54" spans="2:11">
      <c r="B54" s="47" t="s">
        <v>17</v>
      </c>
      <c r="C54" s="56">
        <v>13.586115597597519</v>
      </c>
      <c r="D54" s="58">
        <v>-1.8407421038347</v>
      </c>
      <c r="E54" s="58">
        <v>5.275906542199758</v>
      </c>
      <c r="F54" s="57">
        <v>2.2963081870323947</v>
      </c>
      <c r="H54" s="26"/>
      <c r="I54" s="26"/>
      <c r="J54" s="26"/>
      <c r="K54" s="26"/>
    </row>
    <row r="55" spans="2:11">
      <c r="B55" s="47" t="s">
        <v>218</v>
      </c>
      <c r="C55" s="56">
        <v>13.48379903466625</v>
      </c>
      <c r="D55" s="58">
        <v>0.98054828480381995</v>
      </c>
      <c r="E55" s="58">
        <v>4.0607744529424661</v>
      </c>
      <c r="F55" s="57">
        <v>3.0478157452769139</v>
      </c>
      <c r="H55" s="26"/>
      <c r="I55" s="26"/>
      <c r="J55" s="26"/>
      <c r="K55" s="26"/>
    </row>
    <row r="56" spans="2:11">
      <c r="B56" s="47" t="s">
        <v>80</v>
      </c>
      <c r="C56" s="56">
        <v>12.823253504906674</v>
      </c>
      <c r="D56" s="58">
        <v>1.3569061350105494</v>
      </c>
      <c r="E56" s="58">
        <v>4.718448002195756</v>
      </c>
      <c r="F56" s="57">
        <v>2.5570431283754509</v>
      </c>
      <c r="H56" s="26"/>
      <c r="I56" s="26"/>
      <c r="J56" s="26"/>
      <c r="K56" s="26"/>
    </row>
    <row r="57" spans="2:11">
      <c r="B57" s="47" t="s">
        <v>57</v>
      </c>
      <c r="C57" s="56">
        <v>12.658141310668663</v>
      </c>
      <c r="D57" s="58">
        <v>-6.3556634424030314</v>
      </c>
      <c r="E57" s="58">
        <v>3.3347901928058463</v>
      </c>
      <c r="F57" s="57">
        <v>3.4495136347420345</v>
      </c>
      <c r="H57" s="26"/>
      <c r="I57" s="26"/>
      <c r="J57" s="26"/>
      <c r="K57" s="26"/>
    </row>
    <row r="58" spans="2:11">
      <c r="B58" s="47" t="s">
        <v>21</v>
      </c>
      <c r="C58" s="56">
        <v>12.111657853910485</v>
      </c>
      <c r="D58" s="58">
        <v>-2.0361466978057297</v>
      </c>
      <c r="E58" s="58">
        <v>2.9281347471269945</v>
      </c>
      <c r="F58" s="57">
        <v>2.4572308860420318</v>
      </c>
      <c r="H58" s="26"/>
      <c r="I58" s="26"/>
      <c r="J58" s="26"/>
      <c r="K58" s="26"/>
    </row>
    <row r="59" spans="2:11">
      <c r="B59" s="47" t="s">
        <v>9</v>
      </c>
      <c r="C59" s="56">
        <v>11.785881634851902</v>
      </c>
      <c r="D59" s="58">
        <v>-2.8580228913582277</v>
      </c>
      <c r="E59" s="58">
        <v>5.1706324997733519</v>
      </c>
      <c r="F59" s="57">
        <v>3.1703527216034471</v>
      </c>
      <c r="H59" s="26"/>
      <c r="I59" s="26"/>
      <c r="J59" s="26"/>
      <c r="K59" s="26"/>
    </row>
    <row r="60" spans="2:11">
      <c r="B60" s="47" t="s">
        <v>5</v>
      </c>
      <c r="C60" s="56">
        <v>11.13350083640815</v>
      </c>
      <c r="D60" s="58">
        <v>2.8960529990353505</v>
      </c>
      <c r="E60" s="58">
        <v>3.1125853921460536</v>
      </c>
      <c r="F60" s="57">
        <v>3.231540164932666</v>
      </c>
      <c r="H60" s="26"/>
      <c r="I60" s="26"/>
      <c r="J60" s="26"/>
      <c r="K60" s="26"/>
    </row>
    <row r="61" spans="2:11">
      <c r="B61" s="47" t="s">
        <v>64</v>
      </c>
      <c r="C61" s="56">
        <v>10.557683829032849</v>
      </c>
      <c r="D61" s="58">
        <v>-1.1862744704849688</v>
      </c>
      <c r="E61" s="58">
        <v>2.8504166462937515</v>
      </c>
      <c r="F61" s="57">
        <v>2.2448739222146132</v>
      </c>
      <c r="H61" s="26"/>
      <c r="I61" s="26"/>
      <c r="J61" s="26"/>
      <c r="K61" s="26"/>
    </row>
    <row r="62" spans="2:11">
      <c r="B62" s="47" t="s">
        <v>220</v>
      </c>
      <c r="C62" s="56">
        <v>8.2926773875608699</v>
      </c>
      <c r="D62" s="58">
        <v>-5.5049479860218913</v>
      </c>
      <c r="E62" s="58">
        <v>3.2539329763770706</v>
      </c>
      <c r="F62" s="57">
        <v>4.1344752189949743</v>
      </c>
      <c r="H62" s="26"/>
      <c r="I62" s="26"/>
      <c r="J62" s="26"/>
      <c r="K62" s="26"/>
    </row>
    <row r="63" spans="2:11">
      <c r="B63" s="207" t="s">
        <v>69</v>
      </c>
      <c r="C63" s="56">
        <v>6.0240046232942968</v>
      </c>
      <c r="D63" s="58">
        <v>-0.33753414764560874</v>
      </c>
      <c r="E63" s="58">
        <v>0.97377013784016797</v>
      </c>
      <c r="F63" s="57">
        <v>0.68578641011373209</v>
      </c>
      <c r="H63" s="26"/>
      <c r="I63" s="26"/>
      <c r="J63" s="26"/>
      <c r="K63" s="26"/>
    </row>
    <row r="64" spans="2:11">
      <c r="B64" s="47" t="s">
        <v>20</v>
      </c>
      <c r="C64" s="56">
        <v>4.2337523286057168</v>
      </c>
      <c r="D64" s="58">
        <v>-4.9203128852351004</v>
      </c>
      <c r="E64" s="58">
        <v>6.1809602099553373</v>
      </c>
      <c r="F64" s="57">
        <v>2.834404080266113</v>
      </c>
      <c r="H64" s="26"/>
      <c r="I64" s="26"/>
      <c r="J64" s="26"/>
      <c r="K64" s="26"/>
    </row>
    <row r="65" spans="2:11">
      <c r="B65" s="47" t="s">
        <v>66</v>
      </c>
      <c r="C65" s="56">
        <v>1.934996808406958</v>
      </c>
      <c r="D65" s="58">
        <v>-1.2832511494599002</v>
      </c>
      <c r="E65" s="58">
        <v>3.9855684132342617</v>
      </c>
      <c r="F65" s="57">
        <v>1.1330294778114494</v>
      </c>
      <c r="H65" s="26"/>
      <c r="I65" s="26"/>
      <c r="J65" s="26"/>
      <c r="K65" s="26"/>
    </row>
    <row r="66" spans="2:11">
      <c r="B66" s="47" t="s">
        <v>54</v>
      </c>
      <c r="C66" s="56">
        <v>1.5259985475543414</v>
      </c>
      <c r="D66" s="58">
        <v>2.3568008948988806</v>
      </c>
      <c r="E66" s="58">
        <v>2.557095888019278</v>
      </c>
      <c r="F66" s="57">
        <v>2.119046371398555</v>
      </c>
      <c r="H66" s="26"/>
      <c r="I66" s="26"/>
      <c r="J66" s="26"/>
      <c r="K66" s="26"/>
    </row>
    <row r="67" spans="2:11">
      <c r="B67" s="47" t="s">
        <v>23</v>
      </c>
      <c r="C67" s="56">
        <v>0.26755857749740097</v>
      </c>
      <c r="D67" s="58">
        <v>-2.2040589685062395</v>
      </c>
      <c r="E67" s="58">
        <v>4.0306707735713303</v>
      </c>
      <c r="F67" s="57">
        <v>2.3626620281424615</v>
      </c>
      <c r="H67" s="26"/>
      <c r="I67" s="26"/>
      <c r="J67" s="26"/>
      <c r="K67" s="26"/>
    </row>
    <row r="68" spans="2:11">
      <c r="B68" s="47" t="s">
        <v>81</v>
      </c>
      <c r="C68" s="56">
        <v>0.23225328109664073</v>
      </c>
      <c r="D68" s="58">
        <v>-1.1148826885291201</v>
      </c>
      <c r="E68" s="58">
        <v>2.9726459045763289</v>
      </c>
      <c r="F68" s="57">
        <v>1.2753363582780251</v>
      </c>
      <c r="H68" s="26"/>
      <c r="I68" s="26"/>
      <c r="J68" s="26"/>
      <c r="K68" s="26"/>
    </row>
    <row r="69" spans="2:11">
      <c r="B69" s="47" t="s">
        <v>216</v>
      </c>
      <c r="C69" s="56">
        <v>-8.3145470159190493E-2</v>
      </c>
      <c r="D69" s="58">
        <v>4.8724873321417617</v>
      </c>
      <c r="E69" s="58">
        <v>3.205651812838084</v>
      </c>
      <c r="F69" s="57">
        <v>2.3790425457963353</v>
      </c>
      <c r="H69" s="26"/>
      <c r="I69" s="26"/>
      <c r="J69" s="26"/>
      <c r="K69" s="26"/>
    </row>
    <row r="70" spans="2:11">
      <c r="B70" s="47" t="s">
        <v>25</v>
      </c>
      <c r="C70" s="56">
        <v>-0.80567291120881013</v>
      </c>
      <c r="D70" s="58">
        <v>0.84357939788716885</v>
      </c>
      <c r="E70" s="58">
        <v>2.9972032652054321</v>
      </c>
      <c r="F70" s="57">
        <v>2.1028622227282971</v>
      </c>
      <c r="H70" s="26"/>
      <c r="I70" s="26"/>
      <c r="J70" s="26"/>
      <c r="K70" s="26"/>
    </row>
    <row r="71" spans="2:11">
      <c r="B71" s="47" t="s">
        <v>22</v>
      </c>
      <c r="C71" s="56">
        <v>-1.0506107572013894</v>
      </c>
      <c r="D71" s="58">
        <v>-2.2090189957368418</v>
      </c>
      <c r="E71" s="58">
        <v>3.6312143599295625</v>
      </c>
      <c r="F71" s="57">
        <v>3.2649187307202334</v>
      </c>
      <c r="H71" s="26"/>
      <c r="I71" s="26"/>
      <c r="J71" s="26"/>
      <c r="K71" s="26"/>
    </row>
    <row r="72" spans="2:11">
      <c r="B72" s="47" t="s">
        <v>16</v>
      </c>
      <c r="C72" s="56">
        <v>-1.1636548793835397</v>
      </c>
      <c r="D72" s="58">
        <v>0.53559326342923974</v>
      </c>
      <c r="E72" s="58">
        <v>2.6702756651535569</v>
      </c>
      <c r="F72" s="57">
        <v>2.3473039127429396</v>
      </c>
      <c r="H72" s="26"/>
      <c r="I72" s="26"/>
      <c r="J72" s="26"/>
      <c r="K72" s="26"/>
    </row>
    <row r="73" spans="2:11">
      <c r="B73" s="47" t="s">
        <v>219</v>
      </c>
      <c r="C73" s="56">
        <v>-1.3310035854243063</v>
      </c>
      <c r="D73" s="58">
        <v>1.3965348062374205</v>
      </c>
      <c r="E73" s="58">
        <v>4.4018126702551248</v>
      </c>
      <c r="F73" s="57">
        <v>4.8713752056322219</v>
      </c>
      <c r="H73" s="26"/>
      <c r="I73" s="26"/>
      <c r="J73" s="26"/>
      <c r="K73" s="26"/>
    </row>
    <row r="74" spans="2:11">
      <c r="B74" s="47" t="s">
        <v>19</v>
      </c>
      <c r="C74" s="56">
        <v>-1.9311704306004596</v>
      </c>
      <c r="D74" s="58">
        <v>4.4730935144362087</v>
      </c>
      <c r="E74" s="58">
        <v>4.7788734251565668</v>
      </c>
      <c r="F74" s="57">
        <v>2.3057023020528549</v>
      </c>
      <c r="H74" s="26"/>
      <c r="I74" s="26"/>
      <c r="J74" s="26"/>
      <c r="K74" s="26"/>
    </row>
    <row r="75" spans="2:11">
      <c r="B75" s="47" t="s">
        <v>0</v>
      </c>
      <c r="C75" s="56">
        <v>-1.974054661333946</v>
      </c>
      <c r="D75" s="58">
        <v>0.61565537430003925</v>
      </c>
      <c r="E75" s="58">
        <v>7.5135201835812122</v>
      </c>
      <c r="F75" s="57">
        <v>5.3518229421304024</v>
      </c>
      <c r="H75" s="26"/>
      <c r="I75" s="26"/>
      <c r="J75" s="26"/>
      <c r="K75" s="26"/>
    </row>
    <row r="76" spans="2:11">
      <c r="B76" s="47" t="s">
        <v>76</v>
      </c>
      <c r="C76" s="56">
        <v>-2.0762725022508368</v>
      </c>
      <c r="D76" s="58">
        <v>-3.5711435713826916</v>
      </c>
      <c r="E76" s="58">
        <v>4.6346343580835319</v>
      </c>
      <c r="F76" s="57">
        <v>2.1902897699264892</v>
      </c>
      <c r="H76" s="26"/>
      <c r="I76" s="26"/>
      <c r="J76" s="26"/>
      <c r="K76" s="26"/>
    </row>
    <row r="77" spans="2:11">
      <c r="B77" s="47" t="s">
        <v>75</v>
      </c>
      <c r="C77" s="56">
        <v>-2.6060497715250501</v>
      </c>
      <c r="D77" s="58">
        <v>-2.8262428073512798</v>
      </c>
      <c r="E77" s="58">
        <v>1.2411930231796187</v>
      </c>
      <c r="F77" s="57">
        <v>1.3334727547298271</v>
      </c>
      <c r="H77" s="26"/>
      <c r="I77" s="26"/>
      <c r="J77" s="26"/>
      <c r="K77" s="26"/>
    </row>
    <row r="78" spans="2:11">
      <c r="B78" s="47" t="s">
        <v>52</v>
      </c>
      <c r="C78" s="56">
        <v>-2.9673127994133521</v>
      </c>
      <c r="D78" s="58">
        <v>2.5049348352276182</v>
      </c>
      <c r="E78" s="58">
        <v>4.6810009783179085</v>
      </c>
      <c r="F78" s="57">
        <v>3.1080753521859044</v>
      </c>
      <c r="H78" s="26"/>
      <c r="I78" s="26"/>
      <c r="J78" s="26"/>
      <c r="K78" s="26"/>
    </row>
    <row r="79" spans="2:11">
      <c r="B79" s="47" t="s">
        <v>18</v>
      </c>
      <c r="C79" s="56">
        <v>-3.6258072271593096</v>
      </c>
      <c r="D79" s="58">
        <v>-2.9025006887128488</v>
      </c>
      <c r="E79" s="58">
        <v>2.5460615091966359</v>
      </c>
      <c r="F79" s="57">
        <v>3.4717070750536378</v>
      </c>
      <c r="H79" s="26"/>
      <c r="I79" s="26"/>
      <c r="J79" s="26"/>
      <c r="K79" s="26"/>
    </row>
    <row r="80" spans="2:11">
      <c r="B80" s="47" t="s">
        <v>73</v>
      </c>
      <c r="C80" s="56">
        <v>-3.7714854707833894</v>
      </c>
      <c r="D80" s="58">
        <v>0.53270746270152947</v>
      </c>
      <c r="E80" s="58">
        <v>2.9789885277060972</v>
      </c>
      <c r="F80" s="57">
        <v>2.7283870116261411</v>
      </c>
      <c r="H80" s="26"/>
      <c r="I80" s="26"/>
      <c r="J80" s="26"/>
      <c r="K80" s="26"/>
    </row>
    <row r="81" spans="2:11">
      <c r="B81" s="47" t="s">
        <v>4</v>
      </c>
      <c r="C81" s="56">
        <v>-7.5010391388375091</v>
      </c>
      <c r="D81" s="58">
        <v>4.5919202398366386</v>
      </c>
      <c r="E81" s="58">
        <v>4.819261702918098</v>
      </c>
      <c r="F81" s="57">
        <v>5.3772099206455488</v>
      </c>
      <c r="H81" s="26"/>
      <c r="I81" s="26"/>
      <c r="J81" s="26"/>
      <c r="K81" s="26"/>
    </row>
    <row r="82" spans="2:11">
      <c r="B82" s="47" t="s">
        <v>15</v>
      </c>
      <c r="C82" s="56">
        <v>-7.5525505789349019</v>
      </c>
      <c r="D82" s="58">
        <v>-3.376118894355129E-2</v>
      </c>
      <c r="E82" s="58">
        <v>4.328239633744027</v>
      </c>
      <c r="F82" s="57">
        <v>3.5827589344943434</v>
      </c>
      <c r="H82" s="26"/>
      <c r="I82" s="26"/>
      <c r="J82" s="26"/>
      <c r="K82" s="26"/>
    </row>
    <row r="83" spans="2:11" ht="13.5" thickBot="1">
      <c r="B83" s="50" t="s">
        <v>65</v>
      </c>
      <c r="C83" s="59">
        <v>-7.7693602565751725</v>
      </c>
      <c r="D83" s="90">
        <v>-1.54131537099286</v>
      </c>
      <c r="E83" s="90">
        <v>3.4291839511805269</v>
      </c>
      <c r="F83" s="60">
        <v>2.6275804614930052</v>
      </c>
      <c r="H83" s="26"/>
      <c r="I83" s="26"/>
      <c r="J83" s="26"/>
      <c r="K83" s="26"/>
    </row>
    <row r="85" spans="2:11">
      <c r="C85" s="88"/>
      <c r="D85" s="88"/>
      <c r="E85" s="88"/>
      <c r="F85" s="88"/>
    </row>
  </sheetData>
  <autoFilter ref="B49:F49">
    <sortState ref="B51:F74">
      <sortCondition descending="1" ref="C49"/>
    </sortState>
  </autoFilter>
  <mergeCells count="3">
    <mergeCell ref="B48:B49"/>
    <mergeCell ref="C48:D48"/>
    <mergeCell ref="E48:F48"/>
  </mergeCells>
  <conditionalFormatting sqref="C50:D62 C64:D74">
    <cfRule type="expression" dxfId="11" priority="3">
      <formula>ABS(C50)/E50&gt;1.96</formula>
    </cfRule>
  </conditionalFormatting>
  <conditionalFormatting sqref="C75:D83">
    <cfRule type="expression" dxfId="10" priority="2">
      <formula>ABS(C75)/E75&gt;1.96</formula>
    </cfRule>
  </conditionalFormatting>
  <conditionalFormatting sqref="C63:D63">
    <cfRule type="expression" dxfId="9" priority="1">
      <formula>ABS(C63)/E63&gt;1.96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/>
  </sheetViews>
  <sheetFormatPr defaultColWidth="8.7109375" defaultRowHeight="12.75"/>
  <cols>
    <col min="1" max="2" width="8.7109375" style="1"/>
    <col min="3" max="3" width="79.7109375" style="1" customWidth="1"/>
    <col min="4" max="7" width="12.7109375" style="1" customWidth="1"/>
    <col min="8" max="16384" width="8.7109375" style="1"/>
  </cols>
  <sheetData>
    <row r="1" spans="1:1">
      <c r="A1" s="1" t="s">
        <v>235</v>
      </c>
    </row>
    <row r="2" spans="1:1">
      <c r="A2" s="2" t="s">
        <v>236</v>
      </c>
    </row>
    <row r="3" spans="1:1">
      <c r="A3" s="9" t="s">
        <v>237</v>
      </c>
    </row>
    <row r="30" spans="1:1">
      <c r="A30" s="32" t="s">
        <v>238</v>
      </c>
    </row>
    <row r="31" spans="1:1">
      <c r="A31" s="32" t="s">
        <v>102</v>
      </c>
    </row>
    <row r="32" spans="1:1">
      <c r="A32" s="32" t="s">
        <v>125</v>
      </c>
    </row>
    <row r="50" spans="3:9" ht="13.5" thickBot="1"/>
    <row r="51" spans="3:9">
      <c r="C51" s="150" t="s">
        <v>239</v>
      </c>
      <c r="D51" s="236"/>
      <c r="E51" s="237"/>
      <c r="F51" s="61"/>
      <c r="G51" s="62"/>
    </row>
    <row r="52" spans="3:9">
      <c r="C52" s="208"/>
      <c r="D52" s="36" t="s">
        <v>104</v>
      </c>
      <c r="E52" s="37" t="s">
        <v>105</v>
      </c>
      <c r="F52" s="37" t="s">
        <v>106</v>
      </c>
      <c r="G52" s="38" t="s">
        <v>95</v>
      </c>
    </row>
    <row r="53" spans="3:9">
      <c r="C53" s="63" t="s">
        <v>240</v>
      </c>
      <c r="D53" s="67">
        <v>79.115719836945345</v>
      </c>
      <c r="E53" s="68">
        <v>80.584451990580973</v>
      </c>
      <c r="F53" s="68">
        <v>1.4687321536356177</v>
      </c>
      <c r="G53" s="69">
        <v>1.551038450108835</v>
      </c>
    </row>
    <row r="54" spans="3:9">
      <c r="C54" s="47" t="s">
        <v>241</v>
      </c>
      <c r="D54" s="56">
        <v>54.739414168862552</v>
      </c>
      <c r="E54" s="58">
        <v>61.892961349346621</v>
      </c>
      <c r="F54" s="58">
        <v>7.1535471804840602</v>
      </c>
      <c r="G54" s="57">
        <v>1.7471436334478909</v>
      </c>
      <c r="I54" s="58"/>
    </row>
    <row r="55" spans="3:9">
      <c r="C55" s="47" t="s">
        <v>242</v>
      </c>
      <c r="D55" s="56">
        <v>53.141504992348757</v>
      </c>
      <c r="E55" s="58">
        <v>58.374490639163888</v>
      </c>
      <c r="F55" s="58">
        <v>5.2329856468151466</v>
      </c>
      <c r="G55" s="57">
        <v>1.9481076467515894</v>
      </c>
    </row>
    <row r="56" spans="3:9">
      <c r="C56" s="47" t="s">
        <v>243</v>
      </c>
      <c r="D56" s="56">
        <v>51.002993297199282</v>
      </c>
      <c r="E56" s="58">
        <v>56.519786313385325</v>
      </c>
      <c r="F56" s="58">
        <v>5.5167930161860408</v>
      </c>
      <c r="G56" s="57">
        <v>1.5609026168626552</v>
      </c>
    </row>
    <row r="57" spans="3:9">
      <c r="C57" s="47" t="s">
        <v>244</v>
      </c>
      <c r="D57" s="56">
        <v>40.468316636476686</v>
      </c>
      <c r="E57" s="58">
        <v>49.943993842596285</v>
      </c>
      <c r="F57" s="58">
        <v>9.4756772061195971</v>
      </c>
      <c r="G57" s="57">
        <v>2.0082330335133443</v>
      </c>
    </row>
    <row r="58" spans="3:9">
      <c r="C58" s="47" t="s">
        <v>245</v>
      </c>
      <c r="D58" s="56">
        <v>37.25089365103134</v>
      </c>
      <c r="E58" s="58">
        <v>44.58548346780195</v>
      </c>
      <c r="F58" s="58">
        <v>7.3345898167706105</v>
      </c>
      <c r="G58" s="57">
        <v>1.8921655875446648</v>
      </c>
    </row>
    <row r="59" spans="3:9">
      <c r="C59" s="47" t="s">
        <v>246</v>
      </c>
      <c r="D59" s="56">
        <v>36.449074092061487</v>
      </c>
      <c r="E59" s="58">
        <v>40.235675699117955</v>
      </c>
      <c r="F59" s="58">
        <v>3.7866016070564736</v>
      </c>
      <c r="G59" s="57">
        <v>1.8667384987685238</v>
      </c>
    </row>
    <row r="60" spans="3:9">
      <c r="C60" s="47" t="s">
        <v>247</v>
      </c>
      <c r="D60" s="56">
        <v>15.223352915215576</v>
      </c>
      <c r="E60" s="58">
        <v>24.027662869353623</v>
      </c>
      <c r="F60" s="58">
        <v>8.8043099541380432</v>
      </c>
      <c r="G60" s="57">
        <v>1.2721477393042853</v>
      </c>
    </row>
    <row r="61" spans="3:9">
      <c r="C61" s="47" t="s">
        <v>248</v>
      </c>
      <c r="D61" s="56">
        <v>10.297083266332182</v>
      </c>
      <c r="E61" s="58">
        <v>13.782145581086869</v>
      </c>
      <c r="F61" s="58">
        <v>3.4850623147546846</v>
      </c>
      <c r="G61" s="57">
        <v>1.2886059211240024</v>
      </c>
    </row>
    <row r="62" spans="3:9" ht="13.5" thickBot="1">
      <c r="C62" s="50" t="s">
        <v>249</v>
      </c>
      <c r="D62" s="59">
        <v>7.8481359397106045</v>
      </c>
      <c r="E62" s="90">
        <v>11.693962590834817</v>
      </c>
      <c r="F62" s="90">
        <v>3.8458266511242103</v>
      </c>
      <c r="G62" s="60">
        <v>1.5214829749484431</v>
      </c>
    </row>
    <row r="74" spans="4:4">
      <c r="D74" s="88"/>
    </row>
  </sheetData>
  <autoFilter ref="C52:G52">
    <sortState ref="C52:G61">
      <sortCondition descending="1" ref="E51"/>
    </sortState>
  </autoFilter>
  <mergeCells count="1">
    <mergeCell ref="D51:E51"/>
  </mergeCells>
  <conditionalFormatting sqref="F53:F62">
    <cfRule type="expression" dxfId="8" priority="1">
      <formula>ABS(F53)/G53&gt;1.96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2"/>
  <sheetViews>
    <sheetView zoomScale="85" zoomScaleNormal="85" workbookViewId="0"/>
  </sheetViews>
  <sheetFormatPr defaultRowHeight="12.75"/>
  <cols>
    <col min="1" max="1" width="18.85546875" customWidth="1"/>
    <col min="2" max="5" width="10.85546875" customWidth="1"/>
    <col min="6" max="6" width="2.7109375" customWidth="1"/>
    <col min="7" max="7" width="18.85546875" customWidth="1"/>
    <col min="8" max="11" width="10.85546875" style="1" customWidth="1"/>
    <col min="12" max="53" width="9.140625" style="1"/>
  </cols>
  <sheetData>
    <row r="1" spans="1:12">
      <c r="A1" s="210" t="s">
        <v>256</v>
      </c>
      <c r="B1" s="1"/>
      <c r="C1" s="1"/>
      <c r="D1" s="1"/>
      <c r="E1" s="1"/>
      <c r="F1" s="1"/>
      <c r="G1" s="1"/>
      <c r="H1" s="211"/>
    </row>
    <row r="2" spans="1:12">
      <c r="A2" s="212" t="s">
        <v>257</v>
      </c>
      <c r="G2" s="1"/>
      <c r="H2" s="211"/>
    </row>
    <row r="3" spans="1:12">
      <c r="A3" s="9"/>
      <c r="B3" s="1"/>
      <c r="C3" s="1"/>
      <c r="D3" s="1"/>
      <c r="E3" s="1"/>
      <c r="F3" s="1"/>
      <c r="G3" s="1"/>
      <c r="H3" s="211"/>
    </row>
    <row r="4" spans="1:12">
      <c r="A4" s="213"/>
      <c r="B4" s="1"/>
      <c r="C4" s="1"/>
      <c r="D4" s="1"/>
      <c r="E4" s="214"/>
      <c r="F4" s="1" t="s">
        <v>258</v>
      </c>
      <c r="G4" s="1"/>
      <c r="H4" s="211"/>
    </row>
    <row r="5" spans="1:12">
      <c r="A5" s="215"/>
      <c r="B5" s="1"/>
      <c r="C5" s="1"/>
      <c r="D5" s="1"/>
      <c r="E5" s="216"/>
      <c r="F5" s="1" t="s">
        <v>259</v>
      </c>
      <c r="G5" s="1"/>
      <c r="H5" s="211"/>
    </row>
    <row r="6" spans="1:12">
      <c r="A6" s="215"/>
      <c r="B6" s="1"/>
      <c r="C6" s="1"/>
      <c r="D6" s="217"/>
      <c r="E6" s="218"/>
      <c r="F6" s="219" t="s">
        <v>260</v>
      </c>
      <c r="G6" s="1"/>
      <c r="H6" s="211"/>
    </row>
    <row r="7" spans="1:12">
      <c r="A7" s="215"/>
      <c r="B7" s="1"/>
      <c r="C7" s="1"/>
      <c r="D7" s="217"/>
      <c r="E7" s="220"/>
      <c r="F7" s="1" t="s">
        <v>261</v>
      </c>
      <c r="G7" s="1"/>
      <c r="H7" s="211"/>
    </row>
    <row r="8" spans="1:12" ht="13.5" thickBot="1">
      <c r="A8" s="215"/>
      <c r="B8" s="217"/>
      <c r="C8" s="1"/>
      <c r="D8" s="217"/>
      <c r="E8" s="1"/>
      <c r="F8" s="1"/>
      <c r="G8" s="1"/>
      <c r="H8" s="211"/>
    </row>
    <row r="9" spans="1:12" ht="71.45" customHeight="1">
      <c r="A9" s="269" t="s">
        <v>35</v>
      </c>
      <c r="B9" s="271" t="s">
        <v>262</v>
      </c>
      <c r="C9" s="272"/>
      <c r="D9" s="267" t="s">
        <v>263</v>
      </c>
      <c r="E9" s="268"/>
      <c r="F9" s="273"/>
      <c r="G9" s="274" t="s">
        <v>264</v>
      </c>
      <c r="H9" s="271" t="s">
        <v>262</v>
      </c>
      <c r="I9" s="272"/>
      <c r="J9" s="267" t="s">
        <v>263</v>
      </c>
      <c r="K9" s="268"/>
    </row>
    <row r="10" spans="1:12">
      <c r="A10" s="270"/>
      <c r="B10" s="221" t="s">
        <v>265</v>
      </c>
      <c r="C10" s="222" t="s">
        <v>266</v>
      </c>
      <c r="D10" s="223" t="s">
        <v>265</v>
      </c>
      <c r="E10" s="224" t="s">
        <v>266</v>
      </c>
      <c r="F10" s="273"/>
      <c r="G10" s="275"/>
      <c r="H10" s="225" t="s">
        <v>265</v>
      </c>
      <c r="I10" s="222" t="s">
        <v>266</v>
      </c>
      <c r="J10" s="223" t="s">
        <v>265</v>
      </c>
      <c r="K10" s="224" t="s">
        <v>266</v>
      </c>
    </row>
    <row r="11" spans="1:12" ht="12.95" customHeight="1">
      <c r="A11" s="136" t="s">
        <v>0</v>
      </c>
      <c r="B11" s="226">
        <v>611</v>
      </c>
      <c r="C11" s="226">
        <v>43</v>
      </c>
      <c r="D11" s="227">
        <v>8399</v>
      </c>
      <c r="E11" s="228">
        <v>435</v>
      </c>
      <c r="F11" s="273"/>
      <c r="G11" s="136" t="s">
        <v>59</v>
      </c>
      <c r="H11" s="229">
        <v>1239</v>
      </c>
      <c r="I11" s="226">
        <v>89</v>
      </c>
      <c r="J11" s="227">
        <v>1670</v>
      </c>
      <c r="K11" s="228">
        <v>56</v>
      </c>
      <c r="L11" s="226"/>
    </row>
    <row r="12" spans="1:12" ht="12.95" customHeight="1">
      <c r="A12" s="136" t="s">
        <v>1</v>
      </c>
      <c r="B12" s="229">
        <v>549</v>
      </c>
      <c r="C12" s="226">
        <v>25</v>
      </c>
      <c r="D12" s="227">
        <v>2323</v>
      </c>
      <c r="E12" s="228">
        <v>84</v>
      </c>
      <c r="F12" s="273"/>
      <c r="G12" s="136" t="s">
        <v>63</v>
      </c>
      <c r="H12" s="229">
        <v>763</v>
      </c>
      <c r="I12" s="226">
        <v>23</v>
      </c>
      <c r="J12" s="227">
        <v>865</v>
      </c>
      <c r="K12" s="228">
        <v>24</v>
      </c>
      <c r="L12" s="226"/>
    </row>
    <row r="13" spans="1:12" ht="12.95" customHeight="1">
      <c r="A13" s="136" t="s">
        <v>2</v>
      </c>
      <c r="B13" s="229">
        <v>257</v>
      </c>
      <c r="C13" s="226">
        <v>7</v>
      </c>
      <c r="D13" s="227">
        <v>2415</v>
      </c>
      <c r="E13" s="228">
        <v>75</v>
      </c>
      <c r="F13" s="273"/>
      <c r="G13" s="136" t="s">
        <v>75</v>
      </c>
      <c r="H13" s="229">
        <v>687</v>
      </c>
      <c r="I13" s="226">
        <v>41</v>
      </c>
      <c r="J13" s="227">
        <v>8418</v>
      </c>
      <c r="K13" s="228">
        <v>281</v>
      </c>
      <c r="L13" s="226"/>
    </row>
    <row r="14" spans="1:12" ht="12.95" customHeight="1">
      <c r="A14" s="136" t="s">
        <v>3</v>
      </c>
      <c r="B14" s="229">
        <v>2056</v>
      </c>
      <c r="C14" s="226">
        <v>110</v>
      </c>
      <c r="D14" s="227">
        <v>8195</v>
      </c>
      <c r="E14" s="228">
        <v>287</v>
      </c>
      <c r="F14" s="273"/>
      <c r="G14" s="136" t="s">
        <v>65</v>
      </c>
      <c r="H14" s="229">
        <v>151</v>
      </c>
      <c r="I14" s="226">
        <v>14</v>
      </c>
      <c r="J14" s="227">
        <v>2349</v>
      </c>
      <c r="K14" s="228">
        <v>65</v>
      </c>
      <c r="L14" s="226"/>
    </row>
    <row r="15" spans="1:12" ht="12.95" customHeight="1">
      <c r="A15" s="136" t="s">
        <v>4</v>
      </c>
      <c r="B15" s="229">
        <v>99</v>
      </c>
      <c r="C15" s="226">
        <v>9</v>
      </c>
      <c r="D15" s="227">
        <v>4783</v>
      </c>
      <c r="E15" s="228">
        <v>145</v>
      </c>
      <c r="F15" s="273"/>
      <c r="G15" s="136" t="s">
        <v>96</v>
      </c>
      <c r="H15" s="229">
        <v>1008</v>
      </c>
      <c r="I15" s="226">
        <v>31</v>
      </c>
      <c r="J15" s="227">
        <v>3703</v>
      </c>
      <c r="K15" s="228">
        <v>97</v>
      </c>
      <c r="L15" s="226"/>
    </row>
    <row r="16" spans="1:12" ht="12.95" customHeight="1">
      <c r="A16" s="136" t="s">
        <v>5</v>
      </c>
      <c r="B16" s="229">
        <v>422</v>
      </c>
      <c r="C16" s="226">
        <v>46</v>
      </c>
      <c r="D16" s="227">
        <v>1704</v>
      </c>
      <c r="E16" s="228">
        <v>72</v>
      </c>
      <c r="F16" s="273"/>
      <c r="G16" s="136" t="s">
        <v>267</v>
      </c>
      <c r="H16" s="229">
        <v>0</v>
      </c>
      <c r="I16" s="226">
        <v>0</v>
      </c>
      <c r="J16" s="227">
        <v>1517</v>
      </c>
      <c r="K16" s="228">
        <v>52</v>
      </c>
      <c r="L16" s="226"/>
    </row>
    <row r="17" spans="1:12" ht="12.95" customHeight="1">
      <c r="A17" s="136" t="s">
        <v>6</v>
      </c>
      <c r="B17" s="229">
        <v>637</v>
      </c>
      <c r="C17" s="226">
        <v>31</v>
      </c>
      <c r="D17" s="227">
        <v>1608</v>
      </c>
      <c r="E17" s="228">
        <v>79</v>
      </c>
      <c r="F17" s="273"/>
      <c r="G17" s="136" t="s">
        <v>71</v>
      </c>
      <c r="H17" s="229">
        <v>935</v>
      </c>
      <c r="I17" s="226">
        <v>47</v>
      </c>
      <c r="J17" s="227">
        <v>7244</v>
      </c>
      <c r="K17" s="228">
        <v>216</v>
      </c>
      <c r="L17" s="226"/>
    </row>
    <row r="18" spans="1:12" ht="12.95" customHeight="1">
      <c r="A18" s="136" t="s">
        <v>7</v>
      </c>
      <c r="B18" s="229">
        <v>878</v>
      </c>
      <c r="C18" s="226">
        <v>61</v>
      </c>
      <c r="D18" s="227">
        <v>1749</v>
      </c>
      <c r="E18" s="228">
        <v>52</v>
      </c>
      <c r="F18" s="273"/>
      <c r="G18" s="136" t="s">
        <v>70</v>
      </c>
      <c r="H18" s="229">
        <v>1303</v>
      </c>
      <c r="I18" s="226">
        <v>41</v>
      </c>
      <c r="J18" s="227">
        <v>865</v>
      </c>
      <c r="K18" s="228">
        <v>26</v>
      </c>
      <c r="L18" s="226"/>
    </row>
    <row r="19" spans="1:12" ht="12.95" customHeight="1">
      <c r="A19" s="136" t="s">
        <v>8</v>
      </c>
      <c r="B19" s="229">
        <v>726</v>
      </c>
      <c r="C19" s="226">
        <v>24</v>
      </c>
      <c r="D19" s="227">
        <v>1628</v>
      </c>
      <c r="E19" s="228">
        <v>46</v>
      </c>
      <c r="F19" s="273"/>
      <c r="G19" s="136" t="s">
        <v>54</v>
      </c>
      <c r="H19" s="229">
        <v>76</v>
      </c>
      <c r="I19" s="226">
        <v>2</v>
      </c>
      <c r="J19" s="227">
        <v>2318</v>
      </c>
      <c r="K19" s="228">
        <v>62</v>
      </c>
      <c r="L19" s="226"/>
    </row>
    <row r="20" spans="1:12" ht="12.95" customHeight="1">
      <c r="A20" s="136" t="s">
        <v>9</v>
      </c>
      <c r="B20" s="229">
        <v>237</v>
      </c>
      <c r="C20" s="226">
        <v>17</v>
      </c>
      <c r="D20" s="227">
        <v>1708</v>
      </c>
      <c r="E20" s="228">
        <v>64</v>
      </c>
      <c r="F20" s="273"/>
      <c r="G20" s="136" t="s">
        <v>268</v>
      </c>
      <c r="H20" s="229">
        <v>319</v>
      </c>
      <c r="I20" s="226">
        <v>15</v>
      </c>
      <c r="J20" s="227">
        <v>1915</v>
      </c>
      <c r="K20" s="228">
        <v>41</v>
      </c>
      <c r="L20" s="226"/>
    </row>
    <row r="21" spans="1:12" ht="12.95" customHeight="1">
      <c r="A21" s="136" t="s">
        <v>10</v>
      </c>
      <c r="B21" s="229">
        <v>350</v>
      </c>
      <c r="C21" s="226">
        <v>13</v>
      </c>
      <c r="D21" s="227">
        <v>1385</v>
      </c>
      <c r="E21" s="228">
        <v>55</v>
      </c>
      <c r="F21" s="273"/>
      <c r="G21" s="136" t="s">
        <v>72</v>
      </c>
      <c r="H21" s="229">
        <v>614</v>
      </c>
      <c r="I21" s="226">
        <v>32</v>
      </c>
      <c r="J21" s="227">
        <v>1126</v>
      </c>
      <c r="K21" s="228">
        <v>39</v>
      </c>
      <c r="L21" s="226"/>
    </row>
    <row r="22" spans="1:12" ht="12.95" customHeight="1">
      <c r="A22" s="136" t="s">
        <v>11</v>
      </c>
      <c r="B22" s="229">
        <v>370</v>
      </c>
      <c r="C22" s="226">
        <v>21</v>
      </c>
      <c r="D22" s="227">
        <v>1818</v>
      </c>
      <c r="E22" s="228">
        <v>64</v>
      </c>
      <c r="F22" s="273"/>
      <c r="G22" s="136" t="s">
        <v>56</v>
      </c>
      <c r="H22" s="229">
        <v>168</v>
      </c>
      <c r="I22" s="226">
        <v>5</v>
      </c>
      <c r="J22" s="227">
        <v>1889</v>
      </c>
      <c r="K22" s="228">
        <v>35</v>
      </c>
      <c r="L22" s="226"/>
    </row>
    <row r="23" spans="1:12" ht="12.95" customHeight="1">
      <c r="A23" s="136" t="s">
        <v>12</v>
      </c>
      <c r="B23" s="229">
        <v>61</v>
      </c>
      <c r="C23" s="226">
        <v>22</v>
      </c>
      <c r="D23" s="227">
        <v>2482</v>
      </c>
      <c r="E23" s="228">
        <v>94</v>
      </c>
      <c r="F23" s="273"/>
      <c r="G23" s="136" t="s">
        <v>57</v>
      </c>
      <c r="H23" s="229">
        <v>1299</v>
      </c>
      <c r="I23" s="226">
        <v>103</v>
      </c>
      <c r="J23" s="227">
        <v>2192</v>
      </c>
      <c r="K23" s="228">
        <v>80</v>
      </c>
      <c r="L23" s="226"/>
    </row>
    <row r="24" spans="1:12" ht="12.95" customHeight="1">
      <c r="A24" s="136" t="s">
        <v>13</v>
      </c>
      <c r="B24" s="229">
        <v>607</v>
      </c>
      <c r="C24" s="226">
        <v>50</v>
      </c>
      <c r="D24" s="227">
        <v>1010</v>
      </c>
      <c r="E24" s="228">
        <v>23</v>
      </c>
      <c r="F24" s="273"/>
      <c r="G24" s="136" t="s">
        <v>86</v>
      </c>
      <c r="H24" s="229">
        <v>0</v>
      </c>
      <c r="I24" s="226">
        <v>0</v>
      </c>
      <c r="J24" s="227">
        <v>5359</v>
      </c>
      <c r="K24" s="228">
        <v>138</v>
      </c>
      <c r="L24" s="226"/>
    </row>
    <row r="25" spans="1:12" ht="12.95" customHeight="1">
      <c r="A25" s="136" t="s">
        <v>14</v>
      </c>
      <c r="B25" s="229">
        <v>1045</v>
      </c>
      <c r="C25" s="226">
        <v>31</v>
      </c>
      <c r="D25" s="227">
        <v>1594</v>
      </c>
      <c r="E25" s="228">
        <v>46</v>
      </c>
      <c r="F25" s="273"/>
      <c r="G25" s="136" t="s">
        <v>53</v>
      </c>
      <c r="H25" s="229">
        <v>1664</v>
      </c>
      <c r="I25" s="226">
        <v>69</v>
      </c>
      <c r="J25" s="227">
        <v>1167</v>
      </c>
      <c r="K25" s="228">
        <v>40</v>
      </c>
      <c r="L25" s="226"/>
    </row>
    <row r="26" spans="1:12" ht="12.95" customHeight="1">
      <c r="A26" s="136" t="s">
        <v>15</v>
      </c>
      <c r="B26" s="229">
        <v>908</v>
      </c>
      <c r="C26" s="226">
        <v>25</v>
      </c>
      <c r="D26" s="227">
        <v>2429</v>
      </c>
      <c r="E26" s="228">
        <v>65</v>
      </c>
      <c r="F26" s="273"/>
      <c r="G26" s="136" t="s">
        <v>78</v>
      </c>
      <c r="H26" s="229">
        <v>786</v>
      </c>
      <c r="I26" s="226">
        <v>38</v>
      </c>
      <c r="J26" s="227">
        <v>2815</v>
      </c>
      <c r="K26" s="228">
        <v>91</v>
      </c>
      <c r="L26" s="226"/>
    </row>
    <row r="27" spans="1:12" ht="12.95" customHeight="1">
      <c r="A27" s="136" t="s">
        <v>16</v>
      </c>
      <c r="B27" s="229">
        <v>247</v>
      </c>
      <c r="C27" s="226">
        <v>11</v>
      </c>
      <c r="D27" s="227">
        <v>2144</v>
      </c>
      <c r="E27" s="228">
        <v>88</v>
      </c>
      <c r="F27" s="273"/>
      <c r="G27" s="136" t="s">
        <v>97</v>
      </c>
      <c r="H27" s="229">
        <v>495</v>
      </c>
      <c r="I27" s="226">
        <v>65</v>
      </c>
      <c r="J27" s="227">
        <v>1351</v>
      </c>
      <c r="K27" s="228">
        <v>50</v>
      </c>
      <c r="L27" s="226"/>
    </row>
    <row r="28" spans="1:12" ht="12.95" customHeight="1">
      <c r="A28" s="136" t="s">
        <v>81</v>
      </c>
      <c r="B28" s="229">
        <v>13</v>
      </c>
      <c r="C28" s="226">
        <v>1</v>
      </c>
      <c r="D28" s="227">
        <v>4749</v>
      </c>
      <c r="E28" s="228">
        <v>141</v>
      </c>
      <c r="F28" s="273"/>
      <c r="G28" s="136" t="s">
        <v>77</v>
      </c>
      <c r="H28" s="229">
        <v>611</v>
      </c>
      <c r="I28" s="226">
        <v>45</v>
      </c>
      <c r="J28" s="227">
        <v>1061</v>
      </c>
      <c r="K28" s="228">
        <v>53</v>
      </c>
      <c r="L28" s="226"/>
    </row>
    <row r="29" spans="1:12" ht="12.95" customHeight="1">
      <c r="A29" s="136" t="s">
        <v>73</v>
      </c>
      <c r="B29" s="229">
        <v>86</v>
      </c>
      <c r="C29" s="226">
        <v>3</v>
      </c>
      <c r="D29" s="227">
        <v>4779</v>
      </c>
      <c r="E29" s="228">
        <v>141</v>
      </c>
      <c r="F29" s="273"/>
      <c r="G29" s="136" t="s">
        <v>61</v>
      </c>
      <c r="H29" s="229">
        <v>1371</v>
      </c>
      <c r="I29" s="226">
        <v>107</v>
      </c>
      <c r="J29" s="227">
        <v>2670</v>
      </c>
      <c r="K29" s="228">
        <v>101</v>
      </c>
      <c r="L29" s="226"/>
    </row>
    <row r="30" spans="1:12" ht="12.95" customHeight="1">
      <c r="A30" s="136" t="s">
        <v>17</v>
      </c>
      <c r="B30" s="229">
        <v>763</v>
      </c>
      <c r="C30" s="226">
        <v>70</v>
      </c>
      <c r="D30" s="227">
        <v>1488</v>
      </c>
      <c r="E30" s="228">
        <v>68</v>
      </c>
      <c r="F30" s="273"/>
      <c r="G30" s="136" t="s">
        <v>87</v>
      </c>
      <c r="H30" s="229">
        <v>8</v>
      </c>
      <c r="I30" s="226">
        <v>1</v>
      </c>
      <c r="J30" s="227">
        <v>4456</v>
      </c>
      <c r="K30" s="228">
        <v>43</v>
      </c>
      <c r="L30" s="226"/>
    </row>
    <row r="31" spans="1:12" ht="12.95" customHeight="1">
      <c r="A31" s="136" t="s">
        <v>79</v>
      </c>
      <c r="B31" s="229">
        <v>0</v>
      </c>
      <c r="C31" s="226">
        <v>0</v>
      </c>
      <c r="D31" s="227">
        <v>2287</v>
      </c>
      <c r="E31" s="228">
        <v>20</v>
      </c>
      <c r="F31" s="273"/>
      <c r="G31" s="136" t="s">
        <v>83</v>
      </c>
      <c r="H31" s="229">
        <v>495</v>
      </c>
      <c r="I31" s="226">
        <v>8</v>
      </c>
      <c r="J31" s="227">
        <v>0</v>
      </c>
      <c r="K31" s="228">
        <v>0</v>
      </c>
      <c r="L31" s="226"/>
    </row>
    <row r="32" spans="1:12" ht="12.95" customHeight="1">
      <c r="A32" s="136" t="s">
        <v>18</v>
      </c>
      <c r="B32" s="229">
        <v>783</v>
      </c>
      <c r="C32" s="226">
        <v>60</v>
      </c>
      <c r="D32" s="227">
        <v>3874</v>
      </c>
      <c r="E32" s="228">
        <v>121</v>
      </c>
      <c r="F32" s="273"/>
      <c r="G32" s="136" t="s">
        <v>49</v>
      </c>
      <c r="H32" s="229">
        <v>2585</v>
      </c>
      <c r="I32" s="226">
        <v>132</v>
      </c>
      <c r="J32" s="227">
        <v>1035</v>
      </c>
      <c r="K32" s="228">
        <v>36</v>
      </c>
      <c r="L32" s="226"/>
    </row>
    <row r="33" spans="1:12" ht="12.95" customHeight="1">
      <c r="A33" s="136" t="s">
        <v>80</v>
      </c>
      <c r="B33" s="229">
        <v>41</v>
      </c>
      <c r="C33" s="226">
        <v>2</v>
      </c>
      <c r="D33" s="227">
        <v>1013</v>
      </c>
      <c r="E33" s="228">
        <v>35</v>
      </c>
      <c r="F33" s="273"/>
      <c r="G33" s="136" t="s">
        <v>60</v>
      </c>
      <c r="H33" s="229">
        <v>27</v>
      </c>
      <c r="I33" s="226">
        <v>1</v>
      </c>
      <c r="J33" s="227">
        <v>1537</v>
      </c>
      <c r="K33" s="228">
        <v>13</v>
      </c>
      <c r="L33" s="226"/>
    </row>
    <row r="34" spans="1:12" ht="12.95" customHeight="1">
      <c r="A34" s="136" t="s">
        <v>19</v>
      </c>
      <c r="B34" s="229">
        <v>135</v>
      </c>
      <c r="C34" s="226">
        <v>9</v>
      </c>
      <c r="D34" s="227">
        <v>1990</v>
      </c>
      <c r="E34" s="228">
        <v>73</v>
      </c>
      <c r="F34" s="273"/>
      <c r="G34" s="136" t="s">
        <v>67</v>
      </c>
      <c r="H34" s="229">
        <v>1691</v>
      </c>
      <c r="I34" s="226">
        <v>89</v>
      </c>
      <c r="J34" s="227">
        <v>942</v>
      </c>
      <c r="K34" s="228">
        <v>35</v>
      </c>
      <c r="L34" s="226"/>
    </row>
    <row r="35" spans="1:12" ht="12.95" customHeight="1">
      <c r="A35" s="136" t="s">
        <v>20</v>
      </c>
      <c r="B35" s="229">
        <v>943</v>
      </c>
      <c r="C35" s="226">
        <v>45</v>
      </c>
      <c r="D35" s="227">
        <v>969</v>
      </c>
      <c r="E35" s="228">
        <v>39</v>
      </c>
      <c r="F35" s="273"/>
      <c r="G35" s="136" t="s">
        <v>85</v>
      </c>
      <c r="H35" s="229">
        <v>527</v>
      </c>
      <c r="I35" s="226">
        <v>13</v>
      </c>
      <c r="J35" s="227">
        <v>6055</v>
      </c>
      <c r="K35" s="228">
        <v>77</v>
      </c>
      <c r="L35" s="226"/>
    </row>
    <row r="36" spans="1:12" ht="12.95" customHeight="1">
      <c r="A36" s="136" t="s">
        <v>21</v>
      </c>
      <c r="B36" s="229">
        <v>1609</v>
      </c>
      <c r="C36" s="226">
        <v>60</v>
      </c>
      <c r="D36" s="227">
        <v>1116</v>
      </c>
      <c r="E36" s="228">
        <v>45</v>
      </c>
      <c r="F36" s="273"/>
      <c r="G36" s="136" t="s">
        <v>52</v>
      </c>
      <c r="H36" s="229">
        <v>433</v>
      </c>
      <c r="I36" s="226">
        <v>35</v>
      </c>
      <c r="J36" s="227">
        <v>1502</v>
      </c>
      <c r="K36" s="228">
        <v>51</v>
      </c>
      <c r="L36" s="226"/>
    </row>
    <row r="37" spans="1:12" ht="12.95" customHeight="1">
      <c r="A37" s="136" t="s">
        <v>22</v>
      </c>
      <c r="B37" s="229">
        <v>448</v>
      </c>
      <c r="C37" s="226">
        <v>22</v>
      </c>
      <c r="D37" s="227">
        <v>1029</v>
      </c>
      <c r="E37" s="228">
        <v>33</v>
      </c>
      <c r="F37" s="273"/>
      <c r="G37" s="136" t="s">
        <v>64</v>
      </c>
      <c r="H37" s="229">
        <v>608</v>
      </c>
      <c r="I37" s="226">
        <v>50</v>
      </c>
      <c r="J37" s="227">
        <v>3235</v>
      </c>
      <c r="K37" s="228">
        <v>91</v>
      </c>
      <c r="L37" s="226"/>
    </row>
    <row r="38" spans="1:12" ht="12.95" customHeight="1">
      <c r="A38" s="136" t="s">
        <v>23</v>
      </c>
      <c r="B38" s="229">
        <v>893</v>
      </c>
      <c r="C38" s="226">
        <v>74</v>
      </c>
      <c r="D38" s="227">
        <v>740</v>
      </c>
      <c r="E38" s="228">
        <v>32</v>
      </c>
      <c r="F38" s="273"/>
      <c r="G38" s="136" t="s">
        <v>88</v>
      </c>
      <c r="H38" s="229">
        <v>0</v>
      </c>
      <c r="I38" s="226">
        <v>0</v>
      </c>
      <c r="J38" s="227">
        <v>5267</v>
      </c>
      <c r="K38" s="228">
        <v>153</v>
      </c>
      <c r="L38" s="226"/>
    </row>
    <row r="39" spans="1:12" ht="12.95" customHeight="1">
      <c r="A39" s="136" t="s">
        <v>24</v>
      </c>
      <c r="B39" s="229">
        <v>257</v>
      </c>
      <c r="C39" s="226">
        <v>23</v>
      </c>
      <c r="D39" s="227">
        <v>1146</v>
      </c>
      <c r="E39" s="228">
        <v>51</v>
      </c>
      <c r="F39" s="273"/>
      <c r="G39" s="136" t="s">
        <v>68</v>
      </c>
      <c r="H39" s="229">
        <v>61</v>
      </c>
      <c r="I39" s="226">
        <v>3</v>
      </c>
      <c r="J39" s="227">
        <v>4483</v>
      </c>
      <c r="K39" s="228">
        <v>122</v>
      </c>
      <c r="L39" s="226"/>
    </row>
    <row r="40" spans="1:12" ht="12.95" customHeight="1">
      <c r="A40" s="136" t="s">
        <v>25</v>
      </c>
      <c r="B40" s="229">
        <v>229</v>
      </c>
      <c r="C40" s="226">
        <v>10</v>
      </c>
      <c r="D40" s="227">
        <v>2312</v>
      </c>
      <c r="E40" s="228">
        <v>67</v>
      </c>
      <c r="F40" s="273"/>
      <c r="G40" s="136" t="s">
        <v>50</v>
      </c>
      <c r="H40" s="229">
        <v>1302</v>
      </c>
      <c r="I40" s="226">
        <v>71</v>
      </c>
      <c r="J40" s="227">
        <v>2161</v>
      </c>
      <c r="K40" s="228">
        <v>61</v>
      </c>
      <c r="L40" s="226"/>
    </row>
    <row r="41" spans="1:12" ht="12.95" customHeight="1">
      <c r="A41" s="136" t="s">
        <v>76</v>
      </c>
      <c r="B41" s="229" t="s">
        <v>269</v>
      </c>
      <c r="C41" s="226" t="s">
        <v>269</v>
      </c>
      <c r="D41" s="227" t="s">
        <v>269</v>
      </c>
      <c r="E41" s="228" t="s">
        <v>269</v>
      </c>
      <c r="F41" s="273"/>
      <c r="G41" s="136" t="s">
        <v>51</v>
      </c>
      <c r="H41" s="229">
        <v>765</v>
      </c>
      <c r="I41" s="226">
        <v>27</v>
      </c>
      <c r="J41" s="227">
        <v>0</v>
      </c>
      <c r="K41" s="228">
        <v>0</v>
      </c>
      <c r="L41" s="226"/>
    </row>
    <row r="42" spans="1:12" ht="12.95" customHeight="1">
      <c r="A42" s="136" t="s">
        <v>26</v>
      </c>
      <c r="B42" s="229">
        <v>339</v>
      </c>
      <c r="C42" s="226">
        <v>19</v>
      </c>
      <c r="D42" s="227">
        <v>1052</v>
      </c>
      <c r="E42" s="228">
        <v>40</v>
      </c>
      <c r="F42" s="273"/>
      <c r="G42" s="136" t="s">
        <v>62</v>
      </c>
      <c r="H42" s="229">
        <v>223</v>
      </c>
      <c r="I42" s="226">
        <v>7</v>
      </c>
      <c r="J42" s="227">
        <v>1325</v>
      </c>
      <c r="K42" s="228">
        <v>41</v>
      </c>
      <c r="L42" s="226"/>
    </row>
    <row r="43" spans="1:12" ht="12.95" customHeight="1">
      <c r="A43" s="136" t="s">
        <v>27</v>
      </c>
      <c r="B43" s="229">
        <v>38</v>
      </c>
      <c r="C43" s="226">
        <v>8</v>
      </c>
      <c r="D43" s="227">
        <v>3671</v>
      </c>
      <c r="E43" s="228">
        <v>110</v>
      </c>
      <c r="F43" s="273"/>
      <c r="G43" s="136" t="s">
        <v>74</v>
      </c>
      <c r="H43" s="229">
        <v>822</v>
      </c>
      <c r="I43" s="226">
        <v>35</v>
      </c>
      <c r="J43" s="227">
        <v>8369</v>
      </c>
      <c r="K43" s="228">
        <v>267</v>
      </c>
      <c r="L43" s="226"/>
    </row>
    <row r="44" spans="1:12" ht="12.95" customHeight="1">
      <c r="A44" s="136" t="s">
        <v>28</v>
      </c>
      <c r="B44" s="229">
        <v>841</v>
      </c>
      <c r="C44" s="226">
        <v>35</v>
      </c>
      <c r="D44" s="227">
        <v>2633</v>
      </c>
      <c r="E44" s="228">
        <v>100</v>
      </c>
      <c r="F44" s="273"/>
      <c r="G44" s="136" t="s">
        <v>84</v>
      </c>
      <c r="H44" s="229">
        <v>317</v>
      </c>
      <c r="I44" s="226">
        <v>15</v>
      </c>
      <c r="J44" s="227">
        <v>2370</v>
      </c>
      <c r="K44" s="228">
        <v>84</v>
      </c>
      <c r="L44" s="226"/>
    </row>
    <row r="45" spans="1:12" ht="12.95" customHeight="1" thickBot="1">
      <c r="A45" s="143" t="s">
        <v>29</v>
      </c>
      <c r="B45" s="230">
        <v>582</v>
      </c>
      <c r="C45" s="231">
        <v>19</v>
      </c>
      <c r="D45" s="232">
        <v>2133</v>
      </c>
      <c r="E45" s="233">
        <v>68</v>
      </c>
      <c r="F45" s="273"/>
      <c r="G45" s="143" t="s">
        <v>48</v>
      </c>
      <c r="H45" s="230">
        <v>2526</v>
      </c>
      <c r="I45" s="231">
        <v>86</v>
      </c>
      <c r="J45" s="232">
        <v>1447</v>
      </c>
      <c r="K45" s="233">
        <v>43</v>
      </c>
      <c r="L45" s="226"/>
    </row>
    <row r="46" spans="1:12" ht="12.95" customHeight="1">
      <c r="A46" s="46" t="s">
        <v>270</v>
      </c>
      <c r="B46" s="1"/>
      <c r="C46" s="1"/>
      <c r="D46" s="1"/>
      <c r="E46" s="1"/>
      <c r="F46" s="1"/>
      <c r="G46" s="1"/>
      <c r="H46" s="211"/>
    </row>
    <row r="47" spans="1:12" ht="12.95" customHeight="1">
      <c r="A47" s="1" t="s">
        <v>271</v>
      </c>
      <c r="B47" s="1"/>
      <c r="C47" s="1"/>
      <c r="D47" s="1"/>
      <c r="E47" s="1"/>
      <c r="F47" s="1"/>
      <c r="G47" s="1"/>
      <c r="H47" s="211"/>
    </row>
    <row r="48" spans="1:12" ht="12.95" customHeight="1">
      <c r="A48" s="1"/>
      <c r="B48" s="1"/>
      <c r="C48" s="1"/>
      <c r="D48" s="1"/>
      <c r="E48" s="1"/>
      <c r="F48" s="1"/>
      <c r="G48" s="1"/>
      <c r="H48" s="211"/>
    </row>
    <row r="49" spans="1:8" ht="12.95" customHeight="1">
      <c r="A49" s="1"/>
      <c r="B49" s="1"/>
      <c r="C49" s="1"/>
      <c r="D49" s="234"/>
      <c r="E49" s="1"/>
      <c r="F49" s="1"/>
      <c r="G49" s="1"/>
      <c r="H49" s="211"/>
    </row>
    <row r="50" spans="1:8" ht="12.95" customHeight="1">
      <c r="A50" s="1"/>
      <c r="B50" s="1"/>
      <c r="C50" s="1"/>
      <c r="D50" s="1"/>
      <c r="E50" s="1"/>
      <c r="F50" s="1"/>
      <c r="G50" s="1"/>
      <c r="H50" s="211"/>
    </row>
    <row r="51" spans="1:8" ht="12.95" customHeight="1">
      <c r="A51" s="1"/>
      <c r="B51" s="1"/>
      <c r="C51" s="1"/>
      <c r="D51" s="1"/>
      <c r="E51" s="1"/>
      <c r="F51" s="1"/>
      <c r="G51" s="1"/>
      <c r="H51" s="211"/>
    </row>
    <row r="52" spans="1:8" ht="12.95" customHeight="1">
      <c r="A52" s="1"/>
      <c r="B52" s="1"/>
      <c r="C52" s="1"/>
      <c r="D52" s="1"/>
      <c r="E52" s="1"/>
      <c r="F52" s="1"/>
      <c r="G52" s="1"/>
      <c r="H52" s="211"/>
    </row>
    <row r="53" spans="1:8" ht="12.95" customHeight="1">
      <c r="A53" s="1"/>
      <c r="B53" s="1"/>
      <c r="C53" s="1"/>
      <c r="D53" s="1"/>
      <c r="E53" s="1"/>
      <c r="F53" s="1"/>
      <c r="G53" s="1"/>
      <c r="H53" s="211"/>
    </row>
    <row r="54" spans="1:8" ht="12.95" customHeight="1">
      <c r="A54" s="1"/>
      <c r="B54" s="1"/>
      <c r="C54" s="1"/>
      <c r="D54" s="1"/>
      <c r="E54" s="1"/>
      <c r="F54" s="1"/>
      <c r="G54" s="1"/>
      <c r="H54" s="211"/>
    </row>
    <row r="55" spans="1:8" ht="12.95" customHeight="1">
      <c r="A55" s="1"/>
      <c r="B55" s="1"/>
      <c r="C55" s="1"/>
      <c r="D55" s="1"/>
      <c r="E55" s="1"/>
      <c r="F55" s="1"/>
      <c r="G55" s="1"/>
      <c r="H55" s="211"/>
    </row>
    <row r="56" spans="1:8" ht="12.95" customHeight="1">
      <c r="A56" s="1"/>
      <c r="B56" s="1"/>
      <c r="C56" s="1"/>
      <c r="D56" s="1"/>
      <c r="E56" s="1"/>
      <c r="F56" s="1"/>
      <c r="G56" s="1"/>
      <c r="H56" s="211"/>
    </row>
    <row r="57" spans="1:8" ht="12.95" customHeight="1">
      <c r="A57" s="1"/>
      <c r="B57" s="1"/>
      <c r="C57" s="1"/>
      <c r="D57" s="1"/>
      <c r="E57" s="1"/>
      <c r="F57" s="1"/>
      <c r="G57" s="1"/>
      <c r="H57" s="211"/>
    </row>
    <row r="58" spans="1:8" ht="12.95" customHeight="1">
      <c r="A58" s="1"/>
      <c r="B58" s="1"/>
      <c r="C58" s="1"/>
      <c r="D58" s="1"/>
      <c r="E58" s="1"/>
      <c r="F58" s="1"/>
      <c r="G58" s="1"/>
      <c r="H58" s="211"/>
    </row>
    <row r="59" spans="1:8" ht="12.95" customHeight="1">
      <c r="A59" s="1"/>
      <c r="B59" s="1"/>
      <c r="C59" s="1"/>
      <c r="D59" s="1"/>
      <c r="E59" s="1"/>
      <c r="F59" s="1"/>
      <c r="G59" s="1"/>
      <c r="H59" s="211"/>
    </row>
    <row r="60" spans="1:8" ht="12.95" customHeight="1">
      <c r="A60" s="1"/>
      <c r="B60" s="1"/>
      <c r="C60" s="1"/>
      <c r="D60" s="1"/>
      <c r="E60" s="1"/>
      <c r="F60" s="1"/>
      <c r="G60" s="1"/>
      <c r="H60" s="211"/>
    </row>
    <row r="61" spans="1:8" ht="12.95" customHeight="1">
      <c r="A61" s="1"/>
      <c r="B61" s="1"/>
      <c r="C61" s="1"/>
      <c r="D61" s="1"/>
      <c r="E61" s="1"/>
      <c r="F61" s="1"/>
      <c r="G61" s="1"/>
    </row>
    <row r="62" spans="1:8" ht="12.95" customHeight="1">
      <c r="A62" s="1"/>
      <c r="B62" s="1"/>
      <c r="C62" s="1"/>
      <c r="D62" s="1"/>
      <c r="E62" s="1"/>
      <c r="F62" s="1"/>
      <c r="G62" s="1"/>
      <c r="H62" s="211"/>
    </row>
    <row r="63" spans="1:8" ht="12.95" customHeight="1">
      <c r="A63" s="1"/>
      <c r="B63" s="1"/>
      <c r="C63" s="1"/>
      <c r="D63" s="1"/>
      <c r="E63" s="1"/>
      <c r="F63" s="1"/>
      <c r="G63" s="1"/>
      <c r="H63" s="211"/>
    </row>
    <row r="64" spans="1:8" ht="12.95" customHeight="1">
      <c r="A64" s="1"/>
      <c r="B64" s="1"/>
      <c r="C64" s="1"/>
      <c r="D64" s="1"/>
      <c r="E64" s="1"/>
      <c r="F64" s="1"/>
      <c r="G64" s="1"/>
      <c r="H64" s="211"/>
    </row>
    <row r="65" spans="1:8" ht="12.95" customHeight="1">
      <c r="A65" s="1"/>
      <c r="B65" s="1"/>
      <c r="C65" s="1"/>
      <c r="D65" s="1"/>
      <c r="E65" s="1"/>
      <c r="F65" s="1"/>
      <c r="G65" s="1"/>
      <c r="H65" s="211"/>
    </row>
    <row r="66" spans="1:8" ht="12.95" customHeight="1">
      <c r="A66" s="1"/>
      <c r="B66" s="1"/>
      <c r="C66" s="1"/>
      <c r="D66" s="1"/>
      <c r="E66" s="1"/>
      <c r="F66" s="1"/>
      <c r="G66" s="1"/>
      <c r="H66" s="26"/>
    </row>
    <row r="67" spans="1:8" ht="12.95" customHeight="1">
      <c r="A67" s="1"/>
      <c r="B67" s="1"/>
      <c r="C67" s="1"/>
      <c r="D67" s="1"/>
      <c r="E67" s="1"/>
      <c r="F67" s="1"/>
      <c r="G67" s="1"/>
      <c r="H67" s="211"/>
    </row>
    <row r="68" spans="1:8" ht="12.95" customHeight="1">
      <c r="A68" s="1"/>
      <c r="B68" s="1"/>
      <c r="C68" s="1"/>
      <c r="D68" s="1"/>
      <c r="E68" s="1"/>
      <c r="F68" s="1"/>
      <c r="G68" s="1"/>
      <c r="H68" s="211"/>
    </row>
    <row r="69" spans="1:8" ht="12.95" customHeight="1">
      <c r="A69" s="1"/>
      <c r="B69" s="1"/>
      <c r="C69" s="1"/>
      <c r="D69" s="1"/>
      <c r="E69" s="1"/>
      <c r="F69" s="1"/>
      <c r="G69" s="1"/>
      <c r="H69" s="211"/>
    </row>
    <row r="70" spans="1:8" ht="12.95" customHeight="1">
      <c r="A70" s="1"/>
      <c r="B70" s="1"/>
      <c r="C70" s="1"/>
      <c r="D70" s="1"/>
      <c r="E70" s="1"/>
      <c r="F70" s="1"/>
      <c r="G70" s="1"/>
      <c r="H70" s="211"/>
    </row>
    <row r="71" spans="1:8" ht="12.95" customHeight="1">
      <c r="A71" s="1"/>
      <c r="B71" s="1"/>
      <c r="C71" s="1"/>
      <c r="D71" s="1"/>
      <c r="E71" s="1"/>
      <c r="F71" s="1"/>
      <c r="G71" s="1"/>
      <c r="H71" s="211"/>
    </row>
    <row r="72" spans="1:8" ht="12.95" customHeight="1">
      <c r="A72" s="1"/>
      <c r="B72" s="1"/>
      <c r="C72" s="1"/>
      <c r="D72" s="1"/>
      <c r="E72" s="1"/>
      <c r="F72" s="1"/>
      <c r="G72" s="1"/>
      <c r="H72" s="211"/>
    </row>
    <row r="73" spans="1:8" ht="12.95" customHeight="1">
      <c r="A73" s="1"/>
      <c r="B73" s="1"/>
      <c r="C73" s="1"/>
      <c r="D73" s="1"/>
      <c r="E73" s="1"/>
      <c r="F73" s="1"/>
      <c r="G73" s="1"/>
      <c r="H73" s="211"/>
    </row>
    <row r="74" spans="1:8" ht="12.95" customHeight="1">
      <c r="A74" s="1"/>
      <c r="B74" s="1"/>
      <c r="C74" s="1"/>
      <c r="D74" s="1"/>
      <c r="E74" s="1"/>
      <c r="F74" s="1"/>
      <c r="G74" s="1"/>
    </row>
    <row r="75" spans="1:8" ht="12.95" customHeight="1">
      <c r="A75" s="1"/>
      <c r="B75" s="1"/>
      <c r="C75" s="1"/>
      <c r="D75" s="1"/>
      <c r="E75" s="1"/>
      <c r="F75" s="1"/>
      <c r="G75" s="1"/>
      <c r="H75" s="211"/>
    </row>
    <row r="76" spans="1:8" ht="12.95" customHeight="1">
      <c r="A76" s="1"/>
      <c r="B76" s="1"/>
      <c r="C76" s="1"/>
      <c r="D76" s="1"/>
      <c r="E76" s="1"/>
      <c r="F76" s="1"/>
      <c r="G76" s="1"/>
      <c r="H76" s="211"/>
    </row>
    <row r="77" spans="1:8" ht="12.95" customHeight="1">
      <c r="A77" s="1"/>
      <c r="B77" s="1"/>
      <c r="C77" s="1"/>
      <c r="D77" s="1"/>
      <c r="E77" s="1"/>
      <c r="F77" s="1"/>
      <c r="G77" s="1"/>
      <c r="H77" s="211"/>
    </row>
    <row r="78" spans="1:8" ht="12.95" customHeight="1">
      <c r="A78" s="1"/>
      <c r="B78" s="1"/>
      <c r="C78" s="1"/>
      <c r="D78" s="1"/>
      <c r="E78" s="1"/>
      <c r="F78" s="1"/>
      <c r="G78" s="1"/>
      <c r="H78" s="211"/>
    </row>
    <row r="79" spans="1:8" ht="12.95" customHeight="1">
      <c r="A79" s="1"/>
      <c r="B79" s="1"/>
      <c r="C79" s="1"/>
      <c r="D79" s="1"/>
      <c r="E79" s="1"/>
      <c r="F79" s="1"/>
      <c r="G79" s="1"/>
      <c r="H79" s="211"/>
    </row>
    <row r="80" spans="1:8" s="1" customFormat="1"/>
    <row r="81" spans="2:3" s="1" customFormat="1"/>
    <row r="82" spans="2:3" s="1" customFormat="1"/>
    <row r="83" spans="2:3" s="1" customFormat="1"/>
    <row r="84" spans="2:3" s="1" customFormat="1"/>
    <row r="85" spans="2:3" s="1" customFormat="1"/>
    <row r="86" spans="2:3" s="1" customFormat="1"/>
    <row r="87" spans="2:3" s="1" customFormat="1">
      <c r="B87" s="235"/>
      <c r="C87" s="235"/>
    </row>
    <row r="88" spans="2:3" s="1" customFormat="1"/>
    <row r="89" spans="2:3" s="1" customFormat="1"/>
    <row r="90" spans="2:3" s="1" customFormat="1"/>
    <row r="91" spans="2:3" s="1" customFormat="1"/>
    <row r="92" spans="2:3" s="1" customFormat="1"/>
    <row r="93" spans="2:3" s="1" customFormat="1"/>
    <row r="94" spans="2:3" s="1" customFormat="1"/>
    <row r="95" spans="2:3" s="1" customFormat="1"/>
    <row r="96" spans="2:3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</sheetData>
  <mergeCells count="7">
    <mergeCell ref="J9:K9"/>
    <mergeCell ref="A9:A10"/>
    <mergeCell ref="B9:C9"/>
    <mergeCell ref="D9:E9"/>
    <mergeCell ref="F9:F45"/>
    <mergeCell ref="G9:G10"/>
    <mergeCell ref="H9:I9"/>
  </mergeCells>
  <conditionalFormatting sqref="B11:B45 D11:D45 J11:J45 H11:H45">
    <cfRule type="expression" dxfId="7" priority="2" stopIfTrue="1">
      <formula>B11=0</formula>
    </cfRule>
    <cfRule type="expression" dxfId="6" priority="4" stopIfTrue="1">
      <formula>B11&lt;30</formula>
    </cfRule>
    <cfRule type="expression" dxfId="5" priority="7" stopIfTrue="1">
      <formula>B11&lt;60</formula>
    </cfRule>
    <cfRule type="expression" dxfId="4" priority="8">
      <formula>B11&lt;90</formula>
    </cfRule>
  </conditionalFormatting>
  <conditionalFormatting sqref="C11:C45 E11:E45 K11:K45 I11:I45">
    <cfRule type="expression" dxfId="3" priority="1" stopIfTrue="1">
      <formula>C11=0</formula>
    </cfRule>
    <cfRule type="expression" dxfId="2" priority="3" stopIfTrue="1">
      <formula>C11&lt;5</formula>
    </cfRule>
    <cfRule type="expression" dxfId="1" priority="5" stopIfTrue="1">
      <formula>C11&lt;10</formula>
    </cfRule>
    <cfRule type="expression" dxfId="0" priority="6">
      <formula>C11&lt;15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115" zoomScaleNormal="115" workbookViewId="0"/>
  </sheetViews>
  <sheetFormatPr defaultColWidth="8.7109375" defaultRowHeight="12.75"/>
  <cols>
    <col min="1" max="1" width="20.7109375" style="1" customWidth="1"/>
    <col min="2" max="2" width="15.7109375" style="3" customWidth="1"/>
    <col min="3" max="3" width="15.85546875" style="1" customWidth="1"/>
    <col min="4" max="16384" width="8.7109375" style="1"/>
  </cols>
  <sheetData>
    <row r="1" spans="1:1">
      <c r="A1" s="1" t="s">
        <v>39</v>
      </c>
    </row>
    <row r="2" spans="1:1">
      <c r="A2" s="2" t="s">
        <v>40</v>
      </c>
    </row>
    <row r="3" spans="1:1">
      <c r="A3" s="9" t="s">
        <v>35</v>
      </c>
    </row>
    <row r="30" spans="1:1">
      <c r="A30" s="8" t="s">
        <v>41</v>
      </c>
    </row>
    <row r="31" spans="1:1">
      <c r="A31" s="8" t="s">
        <v>31</v>
      </c>
    </row>
    <row r="49" spans="1:15" ht="13.5" thickBot="1"/>
    <row r="50" spans="1:15" ht="50.25" customHeight="1">
      <c r="A50" s="4"/>
      <c r="B50" s="7" t="s">
        <v>42</v>
      </c>
      <c r="C50" s="5" t="s">
        <v>33</v>
      </c>
      <c r="D50" s="6" t="s">
        <v>38</v>
      </c>
    </row>
    <row r="51" spans="1:15">
      <c r="A51" s="10" t="s">
        <v>12</v>
      </c>
      <c r="B51" s="24">
        <v>21.397121724889804</v>
      </c>
      <c r="C51" s="25">
        <v>144.60863628731153</v>
      </c>
      <c r="D51" s="13" t="s">
        <v>36</v>
      </c>
      <c r="F51" s="26"/>
      <c r="G51" s="26"/>
      <c r="H51" s="26"/>
      <c r="I51" s="26"/>
      <c r="J51" s="27"/>
      <c r="K51" s="16"/>
      <c r="L51" s="17"/>
      <c r="M51" s="17"/>
      <c r="N51" s="26"/>
      <c r="O51" s="26"/>
    </row>
    <row r="52" spans="1:15">
      <c r="A52" s="15" t="s">
        <v>23</v>
      </c>
      <c r="B52" s="28">
        <v>15.97211025955138</v>
      </c>
      <c r="C52" s="17">
        <v>97.33857573987494</v>
      </c>
      <c r="D52" s="18" t="s">
        <v>36</v>
      </c>
      <c r="F52" s="26"/>
      <c r="G52" s="26"/>
      <c r="H52" s="26"/>
      <c r="I52" s="26"/>
      <c r="J52" s="27"/>
      <c r="K52" s="16"/>
      <c r="L52" s="17"/>
      <c r="M52" s="17"/>
      <c r="N52" s="26"/>
      <c r="O52" s="26"/>
    </row>
    <row r="53" spans="1:15">
      <c r="A53" s="15" t="s">
        <v>27</v>
      </c>
      <c r="B53" s="28">
        <v>9.0404932653805332</v>
      </c>
      <c r="C53" s="17">
        <v>85.371468847412132</v>
      </c>
      <c r="D53" s="18" t="s">
        <v>36</v>
      </c>
      <c r="F53" s="26"/>
      <c r="G53" s="26"/>
      <c r="H53" s="26"/>
      <c r="I53" s="26"/>
      <c r="J53" s="27"/>
      <c r="K53" s="16"/>
      <c r="L53" s="17"/>
      <c r="M53" s="17"/>
      <c r="N53" s="26"/>
      <c r="O53" s="26"/>
    </row>
    <row r="54" spans="1:15">
      <c r="A54" s="15" t="s">
        <v>22</v>
      </c>
      <c r="B54" s="28">
        <v>14.907517870726588</v>
      </c>
      <c r="C54" s="17">
        <v>79.813060966260153</v>
      </c>
      <c r="D54" s="18" t="s">
        <v>36</v>
      </c>
      <c r="F54" s="26"/>
      <c r="G54" s="26"/>
      <c r="H54" s="26"/>
      <c r="I54" s="26"/>
      <c r="J54" s="27"/>
      <c r="K54" s="16"/>
      <c r="L54" s="17"/>
      <c r="M54" s="17"/>
      <c r="N54" s="26"/>
      <c r="O54" s="26"/>
    </row>
    <row r="55" spans="1:15">
      <c r="A55" s="15" t="s">
        <v>5</v>
      </c>
      <c r="B55" s="28">
        <v>18.820933765304968</v>
      </c>
      <c r="C55" s="17">
        <v>60.98947870226737</v>
      </c>
      <c r="D55" s="18" t="s">
        <v>36</v>
      </c>
      <c r="F55" s="26"/>
      <c r="G55" s="26"/>
      <c r="H55" s="26"/>
      <c r="I55" s="26"/>
      <c r="J55" s="27"/>
      <c r="K55" s="16"/>
      <c r="L55" s="17"/>
      <c r="M55" s="17"/>
      <c r="N55" s="26"/>
      <c r="O55" s="26"/>
    </row>
    <row r="56" spans="1:15">
      <c r="A56" s="15" t="s">
        <v>18</v>
      </c>
      <c r="B56" s="28">
        <v>10.940160380140417</v>
      </c>
      <c r="C56" s="17">
        <v>58.27917661841002</v>
      </c>
      <c r="D56" s="18" t="s">
        <v>36</v>
      </c>
      <c r="F56" s="26"/>
      <c r="G56" s="26"/>
      <c r="H56" s="26"/>
      <c r="I56" s="26"/>
      <c r="J56" s="27"/>
      <c r="K56" s="16"/>
      <c r="L56" s="17"/>
      <c r="M56" s="17"/>
      <c r="N56" s="26"/>
      <c r="O56" s="26"/>
    </row>
    <row r="57" spans="1:15">
      <c r="A57" s="15" t="s">
        <v>11</v>
      </c>
      <c r="B57" s="28">
        <v>12.542764174554428</v>
      </c>
      <c r="C57" s="17">
        <v>55.674107318791222</v>
      </c>
      <c r="D57" s="18" t="s">
        <v>36</v>
      </c>
      <c r="F57" s="26"/>
      <c r="G57" s="26"/>
      <c r="H57" s="26"/>
      <c r="I57" s="26"/>
      <c r="J57" s="27"/>
      <c r="K57" s="16"/>
      <c r="L57" s="17"/>
      <c r="M57" s="17"/>
      <c r="N57" s="26"/>
      <c r="O57" s="26"/>
    </row>
    <row r="58" spans="1:15">
      <c r="A58" s="15" t="s">
        <v>4</v>
      </c>
      <c r="B58" s="28">
        <v>16.894554971795387</v>
      </c>
      <c r="C58" s="17">
        <v>51.328861542949952</v>
      </c>
      <c r="D58" s="18" t="s">
        <v>36</v>
      </c>
      <c r="F58" s="26"/>
      <c r="G58" s="26"/>
      <c r="H58" s="26"/>
      <c r="I58" s="26"/>
      <c r="J58" s="27"/>
      <c r="K58" s="16"/>
      <c r="L58" s="17"/>
      <c r="M58" s="17"/>
      <c r="N58" s="26"/>
      <c r="O58" s="26"/>
    </row>
    <row r="59" spans="1:15">
      <c r="A59" s="15" t="s">
        <v>16</v>
      </c>
      <c r="B59" s="28">
        <v>9.6432389686295288</v>
      </c>
      <c r="C59" s="17">
        <v>51.401019802609568</v>
      </c>
      <c r="D59" s="18" t="s">
        <v>36</v>
      </c>
      <c r="F59" s="26"/>
      <c r="G59" s="26"/>
      <c r="H59" s="26"/>
      <c r="I59" s="26"/>
      <c r="J59" s="27"/>
      <c r="K59" s="16"/>
      <c r="L59" s="17"/>
      <c r="M59" s="17"/>
      <c r="N59" s="26"/>
      <c r="O59" s="26"/>
    </row>
    <row r="60" spans="1:15">
      <c r="A60" s="15" t="s">
        <v>17</v>
      </c>
      <c r="B60" s="28">
        <v>8.7375812116092195</v>
      </c>
      <c r="C60" s="17">
        <v>48.036809386797842</v>
      </c>
      <c r="D60" s="18" t="s">
        <v>36</v>
      </c>
      <c r="F60" s="26"/>
      <c r="G60" s="26"/>
      <c r="H60" s="26"/>
      <c r="I60" s="26"/>
      <c r="J60" s="27"/>
      <c r="K60" s="16"/>
      <c r="L60" s="17"/>
      <c r="M60" s="17"/>
      <c r="N60" s="26"/>
      <c r="O60" s="26"/>
    </row>
    <row r="61" spans="1:15">
      <c r="A61" s="15" t="s">
        <v>21</v>
      </c>
      <c r="B61" s="28">
        <v>13.363799171213648</v>
      </c>
      <c r="C61" s="17">
        <v>43.344080602777701</v>
      </c>
      <c r="D61" s="18" t="s">
        <v>36</v>
      </c>
      <c r="F61" s="26"/>
      <c r="G61" s="26"/>
      <c r="H61" s="26"/>
      <c r="I61" s="26"/>
      <c r="J61" s="29"/>
      <c r="K61" s="16"/>
      <c r="L61" s="17"/>
      <c r="M61" s="17"/>
      <c r="N61" s="26"/>
      <c r="O61" s="26"/>
    </row>
    <row r="62" spans="1:15">
      <c r="A62" s="19" t="s">
        <v>19</v>
      </c>
      <c r="B62" s="28">
        <v>13.641552870220982</v>
      </c>
      <c r="C62" s="17">
        <v>41.767402548821138</v>
      </c>
      <c r="D62" s="18" t="s">
        <v>36</v>
      </c>
      <c r="F62" s="26"/>
      <c r="G62" s="26"/>
      <c r="H62" s="26"/>
      <c r="I62" s="26"/>
      <c r="J62" s="27"/>
      <c r="K62" s="16"/>
      <c r="L62" s="17"/>
      <c r="M62" s="17"/>
      <c r="N62" s="26"/>
      <c r="O62" s="26"/>
    </row>
    <row r="63" spans="1:15">
      <c r="A63" s="15" t="s">
        <v>24</v>
      </c>
      <c r="B63" s="28">
        <v>13.486191449031674</v>
      </c>
      <c r="C63" s="17">
        <v>36.943801732990231</v>
      </c>
      <c r="D63" s="18" t="s">
        <v>36</v>
      </c>
      <c r="F63" s="26"/>
      <c r="G63" s="26"/>
      <c r="H63" s="26"/>
      <c r="I63" s="26"/>
      <c r="J63" s="27"/>
      <c r="K63" s="16"/>
      <c r="L63" s="17"/>
      <c r="M63" s="17"/>
      <c r="N63" s="26"/>
      <c r="O63" s="26"/>
    </row>
    <row r="64" spans="1:15">
      <c r="A64" s="15" t="s">
        <v>0</v>
      </c>
      <c r="B64" s="28">
        <v>11.688406258962925</v>
      </c>
      <c r="C64" s="17">
        <v>36.848257337970132</v>
      </c>
      <c r="D64" s="18" t="s">
        <v>36</v>
      </c>
      <c r="F64" s="26"/>
      <c r="G64" s="26"/>
      <c r="H64" s="26"/>
      <c r="I64" s="26"/>
      <c r="J64" s="27"/>
      <c r="K64" s="16"/>
      <c r="L64" s="17"/>
      <c r="M64" s="17"/>
      <c r="N64" s="26"/>
      <c r="O64" s="26"/>
    </row>
    <row r="65" spans="1:15">
      <c r="A65" s="15" t="s">
        <v>3</v>
      </c>
      <c r="B65" s="28">
        <v>8.7690372329324742</v>
      </c>
      <c r="C65" s="17">
        <v>28.704194594058368</v>
      </c>
      <c r="D65" s="18" t="s">
        <v>36</v>
      </c>
      <c r="F65" s="26"/>
      <c r="G65" s="26"/>
      <c r="H65" s="26"/>
      <c r="I65" s="26"/>
      <c r="J65" s="27"/>
      <c r="K65" s="16"/>
      <c r="L65" s="17"/>
      <c r="M65" s="17"/>
      <c r="N65" s="26"/>
      <c r="O65" s="26"/>
    </row>
    <row r="66" spans="1:15">
      <c r="A66" s="15" t="s">
        <v>9</v>
      </c>
      <c r="B66" s="28">
        <v>20.347622794076045</v>
      </c>
      <c r="C66" s="17">
        <v>25.657167935742265</v>
      </c>
      <c r="D66" s="18" t="s">
        <v>36</v>
      </c>
      <c r="F66" s="26"/>
      <c r="G66" s="26"/>
      <c r="H66" s="26"/>
      <c r="I66" s="26"/>
      <c r="J66" s="27"/>
      <c r="K66" s="16"/>
      <c r="L66" s="17"/>
      <c r="M66" s="17"/>
      <c r="N66" s="26"/>
      <c r="O66" s="26"/>
    </row>
    <row r="67" spans="1:15">
      <c r="A67" s="15" t="s">
        <v>20</v>
      </c>
      <c r="B67" s="28">
        <v>8.2032603554933061</v>
      </c>
      <c r="C67" s="17">
        <v>25.483836940849667</v>
      </c>
      <c r="D67" s="18" t="s">
        <v>36</v>
      </c>
      <c r="F67" s="26"/>
      <c r="G67" s="26"/>
      <c r="H67" s="26"/>
      <c r="I67" s="26"/>
      <c r="J67" s="27"/>
      <c r="K67" s="16"/>
      <c r="L67" s="17"/>
      <c r="M67" s="17"/>
      <c r="N67" s="26"/>
      <c r="O67" s="26"/>
    </row>
    <row r="68" spans="1:15">
      <c r="A68" s="15" t="s">
        <v>1</v>
      </c>
      <c r="B68" s="28">
        <v>15.893085636139537</v>
      </c>
      <c r="C68" s="17">
        <v>23.917312947993153</v>
      </c>
      <c r="D68" s="18" t="s">
        <v>36</v>
      </c>
      <c r="F68" s="26"/>
      <c r="G68" s="26"/>
      <c r="H68" s="26"/>
      <c r="I68" s="26"/>
      <c r="J68" s="27"/>
      <c r="K68" s="16"/>
      <c r="L68" s="17"/>
      <c r="M68" s="17"/>
      <c r="N68" s="26"/>
      <c r="O68" s="26"/>
    </row>
    <row r="69" spans="1:15">
      <c r="A69" s="15" t="s">
        <v>14</v>
      </c>
      <c r="B69" s="28">
        <v>12.669611439268147</v>
      </c>
      <c r="C69" s="17">
        <v>19.691084316705464</v>
      </c>
      <c r="D69" s="18" t="s">
        <v>36</v>
      </c>
      <c r="F69" s="26"/>
      <c r="G69" s="26"/>
      <c r="H69" s="26"/>
      <c r="I69" s="26"/>
      <c r="J69" s="27"/>
      <c r="K69" s="16"/>
      <c r="L69" s="17"/>
      <c r="M69" s="17"/>
      <c r="N69" s="26"/>
      <c r="O69" s="26"/>
    </row>
    <row r="70" spans="1:15">
      <c r="A70" s="15" t="s">
        <v>7</v>
      </c>
      <c r="B70" s="28">
        <v>7.8478994824353512</v>
      </c>
      <c r="C70" s="17">
        <v>20.173454981451574</v>
      </c>
      <c r="D70" s="18" t="s">
        <v>36</v>
      </c>
      <c r="F70" s="26"/>
      <c r="G70" s="26"/>
      <c r="H70" s="26"/>
      <c r="I70" s="26"/>
      <c r="J70" s="27"/>
      <c r="K70" s="16"/>
      <c r="L70" s="17"/>
      <c r="M70" s="17"/>
      <c r="N70" s="26"/>
      <c r="O70" s="26"/>
    </row>
    <row r="71" spans="1:15">
      <c r="A71" s="15" t="s">
        <v>13</v>
      </c>
      <c r="B71" s="28">
        <v>4.922382462238482</v>
      </c>
      <c r="C71" s="17">
        <v>17.027370882114219</v>
      </c>
      <c r="D71" s="18" t="s">
        <v>36</v>
      </c>
      <c r="F71" s="26"/>
      <c r="G71" s="26"/>
      <c r="H71" s="26"/>
      <c r="I71" s="26"/>
      <c r="J71" s="27"/>
      <c r="K71" s="16"/>
      <c r="L71" s="17"/>
      <c r="M71" s="17"/>
      <c r="N71" s="26"/>
      <c r="O71" s="26"/>
    </row>
    <row r="72" spans="1:15">
      <c r="A72" s="15" t="s">
        <v>6</v>
      </c>
      <c r="B72" s="28">
        <v>10.422240937790553</v>
      </c>
      <c r="C72" s="17">
        <v>14.693616231610282</v>
      </c>
      <c r="D72" s="18" t="s">
        <v>36</v>
      </c>
      <c r="F72" s="26"/>
      <c r="G72" s="26"/>
      <c r="H72" s="26"/>
      <c r="I72" s="26"/>
      <c r="J72" s="27"/>
      <c r="K72" s="16"/>
      <c r="L72" s="17"/>
      <c r="M72" s="17"/>
      <c r="N72" s="26"/>
      <c r="O72" s="26"/>
    </row>
    <row r="73" spans="1:15">
      <c r="A73" s="15" t="s">
        <v>26</v>
      </c>
      <c r="B73" s="28">
        <v>15.60900518987593</v>
      </c>
      <c r="C73" s="17">
        <v>13.745305888408138</v>
      </c>
      <c r="D73" s="18" t="s">
        <v>36</v>
      </c>
      <c r="F73" s="26"/>
      <c r="G73" s="26"/>
      <c r="H73" s="26"/>
      <c r="I73" s="26"/>
      <c r="J73" s="27"/>
      <c r="K73" s="16"/>
      <c r="L73" s="17"/>
      <c r="M73" s="17"/>
      <c r="N73" s="26"/>
      <c r="O73" s="26"/>
    </row>
    <row r="74" spans="1:15">
      <c r="A74" s="15" t="s">
        <v>8</v>
      </c>
      <c r="B74" s="28">
        <v>10.007774529424836</v>
      </c>
      <c r="C74" s="17">
        <v>11.26846305426043</v>
      </c>
      <c r="D74" s="18" t="s">
        <v>36</v>
      </c>
      <c r="F74" s="26"/>
      <c r="G74" s="26"/>
      <c r="H74" s="26"/>
      <c r="I74" s="26"/>
      <c r="J74" s="27"/>
      <c r="K74" s="16"/>
      <c r="L74" s="17"/>
      <c r="M74" s="17"/>
      <c r="N74" s="26"/>
      <c r="O74" s="26"/>
    </row>
    <row r="75" spans="1:15">
      <c r="A75" s="15" t="s">
        <v>25</v>
      </c>
      <c r="B75" s="28">
        <v>13.380223226058593</v>
      </c>
      <c r="C75" s="17">
        <v>9.507666562051327E-2</v>
      </c>
      <c r="D75" s="18" t="s">
        <v>36</v>
      </c>
      <c r="F75" s="26"/>
      <c r="G75" s="26"/>
      <c r="H75" s="26"/>
      <c r="I75" s="26"/>
      <c r="J75" s="27"/>
      <c r="K75" s="16"/>
      <c r="L75" s="17"/>
      <c r="M75" s="17"/>
      <c r="N75" s="26"/>
      <c r="O75" s="26"/>
    </row>
    <row r="76" spans="1:15">
      <c r="A76" s="15" t="s">
        <v>10</v>
      </c>
      <c r="B76" s="28">
        <v>15.839213303146494</v>
      </c>
      <c r="C76" s="17">
        <v>12.466698170055963</v>
      </c>
      <c r="D76" s="18" t="s">
        <v>37</v>
      </c>
      <c r="F76" s="26"/>
      <c r="G76" s="26"/>
      <c r="H76" s="26"/>
      <c r="I76" s="26"/>
      <c r="J76" s="27"/>
      <c r="K76" s="16"/>
      <c r="L76" s="17"/>
      <c r="M76" s="17"/>
      <c r="N76" s="26"/>
      <c r="O76" s="26"/>
    </row>
    <row r="77" spans="1:15">
      <c r="A77" s="15" t="s">
        <v>15</v>
      </c>
      <c r="B77" s="28">
        <v>11.16930901675612</v>
      </c>
      <c r="C77" s="17">
        <v>4.2528200981105444</v>
      </c>
      <c r="D77" s="18" t="s">
        <v>37</v>
      </c>
      <c r="F77" s="26"/>
      <c r="G77" s="26"/>
      <c r="H77" s="26"/>
      <c r="I77" s="26"/>
      <c r="J77" s="27"/>
      <c r="K77" s="16"/>
      <c r="L77" s="17"/>
      <c r="M77" s="17"/>
      <c r="N77" s="26"/>
      <c r="O77" s="26"/>
    </row>
    <row r="78" spans="1:15">
      <c r="A78" s="15" t="s">
        <v>29</v>
      </c>
      <c r="B78" s="28">
        <v>11.431935476617461</v>
      </c>
      <c r="C78" s="17">
        <v>30.216707822728143</v>
      </c>
      <c r="D78" s="18" t="s">
        <v>37</v>
      </c>
      <c r="F78" s="26"/>
      <c r="G78" s="26"/>
      <c r="H78" s="26"/>
      <c r="I78" s="26"/>
      <c r="J78" s="27"/>
      <c r="K78" s="16"/>
      <c r="L78" s="17"/>
      <c r="M78" s="17"/>
      <c r="N78" s="26"/>
      <c r="O78" s="26"/>
    </row>
    <row r="79" spans="1:15">
      <c r="A79" s="15" t="s">
        <v>28</v>
      </c>
      <c r="B79" s="28">
        <v>10.534972332555759</v>
      </c>
      <c r="C79" s="17">
        <v>49.884827022024389</v>
      </c>
      <c r="D79" s="18" t="s">
        <v>37</v>
      </c>
      <c r="F79" s="26"/>
      <c r="G79" s="26"/>
      <c r="H79" s="26"/>
      <c r="I79" s="26"/>
      <c r="J79" s="27"/>
      <c r="K79" s="16"/>
      <c r="L79" s="17"/>
      <c r="M79" s="17"/>
      <c r="N79" s="26"/>
      <c r="O79" s="26"/>
    </row>
    <row r="80" spans="1:15" ht="13.5" thickBot="1">
      <c r="A80" s="20" t="s">
        <v>2</v>
      </c>
      <c r="B80" s="30">
        <v>19.257569763630052</v>
      </c>
      <c r="C80" s="22">
        <v>68.871641068582761</v>
      </c>
      <c r="D80" s="31" t="s">
        <v>37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6:15">
      <c r="F81" s="26"/>
      <c r="G81" s="26"/>
      <c r="H81" s="26"/>
      <c r="I81" s="26"/>
      <c r="J81" s="26"/>
      <c r="K81" s="26"/>
      <c r="L81" s="26"/>
      <c r="M81" s="26"/>
      <c r="N81" s="26"/>
      <c r="O81" s="26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zoomScale="115" zoomScaleNormal="115" workbookViewId="0"/>
  </sheetViews>
  <sheetFormatPr defaultColWidth="8.7109375" defaultRowHeight="12.75"/>
  <cols>
    <col min="1" max="1" width="20.7109375" style="1" customWidth="1"/>
    <col min="2" max="4" width="12.7109375" style="1" customWidth="1"/>
    <col min="5" max="16384" width="8.7109375" style="1"/>
  </cols>
  <sheetData>
    <row r="1" spans="1:1">
      <c r="A1" s="1" t="s">
        <v>43</v>
      </c>
    </row>
    <row r="2" spans="1:1">
      <c r="A2" s="2" t="s">
        <v>44</v>
      </c>
    </row>
    <row r="31" spans="1:1">
      <c r="A31" s="8" t="s">
        <v>253</v>
      </c>
    </row>
    <row r="32" spans="1:1">
      <c r="A32" s="8" t="s">
        <v>45</v>
      </c>
    </row>
    <row r="33" spans="1:9" ht="13.15" customHeight="1">
      <c r="A33" s="32" t="s">
        <v>46</v>
      </c>
      <c r="C33" s="33"/>
      <c r="D33" s="33"/>
      <c r="E33" s="33"/>
      <c r="F33" s="33"/>
      <c r="G33" s="33"/>
      <c r="H33" s="33"/>
      <c r="I33" s="33"/>
    </row>
    <row r="34" spans="1:9">
      <c r="C34" s="33"/>
      <c r="D34" s="33"/>
      <c r="E34" s="33"/>
      <c r="F34" s="33"/>
      <c r="G34" s="33"/>
      <c r="H34" s="33"/>
      <c r="I34" s="33"/>
    </row>
    <row r="49" spans="1:6" ht="13.5" thickBot="1"/>
    <row r="50" spans="1:6">
      <c r="A50" s="34"/>
      <c r="B50" s="236" t="s">
        <v>47</v>
      </c>
      <c r="C50" s="237"/>
      <c r="D50" s="238"/>
    </row>
    <row r="51" spans="1:6">
      <c r="A51" s="35"/>
      <c r="B51" s="36">
        <v>1950</v>
      </c>
      <c r="C51" s="37">
        <v>2000</v>
      </c>
      <c r="D51" s="38">
        <v>2018</v>
      </c>
    </row>
    <row r="52" spans="1:6">
      <c r="A52" s="39" t="s">
        <v>48</v>
      </c>
      <c r="B52" s="40">
        <v>88.358999999999995</v>
      </c>
      <c r="C52" s="40">
        <v>75.626000000000005</v>
      </c>
      <c r="D52" s="41">
        <v>64.081000000000003</v>
      </c>
      <c r="E52" s="42"/>
      <c r="F52" s="42"/>
    </row>
    <row r="53" spans="1:6">
      <c r="A53" s="43" t="s">
        <v>49</v>
      </c>
      <c r="B53" s="44">
        <v>81.5</v>
      </c>
      <c r="C53" s="44">
        <v>55.411000000000001</v>
      </c>
      <c r="D53" s="45">
        <v>57.371000000000002</v>
      </c>
      <c r="E53" s="42"/>
      <c r="F53" s="42"/>
    </row>
    <row r="54" spans="1:6">
      <c r="A54" s="43" t="s">
        <v>50</v>
      </c>
      <c r="B54" s="44">
        <v>83.521000000000001</v>
      </c>
      <c r="C54" s="44">
        <v>68.614000000000004</v>
      </c>
      <c r="D54" s="45">
        <v>50.051000000000002</v>
      </c>
      <c r="E54" s="42"/>
      <c r="F54" s="42"/>
    </row>
    <row r="55" spans="1:6">
      <c r="A55" s="43" t="s">
        <v>51</v>
      </c>
      <c r="B55" s="44">
        <v>73.739999999999995</v>
      </c>
      <c r="C55" s="44">
        <v>44.094999999999999</v>
      </c>
      <c r="D55" s="45">
        <v>46.816000000000003</v>
      </c>
      <c r="E55" s="42"/>
      <c r="F55" s="42"/>
    </row>
    <row r="56" spans="1:6">
      <c r="A56" s="46" t="s">
        <v>23</v>
      </c>
      <c r="B56" s="44">
        <v>69.988</v>
      </c>
      <c r="C56" s="44">
        <v>43.767000000000003</v>
      </c>
      <c r="D56" s="45">
        <v>46.274000000000001</v>
      </c>
      <c r="E56" s="42"/>
      <c r="F56" s="42"/>
    </row>
    <row r="57" spans="1:6">
      <c r="A57" s="43" t="s">
        <v>52</v>
      </c>
      <c r="B57" s="44">
        <v>74.375</v>
      </c>
      <c r="C57" s="44">
        <v>46.996000000000002</v>
      </c>
      <c r="D57" s="45">
        <v>46.002000000000002</v>
      </c>
      <c r="E57" s="42"/>
      <c r="F57" s="42"/>
    </row>
    <row r="58" spans="1:6">
      <c r="A58" s="43" t="s">
        <v>24</v>
      </c>
      <c r="B58" s="44">
        <v>80.078000000000003</v>
      </c>
      <c r="C58" s="44">
        <v>49.246000000000002</v>
      </c>
      <c r="D58" s="45">
        <v>45.459000000000003</v>
      </c>
      <c r="E58" s="42"/>
      <c r="F58" s="42"/>
    </row>
    <row r="59" spans="1:6">
      <c r="A59" s="43" t="s">
        <v>53</v>
      </c>
      <c r="B59" s="44">
        <v>87.6</v>
      </c>
      <c r="C59" s="44">
        <v>57.997999999999998</v>
      </c>
      <c r="D59" s="45">
        <v>44.674999999999997</v>
      </c>
      <c r="E59" s="42"/>
      <c r="F59" s="42"/>
    </row>
    <row r="60" spans="1:6">
      <c r="A60" s="43" t="s">
        <v>54</v>
      </c>
      <c r="B60" s="44">
        <v>77.704999999999998</v>
      </c>
      <c r="C60" s="44">
        <v>46.572000000000003</v>
      </c>
      <c r="D60" s="45">
        <v>43.052999999999997</v>
      </c>
      <c r="E60" s="42"/>
      <c r="F60" s="42"/>
    </row>
    <row r="61" spans="1:6">
      <c r="A61" s="43" t="s">
        <v>55</v>
      </c>
      <c r="B61" s="44">
        <v>63.642000000000003</v>
      </c>
      <c r="C61" s="44">
        <v>43.902000000000001</v>
      </c>
      <c r="D61" s="45">
        <v>42.572000000000003</v>
      </c>
      <c r="E61" s="42"/>
      <c r="F61" s="42"/>
    </row>
    <row r="62" spans="1:6">
      <c r="A62" s="43" t="s">
        <v>56</v>
      </c>
      <c r="B62" s="44">
        <v>76.569000000000003</v>
      </c>
      <c r="C62" s="44">
        <v>41.451999999999998</v>
      </c>
      <c r="D62" s="45">
        <v>42.036999999999999</v>
      </c>
      <c r="E62" s="42"/>
      <c r="F62" s="42"/>
    </row>
    <row r="63" spans="1:6">
      <c r="A63" s="43" t="s">
        <v>1</v>
      </c>
      <c r="B63" s="44">
        <v>36.404000000000003</v>
      </c>
      <c r="C63" s="44">
        <v>39.786999999999999</v>
      </c>
      <c r="D63" s="45">
        <v>41.703000000000003</v>
      </c>
      <c r="E63" s="42"/>
      <c r="F63" s="42"/>
    </row>
    <row r="64" spans="1:6">
      <c r="A64" s="43" t="s">
        <v>57</v>
      </c>
      <c r="B64" s="44">
        <v>63.09</v>
      </c>
      <c r="C64" s="44">
        <v>47.362000000000002</v>
      </c>
      <c r="D64" s="45">
        <v>41.368000000000002</v>
      </c>
      <c r="E64" s="42"/>
      <c r="F64" s="42"/>
    </row>
    <row r="65" spans="1:6">
      <c r="A65" s="46" t="s">
        <v>58</v>
      </c>
      <c r="B65" s="44">
        <v>88.197000000000003</v>
      </c>
      <c r="C65" s="44">
        <v>64.12299999999999</v>
      </c>
      <c r="D65" s="45">
        <v>40.847999999999999</v>
      </c>
      <c r="E65" s="42"/>
      <c r="F65" s="42"/>
    </row>
    <row r="66" spans="1:6">
      <c r="A66" s="46" t="s">
        <v>21</v>
      </c>
      <c r="B66" s="44">
        <v>61.661999999999999</v>
      </c>
      <c r="C66" s="44">
        <v>38.283999999999999</v>
      </c>
      <c r="D66" s="45">
        <v>39.942</v>
      </c>
      <c r="E66" s="42"/>
      <c r="F66" s="42"/>
    </row>
    <row r="67" spans="1:6">
      <c r="A67" s="43" t="s">
        <v>59</v>
      </c>
      <c r="B67" s="44">
        <v>79.472000000000008</v>
      </c>
      <c r="C67" s="44">
        <v>58.259</v>
      </c>
      <c r="D67" s="45">
        <v>39.680999999999997</v>
      </c>
      <c r="E67" s="42"/>
      <c r="F67" s="42"/>
    </row>
    <row r="68" spans="1:6">
      <c r="A68" s="43" t="s">
        <v>14</v>
      </c>
      <c r="B68" s="44">
        <v>59.911999999999999</v>
      </c>
      <c r="C68" s="44">
        <v>40.844999999999999</v>
      </c>
      <c r="D68" s="45">
        <v>36.83</v>
      </c>
      <c r="E68" s="42"/>
      <c r="F68" s="42"/>
    </row>
    <row r="69" spans="1:6">
      <c r="A69" s="46" t="s">
        <v>22</v>
      </c>
      <c r="B69" s="44">
        <v>68.805000000000007</v>
      </c>
      <c r="C69" s="44">
        <v>45.600999999999999</v>
      </c>
      <c r="D69" s="45">
        <v>34.789000000000001</v>
      </c>
      <c r="E69" s="42"/>
      <c r="F69" s="42"/>
    </row>
    <row r="70" spans="1:6">
      <c r="A70" s="43" t="s">
        <v>60</v>
      </c>
      <c r="B70" s="44">
        <v>87.277000000000001</v>
      </c>
      <c r="C70" s="44">
        <v>41.456000000000003</v>
      </c>
      <c r="D70" s="45">
        <v>33.186999999999998</v>
      </c>
      <c r="E70" s="42"/>
      <c r="F70" s="42"/>
    </row>
    <row r="71" spans="1:6">
      <c r="A71" s="43" t="s">
        <v>61</v>
      </c>
      <c r="B71" s="44">
        <v>71.206000000000003</v>
      </c>
      <c r="C71" s="44">
        <v>33.013999999999996</v>
      </c>
      <c r="D71" s="45">
        <v>32.320999999999998</v>
      </c>
      <c r="E71" s="42"/>
      <c r="F71" s="42"/>
    </row>
    <row r="72" spans="1:6">
      <c r="A72" s="43" t="s">
        <v>17</v>
      </c>
      <c r="B72" s="44">
        <v>53.575000000000003</v>
      </c>
      <c r="C72" s="44">
        <v>31.933000000000007</v>
      </c>
      <c r="D72" s="45">
        <v>31.858000000000004</v>
      </c>
      <c r="E72" s="42"/>
      <c r="F72" s="42"/>
    </row>
    <row r="73" spans="1:6">
      <c r="A73" s="46" t="s">
        <v>7</v>
      </c>
      <c r="B73" s="44">
        <v>50.33</v>
      </c>
      <c r="C73" s="44">
        <v>30.632000000000005</v>
      </c>
      <c r="D73" s="45">
        <v>31.120000000000005</v>
      </c>
      <c r="E73" s="42"/>
      <c r="F73" s="42"/>
    </row>
    <row r="74" spans="1:6">
      <c r="A74" s="43" t="s">
        <v>62</v>
      </c>
      <c r="B74" s="44">
        <v>67.706999999999994</v>
      </c>
      <c r="C74" s="44">
        <v>36.567999999999998</v>
      </c>
      <c r="D74" s="45">
        <v>31.055000000000007</v>
      </c>
      <c r="E74" s="42"/>
      <c r="F74" s="42"/>
    </row>
    <row r="75" spans="1:6">
      <c r="A75" s="43" t="s">
        <v>16</v>
      </c>
      <c r="B75" s="44">
        <v>45.896000000000001</v>
      </c>
      <c r="C75" s="44">
        <v>32.778000000000006</v>
      </c>
      <c r="D75" s="45">
        <v>29.561999999999998</v>
      </c>
      <c r="E75" s="42"/>
      <c r="F75" s="42"/>
    </row>
    <row r="76" spans="1:6">
      <c r="A76" s="43" t="s">
        <v>12</v>
      </c>
      <c r="B76" s="44">
        <v>46.976999999999997</v>
      </c>
      <c r="C76" s="44">
        <v>35.424999999999997</v>
      </c>
      <c r="D76" s="45">
        <v>28.649000000000001</v>
      </c>
      <c r="E76" s="42"/>
      <c r="F76" s="42"/>
    </row>
    <row r="77" spans="1:6">
      <c r="A77" s="43" t="s">
        <v>63</v>
      </c>
      <c r="B77" s="44">
        <v>77.787000000000006</v>
      </c>
      <c r="C77" s="44">
        <v>40.081000000000003</v>
      </c>
      <c r="D77" s="45">
        <v>27.370999999999995</v>
      </c>
      <c r="E77" s="42"/>
      <c r="F77" s="42"/>
    </row>
    <row r="78" spans="1:6">
      <c r="A78" s="46" t="s">
        <v>5</v>
      </c>
      <c r="B78" s="44">
        <v>45.82</v>
      </c>
      <c r="C78" s="44">
        <v>26.012</v>
      </c>
      <c r="D78" s="45">
        <v>26.207999999999998</v>
      </c>
      <c r="E78" s="42"/>
      <c r="F78" s="42"/>
    </row>
    <row r="79" spans="1:6">
      <c r="A79" s="43" t="s">
        <v>26</v>
      </c>
      <c r="B79" s="44">
        <v>32.619</v>
      </c>
      <c r="C79" s="44">
        <v>26.617000000000004</v>
      </c>
      <c r="D79" s="45">
        <v>26.203000000000003</v>
      </c>
      <c r="E79" s="42"/>
      <c r="F79" s="42"/>
    </row>
    <row r="80" spans="1:6">
      <c r="A80" s="43" t="s">
        <v>64</v>
      </c>
      <c r="B80" s="44">
        <v>55.912999999999997</v>
      </c>
      <c r="C80" s="44">
        <v>26.650000000000006</v>
      </c>
      <c r="D80" s="45">
        <v>25.566999999999993</v>
      </c>
      <c r="E80" s="42"/>
      <c r="F80" s="42"/>
    </row>
    <row r="81" spans="1:6">
      <c r="A81" s="43" t="s">
        <v>65</v>
      </c>
      <c r="B81" s="44">
        <v>72.417000000000002</v>
      </c>
      <c r="C81" s="44">
        <v>31.100999999999999</v>
      </c>
      <c r="D81" s="45">
        <v>24.992000000000004</v>
      </c>
      <c r="E81" s="42"/>
      <c r="F81" s="42"/>
    </row>
    <row r="82" spans="1:6">
      <c r="A82" s="46" t="s">
        <v>27</v>
      </c>
      <c r="B82" s="44">
        <v>75.225999999999999</v>
      </c>
      <c r="C82" s="44">
        <v>35.259</v>
      </c>
      <c r="D82" s="45">
        <v>24.856999999999999</v>
      </c>
      <c r="E82" s="42"/>
      <c r="F82" s="42"/>
    </row>
    <row r="83" spans="1:6">
      <c r="A83" s="43" t="s">
        <v>66</v>
      </c>
      <c r="B83" s="44">
        <v>79.638999999999996</v>
      </c>
      <c r="C83" s="44">
        <v>38.023000000000003</v>
      </c>
      <c r="D83" s="45">
        <v>23.963999999999999</v>
      </c>
      <c r="E83" s="42"/>
      <c r="F83" s="42"/>
    </row>
    <row r="84" spans="1:6">
      <c r="A84" s="46" t="s">
        <v>10</v>
      </c>
      <c r="B84" s="44">
        <v>32.055999999999997</v>
      </c>
      <c r="C84" s="44">
        <v>25.034999999999997</v>
      </c>
      <c r="D84" s="45">
        <v>22.688000000000002</v>
      </c>
      <c r="E84" s="42"/>
      <c r="F84" s="42"/>
    </row>
    <row r="85" spans="1:6">
      <c r="A85" s="43" t="s">
        <v>67</v>
      </c>
      <c r="B85" s="44">
        <v>59</v>
      </c>
      <c r="C85" s="44">
        <v>26.957999999999998</v>
      </c>
      <c r="D85" s="45">
        <v>22.093000000000004</v>
      </c>
      <c r="E85" s="42"/>
      <c r="F85" s="42"/>
    </row>
    <row r="86" spans="1:6">
      <c r="A86" s="43" t="s">
        <v>68</v>
      </c>
      <c r="B86" s="44">
        <v>73.158000000000001</v>
      </c>
      <c r="C86" s="44">
        <v>30.134</v>
      </c>
      <c r="D86" s="45">
        <v>21.843999999999994</v>
      </c>
      <c r="E86" s="42"/>
      <c r="F86" s="42"/>
    </row>
    <row r="87" spans="1:6">
      <c r="A87" s="46" t="s">
        <v>69</v>
      </c>
      <c r="B87" s="44">
        <v>45.279828571428567</v>
      </c>
      <c r="C87" s="44">
        <v>25.165485714285726</v>
      </c>
      <c r="D87" s="45">
        <v>21.607742857142853</v>
      </c>
      <c r="E87" s="42"/>
      <c r="F87" s="42"/>
    </row>
    <row r="88" spans="1:6">
      <c r="A88" s="46" t="s">
        <v>11</v>
      </c>
      <c r="B88" s="44">
        <v>47.848999999999997</v>
      </c>
      <c r="C88" s="44">
        <v>27.284000000000006</v>
      </c>
      <c r="D88" s="45">
        <v>20.941999999999993</v>
      </c>
      <c r="E88" s="42"/>
      <c r="F88" s="42"/>
    </row>
    <row r="89" spans="1:6">
      <c r="A89" s="43" t="s">
        <v>70</v>
      </c>
      <c r="B89" s="44">
        <v>66.49199999999999</v>
      </c>
      <c r="C89" s="44">
        <v>40.948</v>
      </c>
      <c r="D89" s="45">
        <v>20.659999999999997</v>
      </c>
      <c r="E89" s="42"/>
      <c r="F89" s="42"/>
    </row>
    <row r="90" spans="1:6">
      <c r="A90" s="46" t="s">
        <v>18</v>
      </c>
      <c r="B90" s="44">
        <v>57.344999999999999</v>
      </c>
      <c r="C90" s="44">
        <v>25.278000000000006</v>
      </c>
      <c r="D90" s="45">
        <v>19.843999999999994</v>
      </c>
      <c r="E90" s="42"/>
      <c r="F90" s="42"/>
    </row>
    <row r="91" spans="1:6">
      <c r="A91" s="46" t="s">
        <v>25</v>
      </c>
      <c r="B91" s="44">
        <v>48.08</v>
      </c>
      <c r="C91" s="44">
        <v>23.738</v>
      </c>
      <c r="D91" s="45">
        <v>19.679000000000002</v>
      </c>
      <c r="E91" s="42"/>
      <c r="F91" s="42"/>
    </row>
    <row r="92" spans="1:6">
      <c r="A92" s="43" t="s">
        <v>9</v>
      </c>
      <c r="B92" s="44">
        <v>44.768000000000001</v>
      </c>
      <c r="C92" s="44">
        <v>24.129000000000005</v>
      </c>
      <c r="D92" s="45">
        <v>19.555999999999997</v>
      </c>
      <c r="E92" s="42"/>
      <c r="F92" s="42"/>
    </row>
    <row r="93" spans="1:6">
      <c r="A93" s="46" t="s">
        <v>71</v>
      </c>
      <c r="B93" s="44">
        <v>67.399000000000001</v>
      </c>
      <c r="C93" s="44">
        <v>26.043000000000006</v>
      </c>
      <c r="D93" s="45">
        <v>19.221999999999994</v>
      </c>
      <c r="E93" s="42"/>
      <c r="F93" s="42"/>
    </row>
    <row r="94" spans="1:6">
      <c r="A94" s="43" t="s">
        <v>72</v>
      </c>
      <c r="B94" s="44">
        <v>76.259</v>
      </c>
      <c r="C94" s="44">
        <v>38.247</v>
      </c>
      <c r="D94" s="45">
        <v>18.926000000000002</v>
      </c>
      <c r="E94" s="42"/>
      <c r="F94" s="42"/>
    </row>
    <row r="95" spans="1:6">
      <c r="A95" s="46" t="s">
        <v>3</v>
      </c>
      <c r="B95" s="44">
        <v>39.054000000000002</v>
      </c>
      <c r="C95" s="44">
        <v>20.522000000000006</v>
      </c>
      <c r="D95" s="45">
        <v>18.588999999999999</v>
      </c>
      <c r="E95" s="42"/>
      <c r="F95" s="42"/>
    </row>
    <row r="96" spans="1:6">
      <c r="A96" s="46" t="s">
        <v>73</v>
      </c>
      <c r="B96" s="44">
        <v>78.646000000000001</v>
      </c>
      <c r="C96" s="44">
        <v>20.379000000000005</v>
      </c>
      <c r="D96" s="45">
        <v>18.540999999999997</v>
      </c>
      <c r="E96" s="42"/>
      <c r="F96" s="42"/>
    </row>
    <row r="97" spans="1:6">
      <c r="A97" s="46" t="s">
        <v>20</v>
      </c>
      <c r="B97" s="44">
        <v>49.542000000000002</v>
      </c>
      <c r="C97" s="44">
        <v>23.980000000000004</v>
      </c>
      <c r="D97" s="45">
        <v>17.751999999999995</v>
      </c>
      <c r="E97" s="42"/>
      <c r="F97" s="42"/>
    </row>
    <row r="98" spans="1:6">
      <c r="A98" s="46" t="s">
        <v>29</v>
      </c>
      <c r="B98" s="44">
        <v>35.846999999999994</v>
      </c>
      <c r="C98" s="44">
        <v>20.942999999999998</v>
      </c>
      <c r="D98" s="45">
        <v>17.744</v>
      </c>
      <c r="E98" s="42"/>
      <c r="F98" s="42"/>
    </row>
    <row r="99" spans="1:6">
      <c r="A99" s="46" t="s">
        <v>28</v>
      </c>
      <c r="B99" s="44">
        <v>21.019000000000005</v>
      </c>
      <c r="C99" s="44">
        <v>21.349000000000004</v>
      </c>
      <c r="D99" s="45">
        <v>16.602000000000004</v>
      </c>
      <c r="E99" s="42"/>
      <c r="F99" s="42"/>
    </row>
    <row r="100" spans="1:6">
      <c r="A100" s="46" t="s">
        <v>8</v>
      </c>
      <c r="B100" s="44">
        <v>56.996000000000002</v>
      </c>
      <c r="C100" s="44">
        <v>17.816999999999993</v>
      </c>
      <c r="D100" s="45">
        <v>14.617999999999995</v>
      </c>
      <c r="E100" s="42"/>
      <c r="F100" s="42"/>
    </row>
    <row r="101" spans="1:6">
      <c r="A101" s="43" t="s">
        <v>0</v>
      </c>
      <c r="B101" s="44">
        <v>22.997</v>
      </c>
      <c r="C101" s="44">
        <v>15.765000000000001</v>
      </c>
      <c r="D101" s="45">
        <v>13.988</v>
      </c>
      <c r="E101" s="42"/>
      <c r="F101" s="42"/>
    </row>
    <row r="102" spans="1:6">
      <c r="A102" s="47" t="s">
        <v>74</v>
      </c>
      <c r="B102" s="48">
        <v>45.5</v>
      </c>
      <c r="C102" s="44">
        <v>19.763999999999996</v>
      </c>
      <c r="D102" s="45">
        <v>13.477999999999994</v>
      </c>
      <c r="E102" s="42"/>
      <c r="F102" s="42"/>
    </row>
    <row r="103" spans="1:6">
      <c r="A103" s="49" t="s">
        <v>19</v>
      </c>
      <c r="B103" s="48">
        <v>27.477000000000004</v>
      </c>
      <c r="C103" s="44">
        <v>13.978999999999999</v>
      </c>
      <c r="D103" s="45">
        <v>13.462000000000003</v>
      </c>
      <c r="E103" s="42"/>
      <c r="F103" s="42"/>
    </row>
    <row r="104" spans="1:6">
      <c r="A104" s="49" t="s">
        <v>75</v>
      </c>
      <c r="B104" s="48">
        <v>63.84</v>
      </c>
      <c r="C104" s="44">
        <v>18.808000000000007</v>
      </c>
      <c r="D104" s="45">
        <v>13.430999999999997</v>
      </c>
      <c r="E104" s="42"/>
      <c r="F104" s="42"/>
    </row>
    <row r="105" spans="1:6">
      <c r="A105" s="47" t="s">
        <v>76</v>
      </c>
      <c r="B105" s="48">
        <v>34.275999999999996</v>
      </c>
      <c r="C105" s="44">
        <v>15.974000000000004</v>
      </c>
      <c r="D105" s="45">
        <v>12.569000000000003</v>
      </c>
      <c r="E105" s="42"/>
      <c r="F105" s="42"/>
    </row>
    <row r="106" spans="1:6">
      <c r="A106" s="49" t="s">
        <v>4</v>
      </c>
      <c r="B106" s="48">
        <v>41.579000000000001</v>
      </c>
      <c r="C106" s="44">
        <v>13.927000000000007</v>
      </c>
      <c r="D106" s="45">
        <v>12.436000000000007</v>
      </c>
      <c r="E106" s="42"/>
      <c r="F106" s="42"/>
    </row>
    <row r="107" spans="1:6">
      <c r="A107" s="47" t="s">
        <v>6</v>
      </c>
      <c r="B107" s="48">
        <v>32.016999999999996</v>
      </c>
      <c r="C107" s="44">
        <v>14.900000000000006</v>
      </c>
      <c r="D107" s="45">
        <v>12.126000000000005</v>
      </c>
      <c r="E107" s="42"/>
      <c r="F107" s="42"/>
    </row>
    <row r="108" spans="1:6">
      <c r="A108" s="47" t="s">
        <v>77</v>
      </c>
      <c r="B108" s="48">
        <v>68</v>
      </c>
      <c r="C108" s="44">
        <v>14</v>
      </c>
      <c r="D108" s="45">
        <v>11.406999999999996</v>
      </c>
      <c r="E108" s="42"/>
      <c r="F108" s="42"/>
    </row>
    <row r="109" spans="1:6">
      <c r="A109" s="47" t="s">
        <v>78</v>
      </c>
      <c r="B109" s="48">
        <v>63</v>
      </c>
      <c r="C109" s="44">
        <v>21.730000000000004</v>
      </c>
      <c r="D109" s="45">
        <v>9.0210000000000008</v>
      </c>
      <c r="E109" s="42"/>
      <c r="F109" s="42"/>
    </row>
    <row r="110" spans="1:6">
      <c r="A110" s="47" t="s">
        <v>79</v>
      </c>
      <c r="B110" s="48">
        <v>32.757999999999996</v>
      </c>
      <c r="C110" s="44">
        <v>15.784000000000006</v>
      </c>
      <c r="D110" s="45">
        <v>9.0190000000000055</v>
      </c>
      <c r="E110" s="42"/>
      <c r="F110" s="42"/>
    </row>
    <row r="111" spans="1:6">
      <c r="A111" s="49" t="s">
        <v>80</v>
      </c>
      <c r="B111" s="48">
        <v>43.863999999999997</v>
      </c>
      <c r="C111" s="44">
        <v>23.204999999999998</v>
      </c>
      <c r="D111" s="45">
        <v>8.5100000000000051</v>
      </c>
      <c r="E111" s="42"/>
      <c r="F111" s="42"/>
    </row>
    <row r="112" spans="1:6">
      <c r="A112" s="47" t="s">
        <v>81</v>
      </c>
      <c r="B112" s="48">
        <v>46.597999999999999</v>
      </c>
      <c r="C112" s="44">
        <v>21.350999999999999</v>
      </c>
      <c r="D112" s="45">
        <v>8.3840000000000003</v>
      </c>
      <c r="E112" s="42"/>
      <c r="F112" s="42"/>
    </row>
    <row r="113" spans="1:6">
      <c r="A113" s="47" t="s">
        <v>82</v>
      </c>
      <c r="B113" s="48">
        <v>34.661000000000001</v>
      </c>
      <c r="C113" s="44">
        <v>10.858000000000004</v>
      </c>
      <c r="D113" s="45">
        <v>8.1299999999999955</v>
      </c>
      <c r="E113" s="42"/>
      <c r="F113" s="42"/>
    </row>
    <row r="114" spans="1:6">
      <c r="A114" s="47" t="s">
        <v>82</v>
      </c>
      <c r="B114" s="48">
        <v>34.661000000000001</v>
      </c>
      <c r="C114" s="44">
        <v>10.858000000000004</v>
      </c>
      <c r="D114" s="45">
        <v>8.1299999999999955</v>
      </c>
      <c r="E114" s="42"/>
      <c r="F114" s="42"/>
    </row>
    <row r="115" spans="1:6">
      <c r="A115" s="49" t="s">
        <v>15</v>
      </c>
      <c r="B115" s="48">
        <v>29</v>
      </c>
      <c r="C115" s="44">
        <v>8.796999999999997</v>
      </c>
      <c r="D115" s="45">
        <v>7.5819999999999936</v>
      </c>
      <c r="E115" s="42"/>
      <c r="F115" s="42"/>
    </row>
    <row r="116" spans="1:6">
      <c r="A116" s="49" t="s">
        <v>13</v>
      </c>
      <c r="B116" s="48">
        <v>27.200000000000003</v>
      </c>
      <c r="C116" s="44">
        <v>7.5990000000000038</v>
      </c>
      <c r="D116" s="45">
        <v>6.1869999999999976</v>
      </c>
      <c r="E116" s="42"/>
      <c r="F116" s="42"/>
    </row>
    <row r="117" spans="1:6">
      <c r="A117" s="47" t="s">
        <v>83</v>
      </c>
      <c r="B117" s="48">
        <v>11.141999999999996</v>
      </c>
      <c r="C117" s="44">
        <v>7.632000000000005</v>
      </c>
      <c r="D117" s="45">
        <v>5.3880000000000052</v>
      </c>
      <c r="E117" s="42"/>
      <c r="F117" s="42"/>
    </row>
    <row r="118" spans="1:6">
      <c r="A118" s="47" t="s">
        <v>84</v>
      </c>
      <c r="B118" s="48">
        <v>22.073999999999998</v>
      </c>
      <c r="C118" s="44">
        <v>7.9719999999999942</v>
      </c>
      <c r="D118" s="45">
        <v>4.6659999999999968</v>
      </c>
      <c r="E118" s="42"/>
      <c r="F118" s="42"/>
    </row>
    <row r="119" spans="1:6">
      <c r="A119" s="47" t="s">
        <v>2</v>
      </c>
      <c r="B119" s="48">
        <v>8.534000000000006</v>
      </c>
      <c r="C119" s="44">
        <v>2.8709999999999951</v>
      </c>
      <c r="D119" s="45">
        <v>1.9989999999999952</v>
      </c>
      <c r="E119" s="42"/>
      <c r="F119" s="42"/>
    </row>
    <row r="120" spans="1:6">
      <c r="A120" s="47" t="s">
        <v>85</v>
      </c>
      <c r="B120" s="48">
        <v>19.480000000000004</v>
      </c>
      <c r="C120" s="44">
        <v>3.688999999999993</v>
      </c>
      <c r="D120" s="45">
        <v>0.86499999999999488</v>
      </c>
      <c r="E120" s="42"/>
      <c r="F120" s="42"/>
    </row>
    <row r="121" spans="1:6">
      <c r="A121" s="47" t="s">
        <v>86</v>
      </c>
      <c r="B121" s="48">
        <v>14.799999999999997</v>
      </c>
      <c r="C121" s="44">
        <v>0</v>
      </c>
      <c r="D121" s="45">
        <v>0</v>
      </c>
      <c r="E121" s="42"/>
      <c r="F121" s="42"/>
    </row>
    <row r="122" spans="1:6">
      <c r="A122" s="47" t="s">
        <v>87</v>
      </c>
      <c r="B122" s="48">
        <v>3.1099999999999994</v>
      </c>
      <c r="C122" s="44">
        <v>0</v>
      </c>
      <c r="D122" s="45">
        <v>0</v>
      </c>
      <c r="E122" s="42"/>
      <c r="F122" s="42"/>
    </row>
    <row r="123" spans="1:6" ht="13.5" thickBot="1">
      <c r="A123" s="50" t="s">
        <v>88</v>
      </c>
      <c r="B123" s="51">
        <v>0.55500000000000682</v>
      </c>
      <c r="C123" s="52">
        <v>0</v>
      </c>
      <c r="D123" s="53">
        <v>0</v>
      </c>
      <c r="E123" s="42"/>
      <c r="F123" s="42"/>
    </row>
  </sheetData>
  <autoFilter ref="A51:D51">
    <sortState ref="A51:D122">
      <sortCondition descending="1" ref="D50"/>
    </sortState>
  </autoFilter>
  <mergeCells count="1">
    <mergeCell ref="B50:D5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/>
  </sheetViews>
  <sheetFormatPr defaultColWidth="8.7109375" defaultRowHeight="12.75"/>
  <cols>
    <col min="1" max="1" width="8.7109375" style="1"/>
    <col min="2" max="2" width="15.7109375" style="1" customWidth="1"/>
    <col min="3" max="4" width="15.7109375" style="3" customWidth="1"/>
    <col min="5" max="16384" width="8.7109375" style="1"/>
  </cols>
  <sheetData>
    <row r="1" spans="1:1">
      <c r="A1" s="1" t="s">
        <v>89</v>
      </c>
    </row>
    <row r="2" spans="1:1">
      <c r="A2" s="2" t="s">
        <v>90</v>
      </c>
    </row>
    <row r="34" spans="1:1">
      <c r="A34" s="8" t="s">
        <v>149</v>
      </c>
    </row>
    <row r="35" spans="1:1">
      <c r="A35" s="8" t="s">
        <v>92</v>
      </c>
    </row>
    <row r="36" spans="1:1">
      <c r="A36" s="8" t="s">
        <v>31</v>
      </c>
    </row>
    <row r="50" spans="2:4" ht="13.5" thickBot="1"/>
    <row r="51" spans="2:4" ht="12.95" customHeight="1">
      <c r="B51" s="54" t="s">
        <v>93</v>
      </c>
      <c r="C51" s="7" t="s">
        <v>94</v>
      </c>
      <c r="D51" s="55" t="s">
        <v>95</v>
      </c>
    </row>
    <row r="52" spans="2:4">
      <c r="B52" s="47" t="s">
        <v>53</v>
      </c>
      <c r="C52" s="56">
        <v>-1.5913559209790966</v>
      </c>
      <c r="D52" s="57">
        <v>0.11893660404053862</v>
      </c>
    </row>
    <row r="53" spans="2:4">
      <c r="B53" s="47" t="s">
        <v>27</v>
      </c>
      <c r="C53" s="56">
        <v>-1.4791051010473508</v>
      </c>
      <c r="D53" s="57">
        <v>0.20686637839330857</v>
      </c>
    </row>
    <row r="54" spans="2:4">
      <c r="B54" s="47" t="s">
        <v>18</v>
      </c>
      <c r="C54" s="56">
        <v>-1.4520157666201281</v>
      </c>
      <c r="D54" s="57">
        <v>0.10119115953801262</v>
      </c>
    </row>
    <row r="55" spans="2:4">
      <c r="B55" s="47" t="s">
        <v>62</v>
      </c>
      <c r="C55" s="56">
        <v>-1.3958133034258537</v>
      </c>
      <c r="D55" s="57">
        <v>0.18391333960308506</v>
      </c>
    </row>
    <row r="56" spans="2:4">
      <c r="B56" s="47" t="s">
        <v>67</v>
      </c>
      <c r="C56" s="56">
        <v>-1.361285328440359</v>
      </c>
      <c r="D56" s="57">
        <v>0.15912923858406658</v>
      </c>
    </row>
    <row r="57" spans="2:4">
      <c r="B57" s="47" t="s">
        <v>12</v>
      </c>
      <c r="C57" s="56">
        <v>-1.3573073439752867</v>
      </c>
      <c r="D57" s="57">
        <v>0.10195532147231573</v>
      </c>
    </row>
    <row r="58" spans="2:4">
      <c r="B58" s="47" t="s">
        <v>96</v>
      </c>
      <c r="C58" s="56">
        <v>-1.2859310401739257</v>
      </c>
      <c r="D58" s="57">
        <v>0.12237597400208043</v>
      </c>
    </row>
    <row r="59" spans="2:4">
      <c r="B59" s="47" t="s">
        <v>22</v>
      </c>
      <c r="C59" s="56">
        <v>-1.2262044818677857</v>
      </c>
      <c r="D59" s="57">
        <v>0.12974085533721752</v>
      </c>
    </row>
    <row r="60" spans="2:4">
      <c r="B60" s="47" t="s">
        <v>65</v>
      </c>
      <c r="C60" s="56">
        <v>-1.1545056353459431</v>
      </c>
      <c r="D60" s="57">
        <v>0.12435189302576898</v>
      </c>
    </row>
    <row r="61" spans="2:4">
      <c r="B61" s="47" t="s">
        <v>50</v>
      </c>
      <c r="C61" s="56">
        <v>-1.0906303665870285</v>
      </c>
      <c r="D61" s="57">
        <v>0.11527129663909134</v>
      </c>
    </row>
    <row r="62" spans="2:4">
      <c r="B62" s="47" t="s">
        <v>75</v>
      </c>
      <c r="C62" s="56">
        <v>-1.0722023814487831</v>
      </c>
      <c r="D62" s="57">
        <v>0.11914718144712449</v>
      </c>
    </row>
    <row r="63" spans="2:4">
      <c r="B63" s="47" t="s">
        <v>23</v>
      </c>
      <c r="C63" s="56">
        <v>-1.0292081913967315</v>
      </c>
      <c r="D63" s="57">
        <v>9.1627527239511036E-2</v>
      </c>
    </row>
    <row r="64" spans="2:4">
      <c r="B64" s="47" t="s">
        <v>72</v>
      </c>
      <c r="C64" s="56">
        <v>-1.0168782663004869</v>
      </c>
      <c r="D64" s="57">
        <v>0.12590148127924156</v>
      </c>
    </row>
    <row r="65" spans="2:8">
      <c r="B65" s="47" t="s">
        <v>71</v>
      </c>
      <c r="C65" s="56">
        <v>-0.97973398931425248</v>
      </c>
      <c r="D65" s="57">
        <v>0.17075436208854766</v>
      </c>
    </row>
    <row r="66" spans="2:8">
      <c r="B66" s="47" t="s">
        <v>49</v>
      </c>
      <c r="C66" s="56">
        <v>-0.9207409838046352</v>
      </c>
      <c r="D66" s="57">
        <v>5.6844207695779074E-2</v>
      </c>
    </row>
    <row r="67" spans="2:8">
      <c r="B67" s="47" t="s">
        <v>48</v>
      </c>
      <c r="C67" s="56">
        <v>-0.91498570071682694</v>
      </c>
      <c r="D67" s="57">
        <v>0.11817732509654531</v>
      </c>
    </row>
    <row r="68" spans="2:8">
      <c r="B68" s="47" t="s">
        <v>52</v>
      </c>
      <c r="C68" s="56">
        <v>-0.88809261500330638</v>
      </c>
      <c r="D68" s="57">
        <v>0.10691011150772234</v>
      </c>
    </row>
    <row r="69" spans="2:8">
      <c r="B69" s="47" t="s">
        <v>17</v>
      </c>
      <c r="C69" s="56">
        <v>-0.85639430732980448</v>
      </c>
      <c r="D69" s="57">
        <v>5.8429401997010917E-2</v>
      </c>
    </row>
    <row r="70" spans="2:8">
      <c r="B70" s="47" t="s">
        <v>84</v>
      </c>
      <c r="C70" s="56">
        <v>-0.83230767571242747</v>
      </c>
      <c r="D70" s="57">
        <v>0.11755278684765195</v>
      </c>
    </row>
    <row r="71" spans="2:8">
      <c r="B71" s="47" t="s">
        <v>61</v>
      </c>
      <c r="C71" s="56">
        <v>-0.83046525574887775</v>
      </c>
      <c r="D71" s="57">
        <v>6.0771723388191694E-2</v>
      </c>
    </row>
    <row r="72" spans="2:8">
      <c r="B72" s="47" t="s">
        <v>57</v>
      </c>
      <c r="C72" s="56">
        <v>-0.79583925453152005</v>
      </c>
      <c r="D72" s="57">
        <v>5.3975616864934101E-2</v>
      </c>
    </row>
    <row r="73" spans="2:8">
      <c r="B73" s="47" t="s">
        <v>4</v>
      </c>
      <c r="C73" s="56">
        <v>-0.70686928966124918</v>
      </c>
      <c r="D73" s="57">
        <v>0.32753607060261436</v>
      </c>
    </row>
    <row r="74" spans="2:8">
      <c r="B74" s="47" t="s">
        <v>64</v>
      </c>
      <c r="C74" s="56">
        <v>-0.68405056659374797</v>
      </c>
      <c r="D74" s="57">
        <v>5.3220167757287232E-2</v>
      </c>
    </row>
    <row r="75" spans="2:8">
      <c r="B75" s="47" t="s">
        <v>56</v>
      </c>
      <c r="C75" s="56">
        <v>-0.68171612253482572</v>
      </c>
      <c r="D75" s="57">
        <v>7.5724752371279E-2</v>
      </c>
    </row>
    <row r="76" spans="2:8">
      <c r="B76" s="47" t="s">
        <v>11</v>
      </c>
      <c r="C76" s="56">
        <v>-0.64524723571243692</v>
      </c>
      <c r="D76" s="57">
        <v>8.8941637861711317E-2</v>
      </c>
    </row>
    <row r="77" spans="2:8">
      <c r="B77" s="47" t="s">
        <v>7</v>
      </c>
      <c r="C77" s="56">
        <v>-0.62052775491433732</v>
      </c>
      <c r="D77" s="57">
        <v>4.3052454251989745E-2</v>
      </c>
    </row>
    <row r="78" spans="2:8">
      <c r="B78" s="47" t="s">
        <v>21</v>
      </c>
      <c r="C78" s="56">
        <v>-0.61030911667609944</v>
      </c>
      <c r="D78" s="57">
        <v>5.6140249254139039E-2</v>
      </c>
    </row>
    <row r="79" spans="2:8">
      <c r="B79" s="47" t="s">
        <v>5</v>
      </c>
      <c r="C79" s="56">
        <v>-0.55456285033994801</v>
      </c>
      <c r="D79" s="57">
        <v>7.2123156565961008E-2</v>
      </c>
      <c r="G79" s="58"/>
      <c r="H79" s="58"/>
    </row>
    <row r="80" spans="2:8">
      <c r="B80" s="47" t="s">
        <v>77</v>
      </c>
      <c r="C80" s="56">
        <v>-0.53890654663060933</v>
      </c>
      <c r="D80" s="57">
        <v>0.15154541603478036</v>
      </c>
    </row>
    <row r="81" spans="2:4">
      <c r="B81" s="47" t="s">
        <v>16</v>
      </c>
      <c r="C81" s="56">
        <v>-0.53699187048753894</v>
      </c>
      <c r="D81" s="57">
        <v>0.17199668670363355</v>
      </c>
    </row>
    <row r="82" spans="2:4">
      <c r="B82" s="47" t="s">
        <v>25</v>
      </c>
      <c r="C82" s="56">
        <v>-0.52206953844853987</v>
      </c>
      <c r="D82" s="57">
        <v>0.16687012851569438</v>
      </c>
    </row>
    <row r="83" spans="2:4">
      <c r="B83" s="47" t="s">
        <v>97</v>
      </c>
      <c r="C83" s="56">
        <v>-0.50000292887161335</v>
      </c>
      <c r="D83" s="57">
        <v>6.8646784573685601E-2</v>
      </c>
    </row>
    <row r="84" spans="2:4">
      <c r="B84" s="47" t="s">
        <v>0</v>
      </c>
      <c r="C84" s="56">
        <v>-0.48781356729681241</v>
      </c>
      <c r="D84" s="57">
        <v>6.5046485846545696E-2</v>
      </c>
    </row>
    <row r="85" spans="2:4">
      <c r="B85" s="47" t="s">
        <v>63</v>
      </c>
      <c r="C85" s="56">
        <v>-0.48037401735159457</v>
      </c>
      <c r="D85" s="57">
        <v>0.15424418553282396</v>
      </c>
    </row>
    <row r="86" spans="2:4">
      <c r="B86" s="47" t="s">
        <v>69</v>
      </c>
      <c r="C86" s="56">
        <v>-0.48216956516161541</v>
      </c>
      <c r="D86" s="57">
        <v>2.1645655657432948E-2</v>
      </c>
    </row>
    <row r="87" spans="2:4">
      <c r="B87" s="47" t="s">
        <v>3</v>
      </c>
      <c r="C87" s="56">
        <v>-0.47826513879961563</v>
      </c>
      <c r="D87" s="57">
        <v>6.2937431385710646E-2</v>
      </c>
    </row>
    <row r="88" spans="2:4">
      <c r="B88" s="47" t="s">
        <v>78</v>
      </c>
      <c r="C88" s="56">
        <v>-0.45675458350105069</v>
      </c>
      <c r="D88" s="57">
        <v>0.12630266169461624</v>
      </c>
    </row>
    <row r="89" spans="2:4">
      <c r="B89" s="47" t="s">
        <v>8</v>
      </c>
      <c r="C89" s="56">
        <v>-0.40938755691476864</v>
      </c>
      <c r="D89" s="57">
        <v>5.9340653712485966E-2</v>
      </c>
    </row>
    <row r="90" spans="2:4">
      <c r="B90" s="47" t="s">
        <v>13</v>
      </c>
      <c r="C90" s="56">
        <v>-0.3982781018943416</v>
      </c>
      <c r="D90" s="57">
        <v>3.7074283380175328E-2</v>
      </c>
    </row>
    <row r="91" spans="2:4">
      <c r="B91" s="47" t="s">
        <v>85</v>
      </c>
      <c r="C91" s="56">
        <v>-0.39305529014813811</v>
      </c>
      <c r="D91" s="57">
        <v>3.3038167180791805E-2</v>
      </c>
    </row>
    <row r="92" spans="2:4">
      <c r="B92" s="47" t="s">
        <v>19</v>
      </c>
      <c r="C92" s="56">
        <v>-0.36926782170573536</v>
      </c>
      <c r="D92" s="57">
        <v>0.10653454135063239</v>
      </c>
    </row>
    <row r="93" spans="2:4">
      <c r="B93" s="47" t="s">
        <v>74</v>
      </c>
      <c r="C93" s="56">
        <v>-0.35092894994688778</v>
      </c>
      <c r="D93" s="57">
        <v>8.2912534948716782E-2</v>
      </c>
    </row>
    <row r="94" spans="2:4">
      <c r="B94" s="47" t="s">
        <v>20</v>
      </c>
      <c r="C94" s="56">
        <v>-0.28483908574590483</v>
      </c>
      <c r="D94" s="57">
        <v>6.6615759919533085E-2</v>
      </c>
    </row>
    <row r="95" spans="2:4">
      <c r="B95" s="47" t="s">
        <v>6</v>
      </c>
      <c r="C95" s="56">
        <v>-0.28185673074643897</v>
      </c>
      <c r="D95" s="57">
        <v>9.3202184286321932E-2</v>
      </c>
    </row>
    <row r="96" spans="2:4">
      <c r="B96" s="47" t="s">
        <v>24</v>
      </c>
      <c r="C96" s="56">
        <v>-0.28168322734893292</v>
      </c>
      <c r="D96" s="57">
        <v>6.8372627855525961E-2</v>
      </c>
    </row>
    <row r="97" spans="2:4">
      <c r="B97" s="47" t="s">
        <v>14</v>
      </c>
      <c r="C97" s="56">
        <v>-0.257823371900812</v>
      </c>
      <c r="D97" s="57">
        <v>8.969225816470007E-2</v>
      </c>
    </row>
    <row r="98" spans="2:4">
      <c r="B98" s="47" t="s">
        <v>1</v>
      </c>
      <c r="C98" s="56">
        <v>-0.21393566843936421</v>
      </c>
      <c r="D98" s="57">
        <v>9.5960641211343997E-2</v>
      </c>
    </row>
    <row r="99" spans="2:4">
      <c r="B99" s="47" t="s">
        <v>9</v>
      </c>
      <c r="C99" s="56">
        <v>-0.20677101308679202</v>
      </c>
      <c r="D99" s="57">
        <v>0.11952981845333434</v>
      </c>
    </row>
    <row r="100" spans="2:4">
      <c r="B100" s="47" t="s">
        <v>26</v>
      </c>
      <c r="C100" s="56">
        <v>-0.14444481402947978</v>
      </c>
      <c r="D100" s="57">
        <v>0.12435360472003602</v>
      </c>
    </row>
    <row r="101" spans="2:4">
      <c r="B101" s="47" t="s">
        <v>10</v>
      </c>
      <c r="C101" s="56">
        <v>-0.14362281327183063</v>
      </c>
      <c r="D101" s="57">
        <v>0.11547519231307951</v>
      </c>
    </row>
    <row r="102" spans="2:4">
      <c r="B102" s="47" t="s">
        <v>70</v>
      </c>
      <c r="C102" s="56">
        <v>-6.7477383105753241E-2</v>
      </c>
      <c r="D102" s="57">
        <v>0.16340293635941708</v>
      </c>
    </row>
    <row r="103" spans="2:4">
      <c r="B103" s="47" t="s">
        <v>15</v>
      </c>
      <c r="C103" s="56">
        <v>7.5301251717445283E-2</v>
      </c>
      <c r="D103" s="57">
        <v>9.6572162900910169E-2</v>
      </c>
    </row>
    <row r="104" spans="2:4">
      <c r="B104" s="47" t="s">
        <v>29</v>
      </c>
      <c r="C104" s="56">
        <v>0.122292369609505</v>
      </c>
      <c r="D104" s="57">
        <v>9.0748475364661421E-2</v>
      </c>
    </row>
    <row r="105" spans="2:4">
      <c r="B105" s="47" t="s">
        <v>28</v>
      </c>
      <c r="C105" s="56">
        <v>0.38468797832031437</v>
      </c>
      <c r="D105" s="57">
        <v>7.6499448989672175E-2</v>
      </c>
    </row>
    <row r="106" spans="2:4" ht="13.5" thickBot="1">
      <c r="B106" s="50" t="s">
        <v>2</v>
      </c>
      <c r="C106" s="59">
        <v>0.50743320516233681</v>
      </c>
      <c r="D106" s="60">
        <v>0.14420558249294613</v>
      </c>
    </row>
  </sheetData>
  <autoFilter ref="B51:D51">
    <sortState ref="B52:D108">
      <sortCondition descending="1" ref="C51"/>
    </sortState>
  </autoFilter>
  <conditionalFormatting sqref="C52:C85 C87:C106">
    <cfRule type="expression" dxfId="50" priority="3">
      <formula>ABS(C52)/D52&gt;1.96</formula>
    </cfRule>
  </conditionalFormatting>
  <conditionalFormatting sqref="G79">
    <cfRule type="expression" dxfId="49" priority="2">
      <formula>ABS(G79)/H79&gt;1.96</formula>
    </cfRule>
  </conditionalFormatting>
  <conditionalFormatting sqref="C86">
    <cfRule type="expression" dxfId="48" priority="1">
      <formula>ABS(C86)/D86&gt;1.96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115" zoomScaleNormal="115" workbookViewId="0"/>
  </sheetViews>
  <sheetFormatPr defaultColWidth="8.7109375" defaultRowHeight="12.75"/>
  <cols>
    <col min="1" max="1" width="16" style="1" customWidth="1"/>
    <col min="2" max="3" width="11.5703125" style="1" bestFit="1" customWidth="1"/>
    <col min="4" max="4" width="12.28515625" style="1" bestFit="1" customWidth="1"/>
    <col min="5" max="5" width="10.5703125" style="1" bestFit="1" customWidth="1"/>
    <col min="6" max="16384" width="8.7109375" style="1"/>
  </cols>
  <sheetData>
    <row r="1" spans="1:1">
      <c r="A1" s="1" t="s">
        <v>98</v>
      </c>
    </row>
    <row r="2" spans="1:1">
      <c r="A2" s="2" t="s">
        <v>99</v>
      </c>
    </row>
    <row r="3" spans="1:1">
      <c r="A3" s="9" t="s">
        <v>100</v>
      </c>
    </row>
    <row r="32" spans="1:1">
      <c r="A32" s="32" t="s">
        <v>101</v>
      </c>
    </row>
    <row r="33" spans="1:1">
      <c r="A33" s="32" t="s">
        <v>102</v>
      </c>
    </row>
    <row r="34" spans="1:1">
      <c r="A34" s="32" t="s">
        <v>124</v>
      </c>
    </row>
    <row r="35" spans="1:1">
      <c r="A35" s="32" t="s">
        <v>103</v>
      </c>
    </row>
    <row r="50" spans="1:5" ht="13.5" thickBot="1"/>
    <row r="51" spans="1:5">
      <c r="A51" s="34"/>
      <c r="B51" s="61" t="s">
        <v>104</v>
      </c>
      <c r="C51" s="61" t="s">
        <v>105</v>
      </c>
      <c r="D51" s="61" t="s">
        <v>106</v>
      </c>
      <c r="E51" s="62" t="s">
        <v>95</v>
      </c>
    </row>
    <row r="52" spans="1:5">
      <c r="A52" s="63" t="s">
        <v>27</v>
      </c>
      <c r="B52" s="40">
        <v>35.729541528051108</v>
      </c>
      <c r="C52" s="40">
        <v>64.95908060980986</v>
      </c>
      <c r="D52" s="40">
        <v>29.229539081758752</v>
      </c>
      <c r="E52" s="41">
        <v>7.1212850427777736</v>
      </c>
    </row>
    <row r="53" spans="1:5">
      <c r="A53" s="47" t="s">
        <v>74</v>
      </c>
      <c r="B53" s="44">
        <v>36.180968806201463</v>
      </c>
      <c r="C53" s="44">
        <v>63.905463528892888</v>
      </c>
      <c r="D53" s="44">
        <v>27.724494722691425</v>
      </c>
      <c r="E53" s="45">
        <v>3.3900812514043026</v>
      </c>
    </row>
    <row r="54" spans="1:5">
      <c r="A54" s="47" t="s">
        <v>85</v>
      </c>
      <c r="B54" s="44">
        <v>42.006351442643002</v>
      </c>
      <c r="C54" s="44">
        <v>62.891919937427637</v>
      </c>
      <c r="D54" s="44">
        <v>20.885568494784636</v>
      </c>
      <c r="E54" s="45">
        <v>2.2120350160106326</v>
      </c>
    </row>
    <row r="55" spans="1:5">
      <c r="A55" s="47" t="s">
        <v>65</v>
      </c>
      <c r="B55" s="44">
        <v>23.93635408490529</v>
      </c>
      <c r="C55" s="44">
        <v>61.813060295190361</v>
      </c>
      <c r="D55" s="44">
        <v>37.876706210285072</v>
      </c>
      <c r="E55" s="45">
        <v>7.3627016783762427</v>
      </c>
    </row>
    <row r="56" spans="1:5">
      <c r="A56" s="47" t="s">
        <v>50</v>
      </c>
      <c r="B56" s="44">
        <v>33.697098024662388</v>
      </c>
      <c r="C56" s="44">
        <v>58.860681171258548</v>
      </c>
      <c r="D56" s="44">
        <v>25.16358314659616</v>
      </c>
      <c r="E56" s="45">
        <v>3.5456778337673227</v>
      </c>
    </row>
    <row r="57" spans="1:5">
      <c r="A57" s="47" t="s">
        <v>12</v>
      </c>
      <c r="B57" s="44">
        <v>19.6615317361255</v>
      </c>
      <c r="C57" s="44">
        <v>58.75160090428583</v>
      </c>
      <c r="D57" s="44">
        <v>39.090069168160326</v>
      </c>
      <c r="E57" s="45">
        <v>7.4493687990047741</v>
      </c>
    </row>
    <row r="58" spans="1:5">
      <c r="A58" s="47" t="s">
        <v>19</v>
      </c>
      <c r="B58" s="44">
        <v>31.83481874016914</v>
      </c>
      <c r="C58" s="44">
        <v>55.223429992643439</v>
      </c>
      <c r="D58" s="44">
        <v>23.388611252474298</v>
      </c>
      <c r="E58" s="45">
        <v>5.341691313068047</v>
      </c>
    </row>
    <row r="59" spans="1:5">
      <c r="A59" s="47" t="s">
        <v>71</v>
      </c>
      <c r="B59" s="44">
        <v>41.713137390520032</v>
      </c>
      <c r="C59" s="44">
        <v>54.435570089289058</v>
      </c>
      <c r="D59" s="44">
        <v>12.722432698769026</v>
      </c>
      <c r="E59" s="45">
        <v>3.3194555265246986</v>
      </c>
    </row>
    <row r="60" spans="1:5">
      <c r="A60" s="47" t="s">
        <v>75</v>
      </c>
      <c r="B60" s="44">
        <v>41.089360469035853</v>
      </c>
      <c r="C60" s="44">
        <v>52.46307384193895</v>
      </c>
      <c r="D60" s="44">
        <v>11.373713372903097</v>
      </c>
      <c r="E60" s="45">
        <v>6.0172472183603203</v>
      </c>
    </row>
    <row r="61" spans="1:5">
      <c r="A61" s="47" t="s">
        <v>62</v>
      </c>
      <c r="B61" s="44">
        <v>47.020912179767883</v>
      </c>
      <c r="C61" s="44">
        <v>52.360495686852509</v>
      </c>
      <c r="D61" s="44">
        <v>5.339583507084626</v>
      </c>
      <c r="E61" s="45">
        <v>6.5853943951451708</v>
      </c>
    </row>
    <row r="62" spans="1:5">
      <c r="A62" s="47" t="s">
        <v>72</v>
      </c>
      <c r="B62" s="44">
        <v>27.84717146445049</v>
      </c>
      <c r="C62" s="44">
        <v>48.344986911720781</v>
      </c>
      <c r="D62" s="44">
        <v>20.497815447270291</v>
      </c>
      <c r="E62" s="45">
        <v>4.4559783693521995</v>
      </c>
    </row>
    <row r="63" spans="1:5">
      <c r="A63" s="47" t="s">
        <v>3</v>
      </c>
      <c r="B63" s="44">
        <v>28.387506733646749</v>
      </c>
      <c r="C63" s="44">
        <v>46.708344499130646</v>
      </c>
      <c r="D63" s="44">
        <v>18.320837765483898</v>
      </c>
      <c r="E63" s="45">
        <v>2.8685810269906469</v>
      </c>
    </row>
    <row r="64" spans="1:5">
      <c r="A64" s="47" t="s">
        <v>4</v>
      </c>
      <c r="B64" s="44">
        <v>20.751710796572791</v>
      </c>
      <c r="C64" s="44">
        <v>43.684261033013428</v>
      </c>
      <c r="D64" s="44">
        <v>22.932550236440637</v>
      </c>
      <c r="E64" s="45">
        <v>5.2415103100308924</v>
      </c>
    </row>
    <row r="65" spans="1:5">
      <c r="A65" s="47" t="s">
        <v>0</v>
      </c>
      <c r="B65" s="44">
        <v>32.3556730186274</v>
      </c>
      <c r="C65" s="44">
        <v>43.337867800004879</v>
      </c>
      <c r="D65" s="44">
        <v>10.98219478137748</v>
      </c>
      <c r="E65" s="45">
        <v>2.4186023190414216</v>
      </c>
    </row>
    <row r="66" spans="1:5">
      <c r="A66" s="47" t="s">
        <v>67</v>
      </c>
      <c r="B66" s="44">
        <v>22.443857226403019</v>
      </c>
      <c r="C66" s="44">
        <v>39.351034319680522</v>
      </c>
      <c r="D66" s="44">
        <v>16.907177093277504</v>
      </c>
      <c r="E66" s="45">
        <v>3.8993970569876488</v>
      </c>
    </row>
    <row r="67" spans="1:5">
      <c r="A67" s="47" t="s">
        <v>64</v>
      </c>
      <c r="B67" s="44">
        <v>31.12762525579662</v>
      </c>
      <c r="C67" s="44">
        <v>38.428198469066487</v>
      </c>
      <c r="D67" s="44">
        <v>7.3005732132698675</v>
      </c>
      <c r="E67" s="45">
        <v>2.9015443598817514</v>
      </c>
    </row>
    <row r="68" spans="1:5">
      <c r="A68" s="47" t="s">
        <v>23</v>
      </c>
      <c r="B68" s="44">
        <v>22.67926694575209</v>
      </c>
      <c r="C68" s="44">
        <v>36.584904489732111</v>
      </c>
      <c r="D68" s="44">
        <v>13.905637543980021</v>
      </c>
      <c r="E68" s="45">
        <v>4.3004738058437493</v>
      </c>
    </row>
    <row r="69" spans="1:5">
      <c r="A69" s="47" t="s">
        <v>29</v>
      </c>
      <c r="B69" s="44">
        <v>30.947310336543559</v>
      </c>
      <c r="C69" s="44">
        <v>35.382235539346667</v>
      </c>
      <c r="D69" s="44">
        <v>4.4349252028031074</v>
      </c>
      <c r="E69" s="45">
        <v>2.8573932867436866</v>
      </c>
    </row>
    <row r="70" spans="1:5">
      <c r="A70" s="47" t="s">
        <v>18</v>
      </c>
      <c r="B70" s="44">
        <v>25.058551921729912</v>
      </c>
      <c r="C70" s="44">
        <v>35.319619328957153</v>
      </c>
      <c r="D70" s="44">
        <v>10.261067407227241</v>
      </c>
      <c r="E70" s="45">
        <v>4.0637659109305355</v>
      </c>
    </row>
    <row r="71" spans="1:5">
      <c r="A71" s="47" t="s">
        <v>20</v>
      </c>
      <c r="B71" s="44">
        <v>32.839731692838527</v>
      </c>
      <c r="C71" s="44">
        <v>35.286625942317748</v>
      </c>
      <c r="D71" s="44">
        <v>2.4468942494792216</v>
      </c>
      <c r="E71" s="45">
        <v>2.5497419475474223</v>
      </c>
    </row>
    <row r="72" spans="1:5">
      <c r="A72" s="47" t="s">
        <v>84</v>
      </c>
      <c r="B72" s="44">
        <v>19.803228644327039</v>
      </c>
      <c r="C72" s="44">
        <v>33.596407769939177</v>
      </c>
      <c r="D72" s="44">
        <v>13.793179125612138</v>
      </c>
      <c r="E72" s="45">
        <v>3.5334932945332294</v>
      </c>
    </row>
    <row r="73" spans="1:5">
      <c r="A73" s="47" t="s">
        <v>61</v>
      </c>
      <c r="B73" s="44">
        <v>20.331122974815479</v>
      </c>
      <c r="C73" s="44">
        <v>33.476462181257517</v>
      </c>
      <c r="D73" s="44">
        <v>13.145339206442038</v>
      </c>
      <c r="E73" s="45">
        <v>2.2508964018620645</v>
      </c>
    </row>
    <row r="74" spans="1:5">
      <c r="A74" s="47" t="s">
        <v>22</v>
      </c>
      <c r="B74" s="44">
        <v>12.18920237167589</v>
      </c>
      <c r="C74" s="44">
        <v>33.427425669594889</v>
      </c>
      <c r="D74" s="44">
        <v>21.238223297918999</v>
      </c>
      <c r="E74" s="45">
        <v>5.5813321349202401</v>
      </c>
    </row>
    <row r="75" spans="1:5">
      <c r="A75" s="47" t="s">
        <v>15</v>
      </c>
      <c r="B75" s="44">
        <v>28.57900682030029</v>
      </c>
      <c r="C75" s="44">
        <v>33.401439375870751</v>
      </c>
      <c r="D75" s="44">
        <v>4.8224325555704617</v>
      </c>
      <c r="E75" s="45">
        <v>4.1249862614834996</v>
      </c>
    </row>
    <row r="76" spans="1:5">
      <c r="A76" s="47" t="s">
        <v>11</v>
      </c>
      <c r="B76" s="44">
        <v>16.286913836334421</v>
      </c>
      <c r="C76" s="44">
        <v>32.914307850446953</v>
      </c>
      <c r="D76" s="44">
        <v>16.627394014112532</v>
      </c>
      <c r="E76" s="45">
        <v>2.8389205609647332</v>
      </c>
    </row>
    <row r="77" spans="1:5">
      <c r="A77" s="47" t="s">
        <v>16</v>
      </c>
      <c r="B77" s="44">
        <v>21.37603763927839</v>
      </c>
      <c r="C77" s="44">
        <v>32.53782794704999</v>
      </c>
      <c r="D77" s="44">
        <v>11.1617903077716</v>
      </c>
      <c r="E77" s="45">
        <v>3.5425162307841989</v>
      </c>
    </row>
    <row r="78" spans="1:5">
      <c r="A78" s="47" t="s">
        <v>13</v>
      </c>
      <c r="B78" s="44">
        <v>28.991980492437669</v>
      </c>
      <c r="C78" s="44">
        <v>31.189371285235229</v>
      </c>
      <c r="D78" s="44">
        <v>2.1973907927975596</v>
      </c>
      <c r="E78" s="45">
        <v>2.4564563477358061</v>
      </c>
    </row>
    <row r="79" spans="1:5">
      <c r="A79" s="47" t="s">
        <v>6</v>
      </c>
      <c r="B79" s="44">
        <v>31.209006276595598</v>
      </c>
      <c r="C79" s="44">
        <v>30.639906412910321</v>
      </c>
      <c r="D79" s="44">
        <v>-0.56909986368527754</v>
      </c>
      <c r="E79" s="45">
        <v>4.0280072428536986</v>
      </c>
    </row>
    <row r="80" spans="1:5">
      <c r="A80" s="47" t="s">
        <v>25</v>
      </c>
      <c r="B80" s="44">
        <v>28.315514235494309</v>
      </c>
      <c r="C80" s="44">
        <v>29.274717546910608</v>
      </c>
      <c r="D80" s="44">
        <v>0.95920331141629944</v>
      </c>
      <c r="E80" s="45">
        <v>6.6451657560367918</v>
      </c>
    </row>
    <row r="81" spans="1:5">
      <c r="A81" s="47" t="s">
        <v>28</v>
      </c>
      <c r="B81" s="44">
        <v>21.467140645982809</v>
      </c>
      <c r="C81" s="44">
        <v>28.64929720536696</v>
      </c>
      <c r="D81" s="44">
        <v>7.1821565593841505</v>
      </c>
      <c r="E81" s="45">
        <v>3.2702674350598158</v>
      </c>
    </row>
    <row r="82" spans="1:5">
      <c r="A82" s="47" t="s">
        <v>14</v>
      </c>
      <c r="B82" s="44">
        <v>13.78420330943759</v>
      </c>
      <c r="C82" s="44">
        <v>26.477817886669349</v>
      </c>
      <c r="D82" s="44">
        <v>12.693614577231759</v>
      </c>
      <c r="E82" s="45">
        <v>2.1292605855232907</v>
      </c>
    </row>
    <row r="83" spans="1:5">
      <c r="A83" s="47" t="s">
        <v>1</v>
      </c>
      <c r="B83" s="44">
        <v>19.497565103008672</v>
      </c>
      <c r="C83" s="44">
        <v>25.915187655100439</v>
      </c>
      <c r="D83" s="44">
        <v>6.4176225520917676</v>
      </c>
      <c r="E83" s="45">
        <v>4.2718621533051797</v>
      </c>
    </row>
    <row r="84" spans="1:5">
      <c r="A84" s="47" t="s">
        <v>9</v>
      </c>
      <c r="B84" s="44">
        <v>13.392454631840589</v>
      </c>
      <c r="C84" s="44">
        <v>25.179439465184561</v>
      </c>
      <c r="D84" s="44">
        <v>11.786984833343972</v>
      </c>
      <c r="E84" s="45">
        <v>6.4137454030582788</v>
      </c>
    </row>
    <row r="85" spans="1:5">
      <c r="A85" s="47" t="s">
        <v>17</v>
      </c>
      <c r="B85" s="44">
        <v>15.71318066487429</v>
      </c>
      <c r="C85" s="44">
        <v>24.440851462633422</v>
      </c>
      <c r="D85" s="44">
        <v>8.7276707977591315</v>
      </c>
      <c r="E85" s="45">
        <v>2.4475721236206995</v>
      </c>
    </row>
    <row r="86" spans="1:5">
      <c r="A86" s="47" t="s">
        <v>21</v>
      </c>
      <c r="B86" s="44">
        <v>15.0712320525894</v>
      </c>
      <c r="C86" s="44">
        <v>23.214413080170949</v>
      </c>
      <c r="D86" s="44">
        <v>8.1431810275815497</v>
      </c>
      <c r="E86" s="45">
        <v>2.0465660175580016</v>
      </c>
    </row>
    <row r="87" spans="1:5">
      <c r="A87" s="47" t="s">
        <v>10</v>
      </c>
      <c r="B87" s="44">
        <v>16.370225294084118</v>
      </c>
      <c r="C87" s="44">
        <v>22.07546235589427</v>
      </c>
      <c r="D87" s="44">
        <v>5.705237061810152</v>
      </c>
      <c r="E87" s="45">
        <v>3.8880065046247285</v>
      </c>
    </row>
    <row r="88" spans="1:5">
      <c r="A88" s="47" t="s">
        <v>5</v>
      </c>
      <c r="B88" s="44">
        <v>14.002192714676619</v>
      </c>
      <c r="C88" s="44">
        <v>20.875210785269751</v>
      </c>
      <c r="D88" s="44">
        <v>6.8730180705931314</v>
      </c>
      <c r="E88" s="45">
        <v>3.3169859587501351</v>
      </c>
    </row>
    <row r="89" spans="1:5">
      <c r="A89" s="47" t="s">
        <v>70</v>
      </c>
      <c r="B89" s="44">
        <v>17.493898716625189</v>
      </c>
      <c r="C89" s="44">
        <v>19.38487873124603</v>
      </c>
      <c r="D89" s="44">
        <v>1.8909800146208404</v>
      </c>
      <c r="E89" s="45">
        <v>2.7340642754213378</v>
      </c>
    </row>
    <row r="90" spans="1:5">
      <c r="A90" s="47" t="s">
        <v>96</v>
      </c>
      <c r="B90" s="44">
        <v>9.3243034548280956</v>
      </c>
      <c r="C90" s="44">
        <v>18.595289005110779</v>
      </c>
      <c r="D90" s="44">
        <v>9.270985550282683</v>
      </c>
      <c r="E90" s="45">
        <v>3.435460320561929</v>
      </c>
    </row>
    <row r="91" spans="1:5">
      <c r="A91" s="47" t="s">
        <v>2</v>
      </c>
      <c r="B91" s="44">
        <v>23.515999338702741</v>
      </c>
      <c r="C91" s="44">
        <v>16.156345183894778</v>
      </c>
      <c r="D91" s="44">
        <v>-7.3596541548079628</v>
      </c>
      <c r="E91" s="45">
        <v>3.997062500983775</v>
      </c>
    </row>
    <row r="92" spans="1:5">
      <c r="A92" s="47" t="s">
        <v>7</v>
      </c>
      <c r="B92" s="44">
        <v>18.107698365950881</v>
      </c>
      <c r="C92" s="44">
        <v>15.20289996192402</v>
      </c>
      <c r="D92" s="44">
        <v>-2.9047984040268613</v>
      </c>
      <c r="E92" s="45">
        <v>2.0922264006018501</v>
      </c>
    </row>
    <row r="93" spans="1:5">
      <c r="A93" s="47" t="s">
        <v>26</v>
      </c>
      <c r="B93" s="44">
        <v>20.869893791695748</v>
      </c>
      <c r="C93" s="44">
        <v>14.587430593316441</v>
      </c>
      <c r="D93" s="44">
        <v>-6.2824631983793076</v>
      </c>
      <c r="E93" s="45">
        <v>3.5044864414079231</v>
      </c>
    </row>
    <row r="94" spans="1:5">
      <c r="A94" s="47" t="s">
        <v>8</v>
      </c>
      <c r="B94" s="44">
        <v>11.099669666913689</v>
      </c>
      <c r="C94" s="44">
        <v>12.274059276441101</v>
      </c>
      <c r="D94" s="44">
        <v>1.1743896095274113</v>
      </c>
      <c r="E94" s="45">
        <v>2.518446557844034</v>
      </c>
    </row>
    <row r="95" spans="1:5" ht="13.5" thickBot="1">
      <c r="A95" s="50" t="s">
        <v>24</v>
      </c>
      <c r="B95" s="52">
        <v>11.12011901713595</v>
      </c>
      <c r="C95" s="52">
        <v>10.06005434320879</v>
      </c>
      <c r="D95" s="52">
        <v>-1.06006467392716</v>
      </c>
      <c r="E95" s="53">
        <v>3.501328715701931</v>
      </c>
    </row>
  </sheetData>
  <autoFilter ref="A51:E51">
    <sortState ref="A50:E94">
      <sortCondition descending="1" ref="B49"/>
    </sortState>
  </autoFilter>
  <conditionalFormatting sqref="D52:D95">
    <cfRule type="expression" dxfId="47" priority="1">
      <formula>ABS(D52)/E52&gt;1.96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zoomScale="115" zoomScaleNormal="115" workbookViewId="0"/>
  </sheetViews>
  <sheetFormatPr defaultColWidth="8.7109375" defaultRowHeight="12.75"/>
  <cols>
    <col min="1" max="1" width="8.7109375" style="1"/>
    <col min="2" max="2" width="15.28515625" style="1" customWidth="1"/>
    <col min="3" max="4" width="9.5703125" style="1" bestFit="1" customWidth="1"/>
    <col min="5" max="5" width="10.28515625" style="1" bestFit="1" customWidth="1"/>
    <col min="6" max="6" width="9.5703125" style="1" bestFit="1" customWidth="1"/>
    <col min="7" max="16384" width="8.7109375" style="1"/>
  </cols>
  <sheetData>
    <row r="1" spans="1:1">
      <c r="A1" s="1" t="s">
        <v>107</v>
      </c>
    </row>
    <row r="2" spans="1:1">
      <c r="A2" s="2" t="s">
        <v>108</v>
      </c>
    </row>
    <row r="31" spans="1:1">
      <c r="A31" s="32" t="s">
        <v>109</v>
      </c>
    </row>
    <row r="32" spans="1:1">
      <c r="A32" s="32" t="s">
        <v>102</v>
      </c>
    </row>
    <row r="33" spans="1:1">
      <c r="A33" s="32" t="s">
        <v>31</v>
      </c>
    </row>
    <row r="50" spans="2:8" ht="13.5" thickBot="1"/>
    <row r="51" spans="2:8" ht="26.45" customHeight="1">
      <c r="B51" s="64" t="s">
        <v>110</v>
      </c>
      <c r="C51" s="7" t="s">
        <v>104</v>
      </c>
      <c r="D51" s="65" t="s">
        <v>105</v>
      </c>
      <c r="E51" s="65" t="s">
        <v>106</v>
      </c>
      <c r="F51" s="66" t="s">
        <v>95</v>
      </c>
    </row>
    <row r="52" spans="2:8">
      <c r="B52" s="63" t="s">
        <v>85</v>
      </c>
      <c r="C52" s="67">
        <v>59.607615698307271</v>
      </c>
      <c r="D52" s="68">
        <v>35.729322583425684</v>
      </c>
      <c r="E52" s="68">
        <v>-23.878293114881586</v>
      </c>
      <c r="F52" s="69">
        <v>2.0373188404984108</v>
      </c>
      <c r="H52" s="58"/>
    </row>
    <row r="53" spans="2:8">
      <c r="B53" s="47" t="s">
        <v>74</v>
      </c>
      <c r="C53" s="56">
        <v>66.848441314595121</v>
      </c>
      <c r="D53" s="58">
        <v>26.29211376956021</v>
      </c>
      <c r="E53" s="58">
        <v>-40.556327545034911</v>
      </c>
      <c r="F53" s="57">
        <v>5.3283400469902622</v>
      </c>
    </row>
    <row r="54" spans="2:8">
      <c r="B54" s="47" t="s">
        <v>26</v>
      </c>
      <c r="C54" s="56">
        <v>38.24699020555358</v>
      </c>
      <c r="D54" s="58">
        <v>21.68623151518786</v>
      </c>
      <c r="E54" s="58">
        <v>-16.560758690365724</v>
      </c>
      <c r="F54" s="57">
        <v>4.5284833430644538</v>
      </c>
    </row>
    <row r="55" spans="2:8">
      <c r="B55" s="47" t="s">
        <v>15</v>
      </c>
      <c r="C55" s="56">
        <v>24.565077046708218</v>
      </c>
      <c r="D55" s="58">
        <v>16.027704335169972</v>
      </c>
      <c r="E55" s="58">
        <v>-8.5373727115382501</v>
      </c>
      <c r="F55" s="57">
        <v>4.044833923633341</v>
      </c>
    </row>
    <row r="56" spans="2:8">
      <c r="B56" s="47" t="s">
        <v>11</v>
      </c>
      <c r="C56" s="56">
        <v>11.504339077215111</v>
      </c>
      <c r="D56" s="58">
        <v>14.169301941150289</v>
      </c>
      <c r="E56" s="58">
        <v>2.664962863935179</v>
      </c>
      <c r="F56" s="57">
        <v>3.3508864611493938</v>
      </c>
    </row>
    <row r="57" spans="2:8">
      <c r="B57" s="47" t="s">
        <v>14</v>
      </c>
      <c r="C57" s="56">
        <v>16.850257054695899</v>
      </c>
      <c r="D57" s="58">
        <v>13.06762487248637</v>
      </c>
      <c r="E57" s="58">
        <v>-3.7826321822095306</v>
      </c>
      <c r="F57" s="57">
        <v>2.8511238324018446</v>
      </c>
    </row>
    <row r="58" spans="2:8">
      <c r="B58" s="47" t="s">
        <v>19</v>
      </c>
      <c r="C58" s="56">
        <v>36.534034995858811</v>
      </c>
      <c r="D58" s="58">
        <v>12.824950749504241</v>
      </c>
      <c r="E58" s="58">
        <v>-23.709084246354571</v>
      </c>
      <c r="F58" s="57">
        <v>4.7535176667827876</v>
      </c>
    </row>
    <row r="59" spans="2:8">
      <c r="B59" s="47" t="s">
        <v>70</v>
      </c>
      <c r="C59" s="56">
        <v>10.14848714191843</v>
      </c>
      <c r="D59" s="58">
        <v>9.3779053153439804</v>
      </c>
      <c r="E59" s="58">
        <v>-0.77058182657444996</v>
      </c>
      <c r="F59" s="57">
        <v>2.1881790023018848</v>
      </c>
    </row>
    <row r="60" spans="2:8">
      <c r="B60" s="47" t="s">
        <v>3</v>
      </c>
      <c r="C60" s="56">
        <v>44.890523728931257</v>
      </c>
      <c r="D60" s="58">
        <v>8.7786415924422414</v>
      </c>
      <c r="E60" s="58">
        <v>-36.111882136489015</v>
      </c>
      <c r="F60" s="57">
        <v>6.5576864046291901</v>
      </c>
    </row>
    <row r="61" spans="2:8">
      <c r="B61" s="47" t="s">
        <v>1</v>
      </c>
      <c r="C61" s="56">
        <v>32.3573593933897</v>
      </c>
      <c r="D61" s="58">
        <v>7.93435175883537</v>
      </c>
      <c r="E61" s="58">
        <v>-24.423007634554331</v>
      </c>
      <c r="F61" s="57">
        <v>3.5196335745994136</v>
      </c>
    </row>
    <row r="62" spans="2:8">
      <c r="B62" s="47" t="s">
        <v>22</v>
      </c>
      <c r="C62" s="56">
        <v>7.9392913589312002</v>
      </c>
      <c r="D62" s="58">
        <v>7.0997251097956005</v>
      </c>
      <c r="E62" s="58">
        <v>-0.83956624913559952</v>
      </c>
      <c r="F62" s="57">
        <v>3.9030211662837724</v>
      </c>
    </row>
    <row r="63" spans="2:8">
      <c r="B63" s="47" t="s">
        <v>64</v>
      </c>
      <c r="C63" s="56">
        <v>7.0120617019166804</v>
      </c>
      <c r="D63" s="58">
        <v>6.9138193163205397</v>
      </c>
      <c r="E63" s="58">
        <v>-9.8242385596140902E-2</v>
      </c>
      <c r="F63" s="57">
        <v>1.5222184726509438</v>
      </c>
    </row>
    <row r="64" spans="2:8">
      <c r="B64" s="47" t="s">
        <v>20</v>
      </c>
      <c r="C64" s="56">
        <v>23.134394471543121</v>
      </c>
      <c r="D64" s="58">
        <v>6.1126421222550205</v>
      </c>
      <c r="E64" s="58">
        <v>-17.0217523492881</v>
      </c>
      <c r="F64" s="57">
        <v>3.5265784079165718</v>
      </c>
    </row>
    <row r="65" spans="2:6">
      <c r="B65" s="47" t="s">
        <v>78</v>
      </c>
      <c r="C65" s="56">
        <v>17.530979810934618</v>
      </c>
      <c r="D65" s="58">
        <v>5.7310731910789805</v>
      </c>
      <c r="E65" s="58">
        <v>-11.799906619855637</v>
      </c>
      <c r="F65" s="57">
        <v>2.1362153575035516</v>
      </c>
    </row>
    <row r="66" spans="2:6">
      <c r="B66" s="47" t="s">
        <v>10</v>
      </c>
      <c r="C66" s="56">
        <v>26.25881977414581</v>
      </c>
      <c r="D66" s="58">
        <v>5.6024750793763802</v>
      </c>
      <c r="E66" s="58">
        <v>-20.65634469476943</v>
      </c>
      <c r="F66" s="57">
        <v>3.6112281185752138</v>
      </c>
    </row>
    <row r="67" spans="2:6">
      <c r="B67" s="47" t="s">
        <v>69</v>
      </c>
      <c r="C67" s="56">
        <v>17.18685791125133</v>
      </c>
      <c r="D67" s="58">
        <v>5.498035822015761</v>
      </c>
      <c r="E67" s="58">
        <v>-11.688822089235572</v>
      </c>
      <c r="F67" s="57">
        <v>2.9211385159866947</v>
      </c>
    </row>
    <row r="68" spans="2:6">
      <c r="B68" s="47" t="s">
        <v>2</v>
      </c>
      <c r="C68" s="56">
        <v>33.611413959697181</v>
      </c>
      <c r="D68" s="58">
        <v>5.5603701488105104</v>
      </c>
      <c r="E68" s="58">
        <v>-28.051043810886668</v>
      </c>
      <c r="F68" s="57">
        <v>2.8417936484663264</v>
      </c>
    </row>
    <row r="69" spans="2:6">
      <c r="B69" s="47" t="s">
        <v>9</v>
      </c>
      <c r="C69" s="56">
        <v>18.813646719868061</v>
      </c>
      <c r="D69" s="58">
        <v>4.4958202919755701</v>
      </c>
      <c r="E69" s="58">
        <v>-14.317826427892491</v>
      </c>
      <c r="F69" s="57">
        <v>2.8726824593787912</v>
      </c>
    </row>
    <row r="70" spans="2:6">
      <c r="B70" s="47" t="s">
        <v>16</v>
      </c>
      <c r="C70" s="56">
        <v>9.5520889014098405</v>
      </c>
      <c r="D70" s="58">
        <v>4.4787280834162102</v>
      </c>
      <c r="E70" s="58">
        <v>-5.0733608179936303</v>
      </c>
      <c r="F70" s="57">
        <v>3.0613605062836933</v>
      </c>
    </row>
    <row r="71" spans="2:6">
      <c r="B71" s="47" t="s">
        <v>29</v>
      </c>
      <c r="C71" s="56">
        <v>30.73816549195973</v>
      </c>
      <c r="D71" s="58">
        <v>4.0604275881762701</v>
      </c>
      <c r="E71" s="58">
        <v>-26.677737903783459</v>
      </c>
      <c r="F71" s="57">
        <v>3.1788461344032943</v>
      </c>
    </row>
    <row r="72" spans="2:6">
      <c r="B72" s="47" t="s">
        <v>77</v>
      </c>
      <c r="C72" s="56">
        <v>3.74896353676092</v>
      </c>
      <c r="D72" s="58">
        <v>3.8812934953833</v>
      </c>
      <c r="E72" s="58">
        <v>0.13232995862237987</v>
      </c>
      <c r="F72" s="57">
        <v>1.3201444723883324</v>
      </c>
    </row>
    <row r="73" spans="2:6">
      <c r="B73" s="47" t="s">
        <v>6</v>
      </c>
      <c r="C73" s="56">
        <v>21.946214363519051</v>
      </c>
      <c r="D73" s="58">
        <v>3.8292337698583605</v>
      </c>
      <c r="E73" s="58">
        <v>-18.116980593660692</v>
      </c>
      <c r="F73" s="57">
        <v>2.536189597792919</v>
      </c>
    </row>
    <row r="74" spans="2:6">
      <c r="B74" s="47" t="s">
        <v>65</v>
      </c>
      <c r="C74" s="56">
        <v>1.07008195037478</v>
      </c>
      <c r="D74" s="58">
        <v>3.5700030169483696</v>
      </c>
      <c r="E74" s="58">
        <v>2.4999210665735898</v>
      </c>
      <c r="F74" s="57">
        <v>2.0100048249211029</v>
      </c>
    </row>
    <row r="75" spans="2:6">
      <c r="B75" s="47" t="s">
        <v>25</v>
      </c>
      <c r="C75" s="56">
        <v>12.553080943664721</v>
      </c>
      <c r="D75" s="58">
        <v>3.5676102007443795</v>
      </c>
      <c r="E75" s="58">
        <v>-8.9854707429203415</v>
      </c>
      <c r="F75" s="57">
        <v>3.2066812994428511</v>
      </c>
    </row>
    <row r="76" spans="2:6">
      <c r="B76" s="47" t="s">
        <v>7</v>
      </c>
      <c r="C76" s="56">
        <v>14.628050604684931</v>
      </c>
      <c r="D76" s="58">
        <v>3.5650790585211602</v>
      </c>
      <c r="E76" s="58">
        <v>-11.062971546163771</v>
      </c>
      <c r="F76" s="57">
        <v>1.1915810425701272</v>
      </c>
    </row>
    <row r="77" spans="2:6">
      <c r="B77" s="47" t="s">
        <v>0</v>
      </c>
      <c r="C77" s="56">
        <v>32.074605748374566</v>
      </c>
      <c r="D77" s="58">
        <v>3.2691482360127901</v>
      </c>
      <c r="E77" s="58">
        <v>-28.805457512361777</v>
      </c>
      <c r="F77" s="57">
        <v>1.479124266934563</v>
      </c>
    </row>
    <row r="78" spans="2:6">
      <c r="B78" s="47" t="s">
        <v>56</v>
      </c>
      <c r="C78" s="56">
        <v>2.5343786543018698</v>
      </c>
      <c r="D78" s="58">
        <v>3.0054368253676698</v>
      </c>
      <c r="E78" s="58">
        <v>0.47105817106579995</v>
      </c>
      <c r="F78" s="57">
        <v>1.4760512356153608</v>
      </c>
    </row>
    <row r="79" spans="2:6">
      <c r="B79" s="47" t="s">
        <v>28</v>
      </c>
      <c r="C79" s="56">
        <v>31.602450110273228</v>
      </c>
      <c r="D79" s="58">
        <v>2.9453834483399102</v>
      </c>
      <c r="E79" s="58">
        <v>-28.657066661933317</v>
      </c>
      <c r="F79" s="57">
        <v>3.7416760419516235</v>
      </c>
    </row>
    <row r="80" spans="2:6">
      <c r="B80" s="47" t="s">
        <v>17</v>
      </c>
      <c r="C80" s="56">
        <v>7.1339120976892003</v>
      </c>
      <c r="D80" s="58">
        <v>2.85725716920166</v>
      </c>
      <c r="E80" s="58">
        <v>-4.2766549284875399</v>
      </c>
      <c r="F80" s="57">
        <v>1.1732141196243944</v>
      </c>
    </row>
    <row r="81" spans="2:6">
      <c r="B81" s="47" t="s">
        <v>13</v>
      </c>
      <c r="C81" s="56">
        <v>6.0797730886685999</v>
      </c>
      <c r="D81" s="58">
        <v>2.8441242408920298</v>
      </c>
      <c r="E81" s="58">
        <v>-3.2356488477765697</v>
      </c>
      <c r="F81" s="57">
        <v>1.0789518598180612</v>
      </c>
    </row>
    <row r="82" spans="2:6">
      <c r="B82" s="47" t="s">
        <v>62</v>
      </c>
      <c r="C82" s="56">
        <v>1.03996623658579</v>
      </c>
      <c r="D82" s="58">
        <v>2.6985576402812499</v>
      </c>
      <c r="E82" s="58">
        <v>1.6585914036954599</v>
      </c>
      <c r="F82" s="57">
        <v>0.95169455561836114</v>
      </c>
    </row>
    <row r="83" spans="2:6">
      <c r="B83" s="47" t="s">
        <v>8</v>
      </c>
      <c r="C83" s="56">
        <v>6.9959402587493198</v>
      </c>
      <c r="D83" s="58">
        <v>2.6469292193806297</v>
      </c>
      <c r="E83" s="58">
        <v>-4.3490110393686905</v>
      </c>
      <c r="F83" s="57">
        <v>1.2949449348904303</v>
      </c>
    </row>
    <row r="84" spans="2:6">
      <c r="B84" s="47" t="s">
        <v>75</v>
      </c>
      <c r="C84" s="56">
        <v>0.84105453293060994</v>
      </c>
      <c r="D84" s="58">
        <v>2.4453903461617501</v>
      </c>
      <c r="E84" s="58">
        <v>1.6043358132311398</v>
      </c>
      <c r="F84" s="57">
        <v>0.92490516659671174</v>
      </c>
    </row>
    <row r="85" spans="2:6">
      <c r="B85" s="47" t="s">
        <v>57</v>
      </c>
      <c r="C85" s="56">
        <v>2.1343365556643201</v>
      </c>
      <c r="D85" s="58">
        <v>2.33887332704855</v>
      </c>
      <c r="E85" s="58">
        <v>0.20453677138423004</v>
      </c>
      <c r="F85" s="57">
        <v>0.59972397169538127</v>
      </c>
    </row>
    <row r="86" spans="2:6">
      <c r="B86" s="47" t="s">
        <v>18</v>
      </c>
      <c r="C86" s="56">
        <v>0.91835878917955993</v>
      </c>
      <c r="D86" s="58">
        <v>2.0616779692967899</v>
      </c>
      <c r="E86" s="58">
        <v>1.14331918011723</v>
      </c>
      <c r="F86" s="57">
        <v>0.64035370574107753</v>
      </c>
    </row>
    <row r="87" spans="2:6">
      <c r="B87" s="47" t="s">
        <v>24</v>
      </c>
      <c r="C87" s="56">
        <v>11.57647433103161</v>
      </c>
      <c r="D87" s="58">
        <v>1.8695348984242601</v>
      </c>
      <c r="E87" s="58">
        <v>-9.7069394326073493</v>
      </c>
      <c r="F87" s="57">
        <v>1.9612681028513852</v>
      </c>
    </row>
    <row r="88" spans="2:6">
      <c r="B88" s="47" t="s">
        <v>72</v>
      </c>
      <c r="C88" s="56">
        <v>1.4528584443119699</v>
      </c>
      <c r="D88" s="58">
        <v>1.7293882971775703</v>
      </c>
      <c r="E88" s="58">
        <v>0.27652985286560022</v>
      </c>
      <c r="F88" s="57">
        <v>1.120552266033886</v>
      </c>
    </row>
    <row r="89" spans="2:6">
      <c r="B89" s="47" t="s">
        <v>5</v>
      </c>
      <c r="C89" s="56">
        <v>6.2435418251511203</v>
      </c>
      <c r="D89" s="58">
        <v>1.4867377699369699</v>
      </c>
      <c r="E89" s="58">
        <v>-4.7568040552141495</v>
      </c>
      <c r="F89" s="57">
        <v>1.1273713654348454</v>
      </c>
    </row>
    <row r="90" spans="2:6">
      <c r="B90" s="47" t="s">
        <v>23</v>
      </c>
      <c r="C90" s="56">
        <v>1.1567030590570599</v>
      </c>
      <c r="D90" s="58">
        <v>1.31328817723092</v>
      </c>
      <c r="E90" s="58">
        <v>0.15658511817386001</v>
      </c>
      <c r="F90" s="57">
        <v>0.42678428890875425</v>
      </c>
    </row>
    <row r="91" spans="2:6">
      <c r="B91" s="47" t="s">
        <v>97</v>
      </c>
      <c r="C91" s="56">
        <v>1.5828542972002799</v>
      </c>
      <c r="D91" s="58">
        <v>1.29218464254427</v>
      </c>
      <c r="E91" s="58">
        <v>-0.29066965465600997</v>
      </c>
      <c r="F91" s="57">
        <v>0.69215066381367796</v>
      </c>
    </row>
    <row r="92" spans="2:6">
      <c r="B92" s="47" t="s">
        <v>84</v>
      </c>
      <c r="C92" s="56">
        <v>0.85754989209380994</v>
      </c>
      <c r="D92" s="58">
        <v>0.99411500593787994</v>
      </c>
      <c r="E92" s="58">
        <v>0.13656511384407005</v>
      </c>
      <c r="F92" s="57">
        <v>0.60525775358094058</v>
      </c>
    </row>
    <row r="93" spans="2:6">
      <c r="B93" s="47" t="s">
        <v>63</v>
      </c>
      <c r="C93" s="56">
        <v>0.39939114937305997</v>
      </c>
      <c r="D93" s="58">
        <v>0.90198708729939003</v>
      </c>
      <c r="E93" s="58">
        <v>0.50259593792633006</v>
      </c>
      <c r="F93" s="57">
        <v>0.48333131264397777</v>
      </c>
    </row>
    <row r="94" spans="2:6">
      <c r="B94" s="47" t="s">
        <v>61</v>
      </c>
      <c r="C94" s="56">
        <v>2.8102718360430399</v>
      </c>
      <c r="D94" s="58">
        <v>0.86246162956243999</v>
      </c>
      <c r="E94" s="58">
        <v>-1.9478102064805998</v>
      </c>
      <c r="F94" s="57">
        <v>0.43158733620806622</v>
      </c>
    </row>
    <row r="95" spans="2:6">
      <c r="B95" s="47" t="s">
        <v>52</v>
      </c>
      <c r="C95" s="56">
        <v>0.57816302818544996</v>
      </c>
      <c r="D95" s="58">
        <v>0.70773808519303993</v>
      </c>
      <c r="E95" s="58">
        <v>0.12957505700758998</v>
      </c>
      <c r="F95" s="57">
        <v>0.50449092195933187</v>
      </c>
    </row>
    <row r="96" spans="2:6">
      <c r="B96" s="47" t="s">
        <v>49</v>
      </c>
      <c r="C96" s="56">
        <v>3.1623324007383298</v>
      </c>
      <c r="D96" s="58">
        <v>0.68370921671653007</v>
      </c>
      <c r="E96" s="58">
        <v>-2.4786231840217998</v>
      </c>
      <c r="F96" s="57">
        <v>0.7500782524332219</v>
      </c>
    </row>
    <row r="97" spans="2:6">
      <c r="B97" s="47" t="s">
        <v>4</v>
      </c>
      <c r="C97" s="56">
        <v>2.2842387735025</v>
      </c>
      <c r="D97" s="58">
        <v>0.66035850630231996</v>
      </c>
      <c r="E97" s="58">
        <v>-1.6238802672001802</v>
      </c>
      <c r="F97" s="57">
        <v>0.85643249718112802</v>
      </c>
    </row>
    <row r="98" spans="2:6">
      <c r="B98" s="47" t="s">
        <v>50</v>
      </c>
      <c r="C98" s="56">
        <v>0.54879491334969999</v>
      </c>
      <c r="D98" s="58">
        <v>0.57763991473385001</v>
      </c>
      <c r="E98" s="58">
        <v>2.8845001384149999E-2</v>
      </c>
      <c r="F98" s="57">
        <v>0.45563849376740972</v>
      </c>
    </row>
    <row r="99" spans="2:6">
      <c r="B99" s="47" t="s">
        <v>96</v>
      </c>
      <c r="C99" s="56">
        <v>0.28345359900205003</v>
      </c>
      <c r="D99" s="58">
        <v>0.55225059424913991</v>
      </c>
      <c r="E99" s="58">
        <v>0.26879699524708994</v>
      </c>
      <c r="F99" s="57">
        <v>0.37876291584683469</v>
      </c>
    </row>
    <row r="100" spans="2:6">
      <c r="B100" s="47" t="s">
        <v>71</v>
      </c>
      <c r="C100" s="56">
        <v>0.79793624586631007</v>
      </c>
      <c r="D100" s="58">
        <v>0.28096017426369002</v>
      </c>
      <c r="E100" s="58">
        <v>-0.51697607160262005</v>
      </c>
      <c r="F100" s="57">
        <v>0.24768899147796872</v>
      </c>
    </row>
    <row r="101" spans="2:6">
      <c r="B101" s="47" t="s">
        <v>53</v>
      </c>
      <c r="C101" s="56">
        <v>0.10259434630999001</v>
      </c>
      <c r="D101" s="58">
        <v>0.24279468825777001</v>
      </c>
      <c r="E101" s="58">
        <v>0.14020034194778</v>
      </c>
      <c r="F101" s="57">
        <v>0.164666977019192</v>
      </c>
    </row>
    <row r="102" spans="2:6">
      <c r="B102" s="47" t="s">
        <v>67</v>
      </c>
      <c r="C102" s="56">
        <v>0.83800445739879992</v>
      </c>
      <c r="D102" s="58">
        <v>0.22301100389508</v>
      </c>
      <c r="E102" s="58">
        <v>-0.61499345350371992</v>
      </c>
      <c r="F102" s="57">
        <v>0.37768081302869194</v>
      </c>
    </row>
    <row r="103" spans="2:6">
      <c r="B103" s="47" t="s">
        <v>48</v>
      </c>
      <c r="C103" s="56">
        <v>0.15726584555226999</v>
      </c>
      <c r="D103" s="58">
        <v>0.14373350136705998</v>
      </c>
      <c r="E103" s="58">
        <v>-1.3532344185210017E-2</v>
      </c>
      <c r="F103" s="57">
        <v>0.14830373311280079</v>
      </c>
    </row>
    <row r="104" spans="2:6">
      <c r="B104" s="47" t="s">
        <v>21</v>
      </c>
      <c r="C104" s="56">
        <v>0.48541098257936</v>
      </c>
      <c r="D104" s="58">
        <v>0.12571680774877</v>
      </c>
      <c r="E104" s="58">
        <v>-0.35969417483059002</v>
      </c>
      <c r="F104" s="57">
        <v>0.2335247950224088</v>
      </c>
    </row>
    <row r="105" spans="2:6">
      <c r="B105" s="47" t="s">
        <v>12</v>
      </c>
      <c r="C105" s="56">
        <v>3.8493702187972505</v>
      </c>
      <c r="D105" s="58">
        <v>0</v>
      </c>
      <c r="E105" s="58">
        <v>-3.8493702187972505</v>
      </c>
      <c r="F105" s="57">
        <v>0.41144258744457457</v>
      </c>
    </row>
    <row r="106" spans="2:6" ht="13.5" thickBot="1">
      <c r="B106" s="47" t="s">
        <v>27</v>
      </c>
      <c r="C106" s="56">
        <v>1.0812099627103799</v>
      </c>
      <c r="D106" s="58">
        <v>0</v>
      </c>
      <c r="E106" s="58">
        <v>-1.0812099627103799</v>
      </c>
      <c r="F106" s="57">
        <v>0.23573626978339968</v>
      </c>
    </row>
    <row r="107" spans="2:6">
      <c r="B107" s="70"/>
      <c r="C107" s="70"/>
      <c r="D107" s="70"/>
      <c r="E107" s="70"/>
      <c r="F107" s="70"/>
    </row>
  </sheetData>
  <autoFilter ref="B51:F51">
    <sortState ref="B52:F110">
      <sortCondition descending="1" ref="C51"/>
    </sortState>
  </autoFilter>
  <conditionalFormatting sqref="E52:E66 E68:E106">
    <cfRule type="expression" dxfId="46" priority="2">
      <formula>ABS(E52)/F52&gt;1.96</formula>
    </cfRule>
  </conditionalFormatting>
  <conditionalFormatting sqref="E67">
    <cfRule type="expression" dxfId="45" priority="1">
      <formula>ABS(E67)/F67&gt;1.96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115" zoomScaleNormal="115" workbookViewId="0"/>
  </sheetViews>
  <sheetFormatPr defaultColWidth="8.7109375" defaultRowHeight="12.75"/>
  <cols>
    <col min="1" max="1" width="8.7109375" style="1"/>
    <col min="2" max="2" width="15.7109375" style="1" customWidth="1"/>
    <col min="3" max="3" width="9.5703125" style="1" bestFit="1" customWidth="1"/>
    <col min="4" max="4" width="9.5703125" style="1" customWidth="1"/>
    <col min="5" max="7" width="9.5703125" style="1" bestFit="1" customWidth="1"/>
    <col min="8" max="16384" width="8.7109375" style="1"/>
  </cols>
  <sheetData>
    <row r="1" spans="1:1">
      <c r="A1" s="1" t="s">
        <v>111</v>
      </c>
    </row>
    <row r="2" spans="1:1">
      <c r="A2" s="2" t="s">
        <v>112</v>
      </c>
    </row>
    <row r="35" spans="1:8">
      <c r="A35" s="32" t="s">
        <v>113</v>
      </c>
    </row>
    <row r="36" spans="1:8">
      <c r="A36" s="32" t="s">
        <v>114</v>
      </c>
    </row>
    <row r="37" spans="1:8">
      <c r="A37" s="32" t="s">
        <v>31</v>
      </c>
    </row>
    <row r="45" spans="1:8" ht="13.5" thickBot="1"/>
    <row r="46" spans="1:8">
      <c r="B46" s="34"/>
      <c r="C46" s="236" t="s">
        <v>115</v>
      </c>
      <c r="D46" s="237"/>
      <c r="E46" s="237"/>
      <c r="F46" s="236" t="s">
        <v>95</v>
      </c>
      <c r="G46" s="237"/>
      <c r="H46" s="238"/>
    </row>
    <row r="47" spans="1:8">
      <c r="B47" s="71"/>
      <c r="C47" s="72" t="s">
        <v>116</v>
      </c>
      <c r="D47" s="73" t="s">
        <v>117</v>
      </c>
      <c r="E47" s="74" t="s">
        <v>118</v>
      </c>
      <c r="F47" s="72" t="s">
        <v>116</v>
      </c>
      <c r="G47" s="73" t="s">
        <v>117</v>
      </c>
      <c r="H47" s="75" t="s">
        <v>118</v>
      </c>
    </row>
    <row r="48" spans="1:8">
      <c r="B48" s="47" t="s">
        <v>7</v>
      </c>
      <c r="C48" s="56">
        <v>-20.062897314992188</v>
      </c>
      <c r="D48" s="68">
        <v>1.5240975627378841</v>
      </c>
      <c r="E48" s="58">
        <v>34.546868481373281</v>
      </c>
      <c r="F48" s="56">
        <v>7.4265331237265304</v>
      </c>
      <c r="G48" s="68">
        <v>7.2502850123250653</v>
      </c>
      <c r="H48" s="57">
        <v>8.6398280164474688</v>
      </c>
    </row>
    <row r="49" spans="2:8">
      <c r="B49" s="47" t="s">
        <v>8</v>
      </c>
      <c r="C49" s="56">
        <v>-11.365716140528773</v>
      </c>
      <c r="D49" s="58">
        <v>6.0208900447166132</v>
      </c>
      <c r="E49" s="58">
        <v>26.945902857546869</v>
      </c>
      <c r="F49" s="56">
        <v>7.7828882905445766</v>
      </c>
      <c r="G49" s="58">
        <v>7.3707412192648087</v>
      </c>
      <c r="H49" s="57">
        <v>10.055419059682066</v>
      </c>
    </row>
    <row r="50" spans="2:8">
      <c r="B50" s="47" t="s">
        <v>61</v>
      </c>
      <c r="C50" s="76">
        <v>-56.016032955285908</v>
      </c>
      <c r="D50" s="77">
        <v>-28.404817983548298</v>
      </c>
      <c r="E50" s="77">
        <v>25.274334702191229</v>
      </c>
      <c r="F50" s="76">
        <v>8.1544168203531715</v>
      </c>
      <c r="G50" s="77">
        <v>6.9667011616671308</v>
      </c>
      <c r="H50" s="78">
        <v>9.2848605469238201</v>
      </c>
    </row>
    <row r="51" spans="2:8">
      <c r="B51" s="47" t="s">
        <v>29</v>
      </c>
      <c r="C51" s="76">
        <v>30.767539635160155</v>
      </c>
      <c r="D51" s="77">
        <v>27.0922272916666</v>
      </c>
      <c r="E51" s="77">
        <v>22.609434088347705</v>
      </c>
      <c r="F51" s="76">
        <v>9.8377699944913957</v>
      </c>
      <c r="G51" s="77">
        <v>8.4575264911114409</v>
      </c>
      <c r="H51" s="78">
        <v>7.6636754348370291</v>
      </c>
    </row>
    <row r="52" spans="2:8">
      <c r="B52" s="47" t="s">
        <v>25</v>
      </c>
      <c r="C52" s="56">
        <v>-0.47458694202646695</v>
      </c>
      <c r="D52" s="58">
        <v>14.507096839834597</v>
      </c>
      <c r="E52" s="58">
        <v>21.921030317323556</v>
      </c>
      <c r="F52" s="56">
        <v>8.9905579953681745</v>
      </c>
      <c r="G52" s="58">
        <v>7.2101046673721187</v>
      </c>
      <c r="H52" s="57">
        <v>7.6985179176073366</v>
      </c>
    </row>
    <row r="53" spans="2:8">
      <c r="B53" s="47" t="s">
        <v>53</v>
      </c>
      <c r="C53" s="76">
        <v>-59.632996232038842</v>
      </c>
      <c r="D53" s="77">
        <v>-28.855829100224696</v>
      </c>
      <c r="E53" s="77">
        <v>21.718185416623715</v>
      </c>
      <c r="F53" s="76">
        <v>9.7554728800462698</v>
      </c>
      <c r="G53" s="77">
        <v>9.5650822258122279</v>
      </c>
      <c r="H53" s="78">
        <v>12.743682647865043</v>
      </c>
    </row>
    <row r="54" spans="2:8">
      <c r="B54" s="47" t="s">
        <v>10</v>
      </c>
      <c r="C54" s="56">
        <v>2.6561450012018755</v>
      </c>
      <c r="D54" s="58">
        <v>9.0746423001246992</v>
      </c>
      <c r="E54" s="58">
        <v>18.485643695189246</v>
      </c>
      <c r="F54" s="56">
        <v>17.09751594970551</v>
      </c>
      <c r="G54" s="58">
        <v>13.889457059412965</v>
      </c>
      <c r="H54" s="57">
        <v>11.754524615654262</v>
      </c>
    </row>
    <row r="55" spans="2:8">
      <c r="B55" s="47" t="s">
        <v>48</v>
      </c>
      <c r="C55" s="76">
        <v>-38.915431661046078</v>
      </c>
      <c r="D55" s="77">
        <v>-18.354835923834269</v>
      </c>
      <c r="E55" s="77">
        <v>12.823531766860469</v>
      </c>
      <c r="F55" s="76">
        <v>10.551911940849745</v>
      </c>
      <c r="G55" s="77">
        <v>8.1943837502537811</v>
      </c>
      <c r="H55" s="78">
        <v>6.6003462095606293</v>
      </c>
    </row>
    <row r="56" spans="2:8">
      <c r="B56" s="47" t="s">
        <v>75</v>
      </c>
      <c r="C56" s="76">
        <v>-61.550808991651081</v>
      </c>
      <c r="D56" s="77">
        <v>-28.309101791252573</v>
      </c>
      <c r="E56" s="77">
        <v>12.731165992133151</v>
      </c>
      <c r="F56" s="76">
        <v>11.170008645203538</v>
      </c>
      <c r="G56" s="77">
        <v>8.9579567516787879</v>
      </c>
      <c r="H56" s="78">
        <v>9.3748354953574893</v>
      </c>
    </row>
    <row r="57" spans="2:8">
      <c r="B57" s="47" t="s">
        <v>28</v>
      </c>
      <c r="C57" s="56">
        <v>48.854997155563602</v>
      </c>
      <c r="D57" s="58">
        <v>34.705309845952428</v>
      </c>
      <c r="E57" s="58">
        <v>11.886429514302467</v>
      </c>
      <c r="F57" s="56">
        <v>14.025624175408497</v>
      </c>
      <c r="G57" s="58">
        <v>12.999241281627201</v>
      </c>
      <c r="H57" s="57">
        <v>11.748736317444267</v>
      </c>
    </row>
    <row r="58" spans="2:8">
      <c r="B58" s="47" t="s">
        <v>2</v>
      </c>
      <c r="C58" s="76">
        <v>66.232818272422989</v>
      </c>
      <c r="D58" s="77">
        <v>41.896787188578621</v>
      </c>
      <c r="E58" s="77">
        <v>10.980572363631698</v>
      </c>
      <c r="F58" s="76">
        <v>19.83559449815332</v>
      </c>
      <c r="G58" s="77">
        <v>14.241790131299419</v>
      </c>
      <c r="H58" s="78">
        <v>8.4823854360707251</v>
      </c>
    </row>
    <row r="59" spans="2:8">
      <c r="B59" s="47" t="s">
        <v>62</v>
      </c>
      <c r="C59" s="76">
        <v>-60.628555636091647</v>
      </c>
      <c r="D59" s="77">
        <v>-31.45242283339028</v>
      </c>
      <c r="E59" s="77">
        <v>10.421930015475489</v>
      </c>
      <c r="F59" s="76">
        <v>11.287070576798943</v>
      </c>
      <c r="G59" s="77">
        <v>11.573249900820446</v>
      </c>
      <c r="H59" s="78">
        <v>15.834915851033596</v>
      </c>
    </row>
    <row r="60" spans="2:8">
      <c r="B60" s="47" t="s">
        <v>71</v>
      </c>
      <c r="C60" s="76">
        <v>-37.779865379047685</v>
      </c>
      <c r="D60" s="77">
        <v>-12.058283188972318</v>
      </c>
      <c r="E60" s="77">
        <v>10.140383026040196</v>
      </c>
      <c r="F60" s="76">
        <v>9.9201834842706536</v>
      </c>
      <c r="G60" s="77">
        <v>7.7111298506966284</v>
      </c>
      <c r="H60" s="78">
        <v>6.7990059870478969</v>
      </c>
    </row>
    <row r="61" spans="2:8">
      <c r="B61" s="47" t="s">
        <v>84</v>
      </c>
      <c r="C61" s="76">
        <v>-46.689760313987122</v>
      </c>
      <c r="D61" s="77">
        <v>-16.383756264579834</v>
      </c>
      <c r="E61" s="77">
        <v>9.2986893423630193</v>
      </c>
      <c r="F61" s="76">
        <v>8.2891563151955729</v>
      </c>
      <c r="G61" s="77">
        <v>5.7697441151308126</v>
      </c>
      <c r="H61" s="78">
        <v>6.6703947384150659</v>
      </c>
    </row>
    <row r="62" spans="2:8">
      <c r="B62" s="47" t="s">
        <v>72</v>
      </c>
      <c r="C62" s="76">
        <v>-62.987483966804284</v>
      </c>
      <c r="D62" s="77">
        <v>-36.805729817544751</v>
      </c>
      <c r="E62" s="77">
        <v>7.1774684638323825</v>
      </c>
      <c r="F62" s="76">
        <v>10.458508231375891</v>
      </c>
      <c r="G62" s="77">
        <v>8.7640158719636645</v>
      </c>
      <c r="H62" s="78">
        <v>9.5936746541988871</v>
      </c>
    </row>
    <row r="63" spans="2:8">
      <c r="B63" s="47" t="s">
        <v>0</v>
      </c>
      <c r="C63" s="76">
        <v>-36.478430347176243</v>
      </c>
      <c r="D63" s="77">
        <v>-14.602631583388385</v>
      </c>
      <c r="E63" s="77">
        <v>6.8579198315618912</v>
      </c>
      <c r="F63" s="76">
        <v>8.2921333712023824</v>
      </c>
      <c r="G63" s="77">
        <v>7.353187918171483</v>
      </c>
      <c r="H63" s="78">
        <v>7.8935593826683652</v>
      </c>
    </row>
    <row r="64" spans="2:8">
      <c r="B64" s="47" t="s">
        <v>3</v>
      </c>
      <c r="C64" s="56">
        <v>-28.835707583226561</v>
      </c>
      <c r="D64" s="58">
        <v>-13.082300720700458</v>
      </c>
      <c r="E64" s="58">
        <v>6.5490358743773234</v>
      </c>
      <c r="F64" s="56">
        <v>8.4977414340718624</v>
      </c>
      <c r="G64" s="58">
        <v>7.4499617760649759</v>
      </c>
      <c r="H64" s="57">
        <v>7.3249338542556846</v>
      </c>
    </row>
    <row r="65" spans="2:8">
      <c r="B65" s="47" t="s">
        <v>63</v>
      </c>
      <c r="C65" s="56">
        <v>-20.283821006792351</v>
      </c>
      <c r="D65" s="58">
        <v>-14.452438151550608</v>
      </c>
      <c r="E65" s="58">
        <v>5.6721460352796882</v>
      </c>
      <c r="F65" s="56">
        <v>11.554850483140823</v>
      </c>
      <c r="G65" s="58">
        <v>10.037944099158642</v>
      </c>
      <c r="H65" s="57">
        <v>10.149620754167499</v>
      </c>
    </row>
    <row r="66" spans="2:8">
      <c r="B66" s="47" t="s">
        <v>27</v>
      </c>
      <c r="C66" s="76">
        <v>-85.685519955259281</v>
      </c>
      <c r="D66" s="77">
        <v>-59.146834587754476</v>
      </c>
      <c r="E66" s="77">
        <v>3.7266485894779886</v>
      </c>
      <c r="F66" s="76">
        <v>16.628520678821747</v>
      </c>
      <c r="G66" s="77">
        <v>15.238996973098178</v>
      </c>
      <c r="H66" s="78">
        <v>19.142889911157344</v>
      </c>
    </row>
    <row r="67" spans="2:8">
      <c r="B67" s="47" t="s">
        <v>19</v>
      </c>
      <c r="C67" s="76">
        <v>-40.186519288375784</v>
      </c>
      <c r="D67" s="77">
        <v>-19.841172150089776</v>
      </c>
      <c r="E67" s="77">
        <v>3.5692492875285411</v>
      </c>
      <c r="F67" s="76">
        <v>16.267944091402271</v>
      </c>
      <c r="G67" s="77">
        <v>12.177331018302304</v>
      </c>
      <c r="H67" s="78">
        <v>10.379664870880729</v>
      </c>
    </row>
    <row r="68" spans="2:8">
      <c r="B68" s="47" t="s">
        <v>6</v>
      </c>
      <c r="C68" s="76">
        <v>-16.380635764093398</v>
      </c>
      <c r="D68" s="77">
        <v>-5.7299104380189769</v>
      </c>
      <c r="E68" s="77">
        <v>2.461742295434485</v>
      </c>
      <c r="F68" s="76">
        <v>8.461799615247342</v>
      </c>
      <c r="G68" s="77">
        <v>6.8876656272518302</v>
      </c>
      <c r="H68" s="78">
        <v>7.6558513392357819</v>
      </c>
    </row>
    <row r="69" spans="2:8">
      <c r="B69" s="47" t="s">
        <v>65</v>
      </c>
      <c r="C69" s="76">
        <v>-129.88370249675239</v>
      </c>
      <c r="D69" s="77">
        <v>-86.449495770143827</v>
      </c>
      <c r="E69" s="77">
        <v>2.2584614332647868</v>
      </c>
      <c r="F69" s="76">
        <v>11.816309212307857</v>
      </c>
      <c r="G69" s="77">
        <v>12.057341003323325</v>
      </c>
      <c r="H69" s="78">
        <v>19.140737359147053</v>
      </c>
    </row>
    <row r="70" spans="2:8">
      <c r="B70" s="47" t="s">
        <v>69</v>
      </c>
      <c r="C70" s="76">
        <v>-31.451021296819306</v>
      </c>
      <c r="D70" s="77">
        <v>-16.153493639365166</v>
      </c>
      <c r="E70" s="77">
        <v>1.8374968645607384</v>
      </c>
      <c r="F70" s="76">
        <v>2.2871515146283983</v>
      </c>
      <c r="G70" s="77">
        <v>1.9182910779802735</v>
      </c>
      <c r="H70" s="78">
        <v>1.9428156763759199</v>
      </c>
    </row>
    <row r="71" spans="2:8">
      <c r="B71" s="47" t="s">
        <v>56</v>
      </c>
      <c r="C71" s="76">
        <v>-63.007846530768404</v>
      </c>
      <c r="D71" s="77">
        <v>-44.255801261072804</v>
      </c>
      <c r="E71" s="77">
        <v>1.8343608774032032</v>
      </c>
      <c r="F71" s="76">
        <v>7.8700436993933778</v>
      </c>
      <c r="G71" s="77">
        <v>7.7499689472763817</v>
      </c>
      <c r="H71" s="78">
        <v>8.7191503612669656</v>
      </c>
    </row>
    <row r="72" spans="2:8">
      <c r="B72" s="47" t="s">
        <v>13</v>
      </c>
      <c r="C72" s="76">
        <v>-17.498749531556076</v>
      </c>
      <c r="D72" s="77">
        <v>-6.5765754384203952</v>
      </c>
      <c r="E72" s="77">
        <v>1.7891792890162521</v>
      </c>
      <c r="F72" s="76">
        <v>4.7239999263445211</v>
      </c>
      <c r="G72" s="77">
        <v>4.8800490331288833</v>
      </c>
      <c r="H72" s="78">
        <v>6.8156506417442309</v>
      </c>
    </row>
    <row r="73" spans="2:8">
      <c r="B73" s="47" t="s">
        <v>21</v>
      </c>
      <c r="C73" s="76">
        <v>-43.75601126675992</v>
      </c>
      <c r="D73" s="77">
        <v>-22.031908494556522</v>
      </c>
      <c r="E73" s="77">
        <v>0.20854628106470785</v>
      </c>
      <c r="F73" s="76">
        <v>6.5697768595336044</v>
      </c>
      <c r="G73" s="77">
        <v>6.0540986556638483</v>
      </c>
      <c r="H73" s="78">
        <v>8.0716298615665885</v>
      </c>
    </row>
    <row r="74" spans="2:8">
      <c r="B74" s="47" t="s">
        <v>1</v>
      </c>
      <c r="C74" s="56">
        <v>-22.762317628472612</v>
      </c>
      <c r="D74" s="58">
        <v>-12.313028767139674</v>
      </c>
      <c r="E74" s="58">
        <v>-2.9942565520086231E-3</v>
      </c>
      <c r="F74" s="56">
        <v>13.535138163192697</v>
      </c>
      <c r="G74" s="58">
        <v>10.6393859213048</v>
      </c>
      <c r="H74" s="57">
        <v>9.7614519846519894</v>
      </c>
    </row>
    <row r="75" spans="2:8">
      <c r="B75" s="47" t="s">
        <v>70</v>
      </c>
      <c r="C75" s="76">
        <v>-3.148242713019326</v>
      </c>
      <c r="D75" s="77">
        <v>-1.8701726832649812</v>
      </c>
      <c r="E75" s="77">
        <v>-0.49905837849201923</v>
      </c>
      <c r="F75" s="76">
        <v>8.5463725754586282</v>
      </c>
      <c r="G75" s="77">
        <v>6.6814805049254602</v>
      </c>
      <c r="H75" s="78">
        <v>6.0593827326601328</v>
      </c>
    </row>
    <row r="76" spans="2:8">
      <c r="B76" s="47" t="s">
        <v>9</v>
      </c>
      <c r="C76" s="56">
        <v>-28.589681873292268</v>
      </c>
      <c r="D76" s="58">
        <v>-15.960097379109797</v>
      </c>
      <c r="E76" s="58">
        <v>-1.1549937861783166</v>
      </c>
      <c r="F76" s="56">
        <v>21.018107935074287</v>
      </c>
      <c r="G76" s="58">
        <v>16.422663029265582</v>
      </c>
      <c r="H76" s="57">
        <v>13.88629449519871</v>
      </c>
    </row>
    <row r="77" spans="2:8">
      <c r="B77" s="47" t="s">
        <v>57</v>
      </c>
      <c r="C77" s="76">
        <v>-47.334389301317039</v>
      </c>
      <c r="D77" s="77">
        <v>-24.876679942366231</v>
      </c>
      <c r="E77" s="77">
        <v>-1.1875877486574227</v>
      </c>
      <c r="F77" s="76">
        <v>6.1082176836994835</v>
      </c>
      <c r="G77" s="77">
        <v>6.1227050914416026</v>
      </c>
      <c r="H77" s="78">
        <v>7.5111526125377575</v>
      </c>
    </row>
    <row r="78" spans="2:8">
      <c r="B78" s="47" t="s">
        <v>85</v>
      </c>
      <c r="C78" s="76">
        <v>-47.693749424741796</v>
      </c>
      <c r="D78" s="77">
        <v>-35.870675545971629</v>
      </c>
      <c r="E78" s="77">
        <v>-1.3383250648180873</v>
      </c>
      <c r="F78" s="76">
        <v>4.3001642897871193</v>
      </c>
      <c r="G78" s="77">
        <v>4.5166766627181634</v>
      </c>
      <c r="H78" s="78">
        <v>4.4115732820629114</v>
      </c>
    </row>
    <row r="79" spans="2:8">
      <c r="B79" s="47" t="s">
        <v>26</v>
      </c>
      <c r="C79" s="56">
        <v>-14.614531914729028</v>
      </c>
      <c r="D79" s="58">
        <v>-7.766044752485822</v>
      </c>
      <c r="E79" s="58">
        <v>-1.3521647024292529</v>
      </c>
      <c r="F79" s="56">
        <v>11.360910210331511</v>
      </c>
      <c r="G79" s="58">
        <v>10.669137034407434</v>
      </c>
      <c r="H79" s="57">
        <v>13.389469371587698</v>
      </c>
    </row>
    <row r="80" spans="2:8">
      <c r="B80" s="47" t="s">
        <v>11</v>
      </c>
      <c r="C80" s="76">
        <v>-55.726714468937587</v>
      </c>
      <c r="D80" s="77">
        <v>-35.999650542030281</v>
      </c>
      <c r="E80" s="77">
        <v>-2.6954018875564416</v>
      </c>
      <c r="F80" s="76">
        <v>9.7357180282293445</v>
      </c>
      <c r="G80" s="77">
        <v>7.8455158712704653</v>
      </c>
      <c r="H80" s="78">
        <v>8.4911166096869373</v>
      </c>
    </row>
    <row r="81" spans="2:8">
      <c r="B81" s="47" t="s">
        <v>14</v>
      </c>
      <c r="C81" s="56">
        <v>-20.130379145976807</v>
      </c>
      <c r="D81" s="58">
        <v>-10.073521519417699</v>
      </c>
      <c r="E81" s="58">
        <v>-3.1638479728261557</v>
      </c>
      <c r="F81" s="56">
        <v>7.3680617166761868</v>
      </c>
      <c r="G81" s="58">
        <v>6.8859872965425506</v>
      </c>
      <c r="H81" s="57">
        <v>8.222936479260337</v>
      </c>
    </row>
    <row r="82" spans="2:8">
      <c r="B82" s="47" t="s">
        <v>64</v>
      </c>
      <c r="C82" s="76">
        <v>-40.880318452084857</v>
      </c>
      <c r="D82" s="77">
        <v>-24.369848179412102</v>
      </c>
      <c r="E82" s="77">
        <v>-3.614488743530631</v>
      </c>
      <c r="F82" s="76">
        <v>7.6728292582143869</v>
      </c>
      <c r="G82" s="77">
        <v>8.2243962472146741</v>
      </c>
      <c r="H82" s="78">
        <v>11.775519938436659</v>
      </c>
    </row>
    <row r="83" spans="2:8">
      <c r="B83" s="47" t="s">
        <v>15</v>
      </c>
      <c r="C83" s="56">
        <v>4.1249547029363258</v>
      </c>
      <c r="D83" s="58">
        <v>1.0744097045980172</v>
      </c>
      <c r="E83" s="58">
        <v>-3.8412487541816809</v>
      </c>
      <c r="F83" s="56">
        <v>13.582764048952649</v>
      </c>
      <c r="G83" s="58">
        <v>10.902774058046697</v>
      </c>
      <c r="H83" s="57">
        <v>8.6107932098774391</v>
      </c>
    </row>
    <row r="84" spans="2:8">
      <c r="B84" s="47" t="s">
        <v>24</v>
      </c>
      <c r="C84" s="76">
        <v>-36.899539178855512</v>
      </c>
      <c r="D84" s="77">
        <v>-24.741971873519709</v>
      </c>
      <c r="E84" s="77">
        <v>-4.5912532466338609</v>
      </c>
      <c r="F84" s="76">
        <v>8.0852473672540484</v>
      </c>
      <c r="G84" s="77">
        <v>7.7966005538468002</v>
      </c>
      <c r="H84" s="78">
        <v>9.2387364573742303</v>
      </c>
    </row>
    <row r="85" spans="2:8">
      <c r="B85" s="47" t="s">
        <v>52</v>
      </c>
      <c r="C85" s="76">
        <v>-63.189080116642792</v>
      </c>
      <c r="D85" s="77">
        <v>-36.872129584937412</v>
      </c>
      <c r="E85" s="77">
        <v>-5.346259433274053</v>
      </c>
      <c r="F85" s="76">
        <v>9.7964655628037729</v>
      </c>
      <c r="G85" s="77">
        <v>10.287903803638065</v>
      </c>
      <c r="H85" s="78">
        <v>14.007166692797268</v>
      </c>
    </row>
    <row r="86" spans="2:8">
      <c r="B86" s="47" t="s">
        <v>67</v>
      </c>
      <c r="C86" s="76">
        <v>-63.39845074097979</v>
      </c>
      <c r="D86" s="77">
        <v>-29.470186639978035</v>
      </c>
      <c r="E86" s="77">
        <v>-5.6328672895162919</v>
      </c>
      <c r="F86" s="76">
        <v>9.871247629181779</v>
      </c>
      <c r="G86" s="77">
        <v>9.0630830122871533</v>
      </c>
      <c r="H86" s="78">
        <v>8.4577352567807313</v>
      </c>
    </row>
    <row r="87" spans="2:8">
      <c r="B87" s="47" t="s">
        <v>77</v>
      </c>
      <c r="C87" s="76">
        <v>-40.032736393467218</v>
      </c>
      <c r="D87" s="77">
        <v>-23.045375983249055</v>
      </c>
      <c r="E87" s="77">
        <v>-5.8774988480984476</v>
      </c>
      <c r="F87" s="76">
        <v>15.176492404946817</v>
      </c>
      <c r="G87" s="77">
        <v>13.28322124120637</v>
      </c>
      <c r="H87" s="78">
        <v>12.933450810063892</v>
      </c>
    </row>
    <row r="88" spans="2:8">
      <c r="B88" s="47" t="s">
        <v>20</v>
      </c>
      <c r="C88" s="56">
        <v>-24.220842373156867</v>
      </c>
      <c r="D88" s="58">
        <v>-13.414988114431759</v>
      </c>
      <c r="E88" s="58">
        <v>-6.132929066526593</v>
      </c>
      <c r="F88" s="56">
        <v>7.7940373521516388</v>
      </c>
      <c r="G88" s="58">
        <v>6.9423533749060367</v>
      </c>
      <c r="H88" s="57">
        <v>6.7294350864942274</v>
      </c>
    </row>
    <row r="89" spans="2:8">
      <c r="B89" s="47" t="s">
        <v>17</v>
      </c>
      <c r="C89" s="76">
        <v>-48.473557188601767</v>
      </c>
      <c r="D89" s="77">
        <v>-28.53516363859833</v>
      </c>
      <c r="E89" s="77">
        <v>-6.956453561526466</v>
      </c>
      <c r="F89" s="76">
        <v>5.8051927730700381</v>
      </c>
      <c r="G89" s="77">
        <v>5.2989942078820738</v>
      </c>
      <c r="H89" s="78">
        <v>5.2591795299597273</v>
      </c>
    </row>
    <row r="90" spans="2:8">
      <c r="B90" s="47" t="s">
        <v>22</v>
      </c>
      <c r="C90" s="76">
        <v>-80.059038074665466</v>
      </c>
      <c r="D90" s="77">
        <v>-41.680298349740639</v>
      </c>
      <c r="E90" s="77">
        <v>-7.7322755652156561</v>
      </c>
      <c r="F90" s="76">
        <v>15.709680804579856</v>
      </c>
      <c r="G90" s="77">
        <v>14.377917082248716</v>
      </c>
      <c r="H90" s="78">
        <v>15.994569530143579</v>
      </c>
    </row>
    <row r="91" spans="2:8">
      <c r="B91" s="47" t="s">
        <v>5</v>
      </c>
      <c r="C91" s="76">
        <v>-60.331233562381527</v>
      </c>
      <c r="D91" s="77">
        <v>-35.76117862045421</v>
      </c>
      <c r="E91" s="77">
        <v>-8.6638873179924456</v>
      </c>
      <c r="F91" s="76">
        <v>8.5912420239709899</v>
      </c>
      <c r="G91" s="77">
        <v>8.2746877528708964</v>
      </c>
      <c r="H91" s="78">
        <v>9.6087198771588174</v>
      </c>
    </row>
    <row r="92" spans="2:8">
      <c r="B92" s="47" t="s">
        <v>16</v>
      </c>
      <c r="C92" s="76">
        <v>-51.649779759476246</v>
      </c>
      <c r="D92" s="77">
        <v>-36.003801843136756</v>
      </c>
      <c r="E92" s="77">
        <v>-9.516104774537915</v>
      </c>
      <c r="F92" s="76">
        <v>22.537396068598621</v>
      </c>
      <c r="G92" s="77">
        <v>18.219748620029122</v>
      </c>
      <c r="H92" s="78">
        <v>13.60723309284662</v>
      </c>
    </row>
    <row r="93" spans="2:8">
      <c r="B93" s="47" t="s">
        <v>50</v>
      </c>
      <c r="C93" s="76">
        <v>-64.188676920525467</v>
      </c>
      <c r="D93" s="77">
        <v>-45.639151764547783</v>
      </c>
      <c r="E93" s="77">
        <v>-9.5695364192078021</v>
      </c>
      <c r="F93" s="76">
        <v>8.5328102279028641</v>
      </c>
      <c r="G93" s="77">
        <v>8.1372381787888362</v>
      </c>
      <c r="H93" s="78">
        <v>12.305736820528534</v>
      </c>
    </row>
    <row r="94" spans="2:8">
      <c r="B94" s="47" t="s">
        <v>97</v>
      </c>
      <c r="C94" s="76">
        <v>-39.998666883537055</v>
      </c>
      <c r="D94" s="77">
        <v>-31.014594424042407</v>
      </c>
      <c r="E94" s="77">
        <v>-9.9469530083058526</v>
      </c>
      <c r="F94" s="76">
        <v>5.367972825751278</v>
      </c>
      <c r="G94" s="77">
        <v>5.7362888920679014</v>
      </c>
      <c r="H94" s="78">
        <v>6.2089580751134017</v>
      </c>
    </row>
    <row r="95" spans="2:8">
      <c r="B95" s="47" t="s">
        <v>18</v>
      </c>
      <c r="C95" s="76">
        <v>-58.396351844751329</v>
      </c>
      <c r="D95" s="77">
        <v>-37.474464498991928</v>
      </c>
      <c r="E95" s="77">
        <v>-10.23864413429453</v>
      </c>
      <c r="F95" s="76">
        <v>4.8444368053864659</v>
      </c>
      <c r="G95" s="77">
        <v>5.0248627014872946</v>
      </c>
      <c r="H95" s="78">
        <v>6.5852537621937248</v>
      </c>
    </row>
    <row r="96" spans="2:8">
      <c r="B96" s="47" t="s">
        <v>49</v>
      </c>
      <c r="C96" s="76">
        <v>-53.574303611924691</v>
      </c>
      <c r="D96" s="77">
        <v>-28.657700224852164</v>
      </c>
      <c r="E96" s="77">
        <v>-10.739640511107643</v>
      </c>
      <c r="F96" s="76">
        <v>6.6202565972605631</v>
      </c>
      <c r="G96" s="77">
        <v>5.826654115838231</v>
      </c>
      <c r="H96" s="78">
        <v>8.5695488040838192</v>
      </c>
    </row>
    <row r="97" spans="2:8">
      <c r="B97" s="47" t="s">
        <v>4</v>
      </c>
      <c r="C97" s="76">
        <v>-52.056911823914049</v>
      </c>
      <c r="D97" s="77">
        <v>-29.579972756149644</v>
      </c>
      <c r="E97" s="77">
        <v>-11.148340707938203</v>
      </c>
      <c r="F97" s="76">
        <v>20.872210172389885</v>
      </c>
      <c r="G97" s="77">
        <v>15.801673208767768</v>
      </c>
      <c r="H97" s="78">
        <v>15.832777001399334</v>
      </c>
    </row>
    <row r="98" spans="2:8">
      <c r="B98" s="47" t="s">
        <v>78</v>
      </c>
      <c r="C98" s="76">
        <v>-32.024873911684708</v>
      </c>
      <c r="D98" s="77">
        <v>-20.750748057558752</v>
      </c>
      <c r="E98" s="77">
        <v>-12.079971092407888</v>
      </c>
      <c r="F98" s="76">
        <v>8.1089920914404487</v>
      </c>
      <c r="G98" s="77">
        <v>7.5094263678274746</v>
      </c>
      <c r="H98" s="78">
        <v>8.19600735047025</v>
      </c>
    </row>
    <row r="99" spans="2:8">
      <c r="B99" s="47" t="s">
        <v>96</v>
      </c>
      <c r="C99" s="76">
        <v>-101.30049476633745</v>
      </c>
      <c r="D99" s="77">
        <v>-59.371481911876792</v>
      </c>
      <c r="E99" s="77">
        <v>-12.240120611471623</v>
      </c>
      <c r="F99" s="76">
        <v>18.122363822804218</v>
      </c>
      <c r="G99" s="77">
        <v>17.356600070006856</v>
      </c>
      <c r="H99" s="78">
        <v>17.698910178198005</v>
      </c>
    </row>
    <row r="100" spans="2:8">
      <c r="B100" s="47" t="s">
        <v>12</v>
      </c>
      <c r="C100" s="76">
        <v>-144.8626653009423</v>
      </c>
      <c r="D100" s="77">
        <v>-88.267757915065559</v>
      </c>
      <c r="E100" s="77">
        <v>-13.791780197787498</v>
      </c>
      <c r="F100" s="76">
        <v>9.0793239936185497</v>
      </c>
      <c r="G100" s="77">
        <v>9.8285859142964043</v>
      </c>
      <c r="H100" s="78">
        <v>11.846316910821386</v>
      </c>
    </row>
    <row r="101" spans="2:8">
      <c r="B101" s="47" t="s">
        <v>23</v>
      </c>
      <c r="C101" s="76">
        <v>-96.668775399716253</v>
      </c>
      <c r="D101" s="77">
        <v>-61.916995975963566</v>
      </c>
      <c r="E101" s="77">
        <v>-26.430976897176823</v>
      </c>
      <c r="F101" s="76">
        <v>9.7680630644310522</v>
      </c>
      <c r="G101" s="77">
        <v>8.8542607675030638</v>
      </c>
      <c r="H101" s="78">
        <v>13.695313429945374</v>
      </c>
    </row>
    <row r="102" spans="2:8" ht="13.5" thickBot="1">
      <c r="B102" s="50" t="s">
        <v>74</v>
      </c>
      <c r="C102" s="79">
        <v>-62.535215234037111</v>
      </c>
      <c r="D102" s="80">
        <v>-52.149450116282452</v>
      </c>
      <c r="E102" s="80">
        <v>-27.424165909902285</v>
      </c>
      <c r="F102" s="79">
        <v>11.99149853206564</v>
      </c>
      <c r="G102" s="80">
        <v>10.425629822741584</v>
      </c>
      <c r="H102" s="81">
        <v>8.2744941953832392</v>
      </c>
    </row>
    <row r="103" spans="2:8">
      <c r="C103" s="26"/>
      <c r="D103" s="26"/>
      <c r="E103" s="26"/>
      <c r="F103" s="26"/>
    </row>
  </sheetData>
  <autoFilter ref="B47:F47">
    <sortState ref="B48:F102">
      <sortCondition descending="1" ref="D47"/>
    </sortState>
  </autoFilter>
  <mergeCells count="2">
    <mergeCell ref="C46:E46"/>
    <mergeCell ref="F46:H46"/>
  </mergeCells>
  <conditionalFormatting sqref="C48:C102">
    <cfRule type="expression" dxfId="44" priority="2">
      <formula>ABS(C48)/F48&gt;1.96</formula>
    </cfRule>
  </conditionalFormatting>
  <conditionalFormatting sqref="E48:E102">
    <cfRule type="expression" dxfId="43" priority="3">
      <formula>ABS(E48)/H48&gt;1.96</formula>
    </cfRule>
  </conditionalFormatting>
  <conditionalFormatting sqref="D48:D102">
    <cfRule type="expression" dxfId="42" priority="1">
      <formula>ABS(D48)/G48&gt;1.96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zoomScale="115" zoomScaleNormal="115" workbookViewId="0"/>
  </sheetViews>
  <sheetFormatPr defaultColWidth="8.7109375" defaultRowHeight="12.75"/>
  <cols>
    <col min="1" max="1" width="8.7109375" style="1"/>
    <col min="2" max="2" width="15.7109375" style="1" customWidth="1"/>
    <col min="3" max="8" width="9.7109375" style="1" bestFit="1" customWidth="1"/>
    <col min="9" max="16384" width="8.7109375" style="1"/>
  </cols>
  <sheetData>
    <row r="1" spans="1:1">
      <c r="A1" s="1" t="s">
        <v>119</v>
      </c>
    </row>
    <row r="2" spans="1:1">
      <c r="A2" s="2" t="s">
        <v>120</v>
      </c>
    </row>
    <row r="36" spans="1:1">
      <c r="A36" s="32" t="s">
        <v>121</v>
      </c>
    </row>
    <row r="37" spans="1:1">
      <c r="A37" s="32" t="s">
        <v>122</v>
      </c>
    </row>
    <row r="38" spans="1:1">
      <c r="A38" s="82" t="s">
        <v>123</v>
      </c>
    </row>
    <row r="39" spans="1:1">
      <c r="A39" s="32" t="s">
        <v>124</v>
      </c>
    </row>
    <row r="40" spans="1:1">
      <c r="A40" s="32" t="s">
        <v>125</v>
      </c>
    </row>
    <row r="51" spans="2:11" ht="13.5" thickBot="1"/>
    <row r="52" spans="2:11">
      <c r="B52" s="4"/>
      <c r="C52" s="236" t="s">
        <v>126</v>
      </c>
      <c r="D52" s="237"/>
      <c r="E52" s="83"/>
      <c r="F52" s="239"/>
      <c r="G52" s="239"/>
      <c r="H52" s="239"/>
    </row>
    <row r="53" spans="2:11">
      <c r="B53" s="84"/>
      <c r="C53" s="85" t="s">
        <v>116</v>
      </c>
      <c r="D53" s="73" t="s">
        <v>118</v>
      </c>
      <c r="E53" s="86"/>
      <c r="F53" s="87"/>
      <c r="G53" s="87"/>
      <c r="H53" s="87"/>
    </row>
    <row r="54" spans="2:11">
      <c r="B54" s="47" t="s">
        <v>7</v>
      </c>
      <c r="C54" s="67">
        <f t="shared" ref="C54:C97" si="0">EXP(C101)</f>
        <v>0.64207715213837435</v>
      </c>
      <c r="D54" s="68">
        <f t="shared" ref="D54:D97" si="1">EXP(E101)</f>
        <v>2.8800917489397011</v>
      </c>
      <c r="E54" s="47"/>
      <c r="F54" s="58"/>
      <c r="G54" s="58"/>
      <c r="H54" s="58"/>
    </row>
    <row r="55" spans="2:11">
      <c r="B55" s="47" t="s">
        <v>84</v>
      </c>
      <c r="C55" s="56">
        <f t="shared" si="0"/>
        <v>0.62186504499536166</v>
      </c>
      <c r="D55" s="58">
        <f t="shared" si="1"/>
        <v>1.6217101820909345</v>
      </c>
      <c r="E55" s="47"/>
      <c r="F55" s="58"/>
      <c r="G55" s="58"/>
      <c r="H55" s="58"/>
    </row>
    <row r="56" spans="2:11">
      <c r="B56" s="47" t="s">
        <v>11</v>
      </c>
      <c r="C56" s="56">
        <f t="shared" si="0"/>
        <v>0.44710050184728967</v>
      </c>
      <c r="D56" s="58">
        <f t="shared" si="1"/>
        <v>1.5780605675706267</v>
      </c>
      <c r="E56" s="47"/>
      <c r="F56" s="58"/>
      <c r="G56" s="58"/>
      <c r="H56" s="58"/>
    </row>
    <row r="57" spans="2:11">
      <c r="B57" s="47" t="s">
        <v>85</v>
      </c>
      <c r="C57" s="56">
        <f t="shared" si="0"/>
        <v>0.86513305136212937</v>
      </c>
      <c r="D57" s="58">
        <f t="shared" si="1"/>
        <v>1.5055535275246243</v>
      </c>
      <c r="E57" s="47"/>
      <c r="F57" s="58"/>
      <c r="G57" s="58"/>
      <c r="H57" s="58"/>
    </row>
    <row r="58" spans="2:11">
      <c r="B58" s="47" t="s">
        <v>62</v>
      </c>
      <c r="C58" s="56">
        <f t="shared" si="0"/>
        <v>0.52379615984943928</v>
      </c>
      <c r="D58" s="58">
        <f t="shared" si="1"/>
        <v>1.4853755702905336</v>
      </c>
      <c r="E58" s="47"/>
      <c r="F58" s="58"/>
      <c r="G58" s="58"/>
      <c r="H58" s="58"/>
      <c r="J58" s="88"/>
      <c r="K58" s="88"/>
    </row>
    <row r="59" spans="2:11">
      <c r="B59" s="47" t="s">
        <v>17</v>
      </c>
      <c r="C59" s="56">
        <f t="shared" si="0"/>
        <v>0.52373482666721727</v>
      </c>
      <c r="D59" s="58">
        <f t="shared" si="1"/>
        <v>1.3224375070312653</v>
      </c>
      <c r="E59" s="47"/>
      <c r="F59" s="58"/>
      <c r="G59" s="58"/>
      <c r="H59" s="58"/>
      <c r="J59" s="88"/>
      <c r="K59" s="88"/>
    </row>
    <row r="60" spans="2:11">
      <c r="B60" s="47" t="s">
        <v>25</v>
      </c>
      <c r="C60" s="56">
        <f t="shared" si="0"/>
        <v>0.75513263120462493</v>
      </c>
      <c r="D60" s="58">
        <f t="shared" si="1"/>
        <v>1.3074248237683161</v>
      </c>
      <c r="E60" s="47"/>
      <c r="F60" s="58"/>
      <c r="G60" s="58"/>
      <c r="H60" s="58"/>
    </row>
    <row r="61" spans="2:11">
      <c r="B61" s="47" t="s">
        <v>67</v>
      </c>
      <c r="C61" s="56">
        <f t="shared" si="0"/>
        <v>0.55698184162928788</v>
      </c>
      <c r="D61" s="58">
        <f t="shared" si="1"/>
        <v>1.1541146339779078</v>
      </c>
      <c r="E61" s="47"/>
      <c r="F61" s="58"/>
      <c r="G61" s="58"/>
      <c r="H61" s="58"/>
    </row>
    <row r="62" spans="2:11">
      <c r="B62" s="47" t="s">
        <v>22</v>
      </c>
      <c r="C62" s="56">
        <f t="shared" si="0"/>
        <v>0.26001234980316429</v>
      </c>
      <c r="D62" s="58">
        <f t="shared" si="1"/>
        <v>1.1535939025290767</v>
      </c>
      <c r="E62" s="47"/>
      <c r="F62" s="58"/>
      <c r="G62" s="58"/>
      <c r="H62" s="58"/>
    </row>
    <row r="63" spans="2:11">
      <c r="B63" s="47" t="s">
        <v>61</v>
      </c>
      <c r="C63" s="56">
        <f t="shared" si="0"/>
        <v>0.2250984720756124</v>
      </c>
      <c r="D63" s="58">
        <f t="shared" si="1"/>
        <v>1.1396896182762826</v>
      </c>
      <c r="E63" s="47"/>
      <c r="F63" s="58"/>
      <c r="G63" s="58"/>
      <c r="H63" s="58"/>
    </row>
    <row r="64" spans="2:11">
      <c r="B64" s="47" t="s">
        <v>14</v>
      </c>
      <c r="C64" s="56">
        <f t="shared" si="0"/>
        <v>0.82672535935773961</v>
      </c>
      <c r="D64" s="58">
        <f t="shared" si="1"/>
        <v>1.0785748294756377</v>
      </c>
      <c r="E64" s="47"/>
      <c r="F64" s="58"/>
      <c r="G64" s="58"/>
      <c r="H64" s="58"/>
    </row>
    <row r="65" spans="2:8">
      <c r="B65" s="47" t="s">
        <v>64</v>
      </c>
      <c r="C65" s="56">
        <f t="shared" si="0"/>
        <v>0.40445610394437848</v>
      </c>
      <c r="D65" s="58">
        <f t="shared" si="1"/>
        <v>1.0651098552802467</v>
      </c>
      <c r="E65" s="47"/>
      <c r="F65" s="58"/>
      <c r="G65" s="58"/>
      <c r="H65" s="58"/>
    </row>
    <row r="66" spans="2:8">
      <c r="B66" s="47" t="s">
        <v>96</v>
      </c>
      <c r="C66" s="56">
        <f t="shared" si="0"/>
        <v>0.16403088557260562</v>
      </c>
      <c r="D66" s="58">
        <f t="shared" si="1"/>
        <v>0.9672515990979994</v>
      </c>
      <c r="E66" s="47"/>
      <c r="F66" s="58"/>
      <c r="G66" s="58"/>
      <c r="H66" s="58"/>
    </row>
    <row r="67" spans="2:8">
      <c r="B67" s="47" t="s">
        <v>75</v>
      </c>
      <c r="C67" s="56">
        <f t="shared" si="0"/>
        <v>0.42343816184876598</v>
      </c>
      <c r="D67" s="58">
        <f t="shared" si="1"/>
        <v>0.96556251831376505</v>
      </c>
      <c r="E67" s="47"/>
      <c r="F67" s="58"/>
      <c r="G67" s="58"/>
      <c r="H67" s="58"/>
    </row>
    <row r="68" spans="2:8">
      <c r="B68" s="47" t="s">
        <v>18</v>
      </c>
      <c r="C68" s="56">
        <f t="shared" si="0"/>
        <v>0.34258315789862792</v>
      </c>
      <c r="D68" s="58">
        <f t="shared" si="1"/>
        <v>0.95564813762658851</v>
      </c>
      <c r="E68" s="47"/>
      <c r="F68" s="58"/>
      <c r="G68" s="58"/>
      <c r="H68" s="58"/>
    </row>
    <row r="69" spans="2:8">
      <c r="B69" s="47" t="s">
        <v>72</v>
      </c>
      <c r="C69" s="56">
        <f t="shared" si="0"/>
        <v>0.8229334419167128</v>
      </c>
      <c r="D69" s="58">
        <f t="shared" si="1"/>
        <v>0.94844479991224195</v>
      </c>
      <c r="E69" s="47"/>
      <c r="F69" s="58"/>
      <c r="G69" s="58"/>
      <c r="H69" s="58"/>
    </row>
    <row r="70" spans="2:8">
      <c r="B70" s="47" t="s">
        <v>21</v>
      </c>
      <c r="C70" s="56">
        <f t="shared" si="0"/>
        <v>0.3594235026067068</v>
      </c>
      <c r="D70" s="58">
        <f t="shared" si="1"/>
        <v>0.93869550755784126</v>
      </c>
      <c r="E70" s="47"/>
      <c r="F70" s="58"/>
      <c r="G70" s="58"/>
      <c r="H70" s="58"/>
    </row>
    <row r="71" spans="2:8">
      <c r="B71" s="47" t="s">
        <v>70</v>
      </c>
      <c r="C71" s="56">
        <f t="shared" si="0"/>
        <v>0.926058336732413</v>
      </c>
      <c r="D71" s="58">
        <f t="shared" si="1"/>
        <v>0.9385917195376694</v>
      </c>
      <c r="E71" s="47"/>
      <c r="F71" s="58"/>
      <c r="G71" s="58"/>
      <c r="H71" s="58"/>
    </row>
    <row r="72" spans="2:8">
      <c r="B72" s="47" t="s">
        <v>8</v>
      </c>
      <c r="C72" s="56">
        <f t="shared" si="0"/>
        <v>0.4142315651799679</v>
      </c>
      <c r="D72" s="58">
        <f t="shared" si="1"/>
        <v>0.92082495073161608</v>
      </c>
      <c r="E72" s="47"/>
      <c r="F72" s="58"/>
      <c r="G72" s="58"/>
      <c r="H72" s="58"/>
    </row>
    <row r="73" spans="2:8">
      <c r="B73" s="47" t="s">
        <v>71</v>
      </c>
      <c r="C73" s="56">
        <f t="shared" si="0"/>
        <v>0.39412974446800181</v>
      </c>
      <c r="D73" s="58">
        <f t="shared" si="1"/>
        <v>0.89224390053086722</v>
      </c>
      <c r="E73" s="47"/>
      <c r="F73" s="58"/>
      <c r="G73" s="58"/>
      <c r="H73" s="58"/>
    </row>
    <row r="74" spans="2:8">
      <c r="B74" s="47" t="s">
        <v>65</v>
      </c>
      <c r="C74" s="56">
        <f t="shared" si="0"/>
        <v>0.17098900756206559</v>
      </c>
      <c r="D74" s="58">
        <f t="shared" si="1"/>
        <v>0.87450107464465221</v>
      </c>
      <c r="E74" s="47"/>
      <c r="F74" s="58"/>
      <c r="G74" s="58"/>
      <c r="H74" s="58"/>
    </row>
    <row r="75" spans="2:8">
      <c r="B75" s="47" t="s">
        <v>5</v>
      </c>
      <c r="C75" s="56">
        <f t="shared" si="0"/>
        <v>0.33552527997967591</v>
      </c>
      <c r="D75" s="58">
        <f t="shared" si="1"/>
        <v>0.84422991036970807</v>
      </c>
      <c r="E75" s="47"/>
      <c r="F75" s="58"/>
      <c r="G75" s="58"/>
      <c r="H75" s="58"/>
    </row>
    <row r="76" spans="2:8">
      <c r="B76" s="47" t="s">
        <v>6</v>
      </c>
      <c r="C76" s="56">
        <f t="shared" si="0"/>
        <v>0.62696487901780784</v>
      </c>
      <c r="D76" s="58">
        <f t="shared" si="1"/>
        <v>0.82085142963710056</v>
      </c>
      <c r="E76" s="47"/>
      <c r="F76" s="58"/>
      <c r="G76" s="58"/>
      <c r="H76" s="58"/>
    </row>
    <row r="77" spans="2:8">
      <c r="B77" s="47" t="s">
        <v>15</v>
      </c>
      <c r="C77" s="56">
        <f t="shared" si="0"/>
        <v>0.89515627592787828</v>
      </c>
      <c r="D77" s="58">
        <f t="shared" si="1"/>
        <v>0.8105922139369458</v>
      </c>
      <c r="E77" s="47"/>
      <c r="F77" s="58"/>
      <c r="G77" s="58"/>
      <c r="H77" s="58"/>
    </row>
    <row r="78" spans="2:8">
      <c r="B78" s="43" t="s">
        <v>24</v>
      </c>
      <c r="C78" s="58">
        <f t="shared" si="0"/>
        <v>0.57286272857162546</v>
      </c>
      <c r="D78" s="58">
        <f t="shared" si="1"/>
        <v>0.80718248770148571</v>
      </c>
      <c r="E78" s="47"/>
      <c r="F78" s="58"/>
      <c r="G78" s="58"/>
      <c r="H78" s="58"/>
    </row>
    <row r="79" spans="2:8">
      <c r="B79" s="43" t="s">
        <v>74</v>
      </c>
      <c r="C79" s="58">
        <f t="shared" si="0"/>
        <v>0.57653157107897712</v>
      </c>
      <c r="D79" s="58">
        <f t="shared" si="1"/>
        <v>0.80393340067656394</v>
      </c>
      <c r="E79" s="47"/>
      <c r="F79" s="58"/>
      <c r="G79" s="58"/>
      <c r="H79" s="58"/>
    </row>
    <row r="80" spans="2:8">
      <c r="B80" s="43" t="s">
        <v>13</v>
      </c>
      <c r="C80" s="58">
        <f t="shared" si="0"/>
        <v>0.5256555630036619</v>
      </c>
      <c r="D80" s="58">
        <f t="shared" si="1"/>
        <v>0.79173602970883439</v>
      </c>
      <c r="E80" s="47"/>
      <c r="F80" s="58"/>
      <c r="G80" s="58"/>
      <c r="H80" s="58"/>
    </row>
    <row r="81" spans="2:8">
      <c r="B81" s="43" t="s">
        <v>69</v>
      </c>
      <c r="C81" s="58">
        <f t="shared" si="0"/>
        <v>0.40647241531996653</v>
      </c>
      <c r="D81" s="58">
        <f t="shared" si="1"/>
        <v>0.76651358610849729</v>
      </c>
      <c r="E81" s="47"/>
      <c r="F81" s="58"/>
      <c r="G81" s="58"/>
      <c r="H81" s="58"/>
    </row>
    <row r="82" spans="2:8">
      <c r="B82" s="43" t="s">
        <v>29</v>
      </c>
      <c r="C82" s="58">
        <f t="shared" si="0"/>
        <v>0.85062421664073018</v>
      </c>
      <c r="D82" s="58">
        <f t="shared" si="1"/>
        <v>0.75495361261320537</v>
      </c>
      <c r="E82" s="47"/>
      <c r="F82" s="58"/>
      <c r="G82" s="58"/>
      <c r="H82" s="58"/>
    </row>
    <row r="83" spans="2:8">
      <c r="B83" s="43" t="s">
        <v>9</v>
      </c>
      <c r="C83" s="58">
        <f t="shared" si="0"/>
        <v>0.50114674121374136</v>
      </c>
      <c r="D83" s="58">
        <f t="shared" si="1"/>
        <v>0.75431471385347193</v>
      </c>
      <c r="E83" s="47"/>
      <c r="F83" s="58"/>
      <c r="G83" s="58"/>
      <c r="H83" s="58"/>
    </row>
    <row r="84" spans="2:8">
      <c r="B84" s="43" t="s">
        <v>19</v>
      </c>
      <c r="C84" s="58">
        <f t="shared" si="0"/>
        <v>0.44032825904246642</v>
      </c>
      <c r="D84" s="58">
        <f t="shared" si="1"/>
        <v>0.7485103397204127</v>
      </c>
      <c r="E84" s="47"/>
      <c r="F84" s="58"/>
      <c r="G84" s="58"/>
      <c r="H84" s="58"/>
    </row>
    <row r="85" spans="2:8">
      <c r="B85" s="43" t="s">
        <v>12</v>
      </c>
      <c r="C85" s="58">
        <f t="shared" si="0"/>
        <v>3.7035066797016264E-2</v>
      </c>
      <c r="D85" s="58">
        <f t="shared" si="1"/>
        <v>0.6963179966737334</v>
      </c>
      <c r="E85" s="47"/>
      <c r="F85" s="58"/>
      <c r="G85" s="58"/>
      <c r="H85" s="58"/>
    </row>
    <row r="86" spans="2:8">
      <c r="B86" s="43" t="s">
        <v>2</v>
      </c>
      <c r="C86" s="58">
        <f t="shared" si="0"/>
        <v>1.1230492618951584</v>
      </c>
      <c r="D86" s="58">
        <f t="shared" si="1"/>
        <v>0.6567551883585433</v>
      </c>
      <c r="E86" s="47"/>
      <c r="F86" s="58"/>
      <c r="G86" s="58"/>
      <c r="H86" s="58"/>
    </row>
    <row r="87" spans="2:8">
      <c r="B87" s="43" t="s">
        <v>4</v>
      </c>
      <c r="C87" s="58">
        <f t="shared" si="0"/>
        <v>0.33344521425299756</v>
      </c>
      <c r="D87" s="58">
        <f t="shared" si="1"/>
        <v>0.63440249219856992</v>
      </c>
      <c r="E87" s="47"/>
      <c r="F87" s="58"/>
      <c r="G87" s="58"/>
      <c r="H87" s="58"/>
    </row>
    <row r="88" spans="2:8">
      <c r="B88" s="43" t="s">
        <v>50</v>
      </c>
      <c r="C88" s="58">
        <f t="shared" si="0"/>
        <v>0.21048076149833633</v>
      </c>
      <c r="D88" s="58">
        <f t="shared" si="1"/>
        <v>0.61520574739414069</v>
      </c>
      <c r="E88" s="47"/>
      <c r="F88" s="58"/>
      <c r="G88" s="58"/>
      <c r="H88" s="58"/>
    </row>
    <row r="89" spans="2:8">
      <c r="B89" s="43" t="s">
        <v>10</v>
      </c>
      <c r="C89" s="58">
        <f t="shared" si="0"/>
        <v>0.36648702989681542</v>
      </c>
      <c r="D89" s="58">
        <f t="shared" si="1"/>
        <v>0.59874831370724046</v>
      </c>
      <c r="E89" s="47"/>
      <c r="F89" s="58"/>
      <c r="G89" s="58"/>
      <c r="H89" s="58"/>
    </row>
    <row r="90" spans="2:8">
      <c r="B90" s="43" t="s">
        <v>1</v>
      </c>
      <c r="C90" s="58">
        <f t="shared" si="0"/>
        <v>0.36029479191153951</v>
      </c>
      <c r="D90" s="58">
        <f t="shared" si="1"/>
        <v>0.58803029674375074</v>
      </c>
      <c r="E90" s="47"/>
      <c r="F90" s="58"/>
      <c r="G90" s="58"/>
      <c r="H90" s="58"/>
    </row>
    <row r="91" spans="2:8">
      <c r="B91" s="43" t="s">
        <v>0</v>
      </c>
      <c r="C91" s="58">
        <f t="shared" si="0"/>
        <v>0.33600508760603631</v>
      </c>
      <c r="D91" s="58">
        <f t="shared" si="1"/>
        <v>0.5831563543360101</v>
      </c>
      <c r="E91" s="47"/>
      <c r="F91" s="58"/>
      <c r="G91" s="58"/>
      <c r="H91" s="58"/>
    </row>
    <row r="92" spans="2:8">
      <c r="B92" s="43" t="s">
        <v>3</v>
      </c>
      <c r="C92" s="58">
        <f t="shared" si="0"/>
        <v>0.32027258399566605</v>
      </c>
      <c r="D92" s="58">
        <f t="shared" si="1"/>
        <v>0.51166739653932569</v>
      </c>
      <c r="E92" s="47"/>
      <c r="F92" s="58"/>
      <c r="G92" s="58"/>
      <c r="H92" s="58"/>
    </row>
    <row r="93" spans="2:8">
      <c r="B93" s="43" t="s">
        <v>28</v>
      </c>
      <c r="C93" s="58">
        <f t="shared" si="0"/>
        <v>0.7388350607744989</v>
      </c>
      <c r="D93" s="58">
        <f t="shared" si="1"/>
        <v>0.46995853542210519</v>
      </c>
      <c r="E93" s="47"/>
      <c r="F93" s="58"/>
      <c r="G93" s="58"/>
      <c r="H93" s="58"/>
    </row>
    <row r="94" spans="2:8">
      <c r="B94" s="43" t="s">
        <v>16</v>
      </c>
      <c r="C94" s="58">
        <f t="shared" si="0"/>
        <v>0.18718369700583057</v>
      </c>
      <c r="D94" s="58">
        <f t="shared" si="1"/>
        <v>0.44780357231347001</v>
      </c>
      <c r="E94" s="47"/>
      <c r="F94" s="58"/>
      <c r="G94" s="58"/>
      <c r="H94" s="58"/>
    </row>
    <row r="95" spans="2:8">
      <c r="B95" s="43" t="s">
        <v>20</v>
      </c>
      <c r="C95" s="58">
        <f t="shared" si="0"/>
        <v>0.40256251961855011</v>
      </c>
      <c r="D95" s="58">
        <f t="shared" si="1"/>
        <v>0.42038710623178638</v>
      </c>
      <c r="E95" s="47"/>
      <c r="F95" s="58"/>
      <c r="G95" s="58"/>
      <c r="H95" s="58"/>
    </row>
    <row r="96" spans="2:8">
      <c r="B96" s="43" t="s">
        <v>26</v>
      </c>
      <c r="C96" s="58">
        <f t="shared" si="0"/>
        <v>0.37239569652781085</v>
      </c>
      <c r="D96" s="58">
        <f t="shared" si="1"/>
        <v>0.41759627842995323</v>
      </c>
      <c r="E96" s="47"/>
      <c r="F96" s="58"/>
      <c r="G96" s="58"/>
      <c r="H96" s="58"/>
    </row>
    <row r="97" spans="2:8" ht="13.5" thickBot="1">
      <c r="B97" s="89" t="s">
        <v>27</v>
      </c>
      <c r="C97" s="90">
        <f t="shared" si="0"/>
        <v>8.4807211398379725E-2</v>
      </c>
      <c r="D97" s="90">
        <f t="shared" si="1"/>
        <v>0.32177664322450922</v>
      </c>
      <c r="E97" s="47"/>
      <c r="F97" s="58"/>
      <c r="G97" s="58"/>
      <c r="H97" s="58"/>
    </row>
    <row r="98" spans="2:8" ht="13.5" thickBot="1"/>
    <row r="99" spans="2:8">
      <c r="B99" s="4"/>
      <c r="C99" s="236" t="s">
        <v>127</v>
      </c>
      <c r="D99" s="237"/>
      <c r="E99" s="237"/>
      <c r="F99" s="236" t="s">
        <v>95</v>
      </c>
      <c r="G99" s="237"/>
      <c r="H99" s="238"/>
    </row>
    <row r="100" spans="2:8">
      <c r="B100" s="84"/>
      <c r="C100" s="85" t="s">
        <v>116</v>
      </c>
      <c r="D100" s="73" t="s">
        <v>117</v>
      </c>
      <c r="E100" s="73" t="s">
        <v>118</v>
      </c>
      <c r="F100" s="85" t="s">
        <v>116</v>
      </c>
      <c r="G100" s="73" t="s">
        <v>117</v>
      </c>
      <c r="H100" s="91" t="s">
        <v>118</v>
      </c>
    </row>
    <row r="101" spans="2:8">
      <c r="B101" s="47" t="s">
        <v>7</v>
      </c>
      <c r="C101" s="56">
        <v>-0.44304680784220812</v>
      </c>
      <c r="D101" s="68">
        <v>0.2212755481733128</v>
      </c>
      <c r="E101" s="58">
        <v>1.0578221509111521</v>
      </c>
      <c r="F101" s="56">
        <v>0.13634476963828476</v>
      </c>
      <c r="G101" s="58">
        <v>0.1345668581607859</v>
      </c>
      <c r="H101" s="57">
        <v>0.20253522713960262</v>
      </c>
    </row>
    <row r="102" spans="2:8">
      <c r="B102" s="47" t="s">
        <v>84</v>
      </c>
      <c r="C102" s="56">
        <v>-0.47503217924506957</v>
      </c>
      <c r="D102" s="58">
        <v>8.7651489640237598E-2</v>
      </c>
      <c r="E102" s="58">
        <v>0.48348126037608907</v>
      </c>
      <c r="F102" s="56">
        <v>0.17205135595473975</v>
      </c>
      <c r="G102" s="58">
        <v>0.15657356008105394</v>
      </c>
      <c r="H102" s="57">
        <v>0.17030278103587604</v>
      </c>
    </row>
    <row r="103" spans="2:8">
      <c r="B103" s="47" t="s">
        <v>11</v>
      </c>
      <c r="C103" s="56">
        <v>-0.80497187329306763</v>
      </c>
      <c r="D103" s="58">
        <v>-0.3755761937328515</v>
      </c>
      <c r="E103" s="58">
        <v>0.45619660417798508</v>
      </c>
      <c r="F103" s="56">
        <v>0.28685840498543247</v>
      </c>
      <c r="G103" s="58">
        <v>0.2883494251893351</v>
      </c>
      <c r="H103" s="57">
        <v>0.29238318006620512</v>
      </c>
    </row>
    <row r="104" spans="2:8">
      <c r="B104" s="47" t="s">
        <v>85</v>
      </c>
      <c r="C104" s="56">
        <v>-0.1448719672752008</v>
      </c>
      <c r="D104" s="58">
        <v>0.12150554971826651</v>
      </c>
      <c r="E104" s="58">
        <v>0.40916062295696848</v>
      </c>
      <c r="F104" s="56">
        <v>0.10161142399892831</v>
      </c>
      <c r="G104" s="58">
        <v>0.10904792999624374</v>
      </c>
      <c r="H104" s="57">
        <v>0.11945094129659475</v>
      </c>
    </row>
    <row r="105" spans="2:8">
      <c r="B105" s="47" t="s">
        <v>62</v>
      </c>
      <c r="C105" s="56">
        <v>-0.64665267826522177</v>
      </c>
      <c r="D105" s="58">
        <v>-0.11474743883857121</v>
      </c>
      <c r="E105" s="58">
        <v>0.39566764956505512</v>
      </c>
      <c r="F105" s="56">
        <v>0.25321864193525417</v>
      </c>
      <c r="G105" s="58">
        <v>0.22771621556412167</v>
      </c>
      <c r="H105" s="57">
        <v>0.29810795655939482</v>
      </c>
    </row>
    <row r="106" spans="2:8">
      <c r="B106" s="47" t="s">
        <v>17</v>
      </c>
      <c r="C106" s="56">
        <v>-0.64676977872923003</v>
      </c>
      <c r="D106" s="58">
        <v>-6.0988821143534997E-3</v>
      </c>
      <c r="E106" s="58">
        <v>0.2794766299712686</v>
      </c>
      <c r="F106" s="56">
        <v>0.16298831318067988</v>
      </c>
      <c r="G106" s="58">
        <v>0.1709846984771585</v>
      </c>
      <c r="H106" s="57">
        <v>0.18455004079919693</v>
      </c>
    </row>
    <row r="107" spans="2:8">
      <c r="B107" s="47" t="s">
        <v>25</v>
      </c>
      <c r="C107" s="56">
        <v>-0.28086187469166057</v>
      </c>
      <c r="D107" s="58">
        <v>9.1505686109582901E-2</v>
      </c>
      <c r="E107" s="58">
        <v>0.26805941914207349</v>
      </c>
      <c r="F107" s="56">
        <v>0.14243412207427211</v>
      </c>
      <c r="G107" s="58">
        <v>0.12085335933361187</v>
      </c>
      <c r="H107" s="57">
        <v>0.14592058052953535</v>
      </c>
    </row>
    <row r="108" spans="2:8">
      <c r="B108" s="47" t="s">
        <v>67</v>
      </c>
      <c r="C108" s="56">
        <v>-0.58522263989273948</v>
      </c>
      <c r="D108" s="58">
        <v>-0.105650684441181</v>
      </c>
      <c r="E108" s="58">
        <v>0.14333349935508699</v>
      </c>
      <c r="F108" s="56">
        <v>0.13298378740826028</v>
      </c>
      <c r="G108" s="58">
        <v>0.14682843962283498</v>
      </c>
      <c r="H108" s="57">
        <v>0.14834262671983611</v>
      </c>
    </row>
    <row r="109" spans="2:8">
      <c r="B109" s="47" t="s">
        <v>22</v>
      </c>
      <c r="C109" s="56">
        <v>-1.3470261498517231</v>
      </c>
      <c r="D109" s="58">
        <v>-0.51843727223751535</v>
      </c>
      <c r="E109" s="58">
        <v>0.14288220193218329</v>
      </c>
      <c r="F109" s="56">
        <v>0.37463243166431032</v>
      </c>
      <c r="G109" s="58">
        <v>0.34807679301098837</v>
      </c>
      <c r="H109" s="57">
        <v>0.37551664620690134</v>
      </c>
    </row>
    <row r="110" spans="2:8">
      <c r="B110" s="47" t="s">
        <v>61</v>
      </c>
      <c r="C110" s="56">
        <v>-1.491217318850762</v>
      </c>
      <c r="D110" s="58">
        <v>-0.83909959795054967</v>
      </c>
      <c r="E110" s="58">
        <v>0.13075596066572251</v>
      </c>
      <c r="F110" s="56">
        <v>0.15142081679154271</v>
      </c>
      <c r="G110" s="58">
        <v>0.130404934043889</v>
      </c>
      <c r="H110" s="57">
        <v>0.15820737420909803</v>
      </c>
    </row>
    <row r="111" spans="2:8">
      <c r="B111" s="47" t="s">
        <v>14</v>
      </c>
      <c r="C111" s="56">
        <v>-0.1902827317884723</v>
      </c>
      <c r="D111" s="58">
        <v>1.33664807015112E-2</v>
      </c>
      <c r="E111" s="58">
        <v>7.5640567356869096E-2</v>
      </c>
      <c r="F111" s="56">
        <v>0.11710334627239881</v>
      </c>
      <c r="G111" s="58">
        <v>9.5580941060434188E-2</v>
      </c>
      <c r="H111" s="57">
        <v>9.5860956627802626E-2</v>
      </c>
    </row>
    <row r="112" spans="2:8">
      <c r="B112" s="47" t="s">
        <v>64</v>
      </c>
      <c r="C112" s="56">
        <v>-0.90521206766919859</v>
      </c>
      <c r="D112" s="58">
        <v>-0.39195166492370459</v>
      </c>
      <c r="E112" s="58">
        <v>6.3077944339625894E-2</v>
      </c>
      <c r="F112" s="56">
        <v>0.20364589745003656</v>
      </c>
      <c r="G112" s="58">
        <v>0.26064947571633551</v>
      </c>
      <c r="H112" s="57">
        <v>0.3732370996429526</v>
      </c>
    </row>
    <row r="113" spans="2:8">
      <c r="B113" s="47" t="s">
        <v>96</v>
      </c>
      <c r="C113" s="56">
        <v>-1.807700542226949</v>
      </c>
      <c r="D113" s="58">
        <v>-0.91624678117735114</v>
      </c>
      <c r="E113" s="58">
        <v>-3.32966321612174E-2</v>
      </c>
      <c r="F113" s="56">
        <v>0.4734356711518764</v>
      </c>
      <c r="G113" s="58">
        <v>0.45770367970509113</v>
      </c>
      <c r="H113" s="57">
        <v>0.4767799896882195</v>
      </c>
    </row>
    <row r="114" spans="2:8">
      <c r="B114" s="47" t="s">
        <v>75</v>
      </c>
      <c r="C114" s="56">
        <v>-0.8593477924375621</v>
      </c>
      <c r="D114" s="58">
        <v>-0.3978895455869258</v>
      </c>
      <c r="E114" s="58">
        <v>-3.50444269429298E-2</v>
      </c>
      <c r="F114" s="56">
        <v>0.16132843028645041</v>
      </c>
      <c r="G114" s="58">
        <v>0.13449242123082192</v>
      </c>
      <c r="H114" s="57">
        <v>0.12024389691698961</v>
      </c>
    </row>
    <row r="115" spans="2:8">
      <c r="B115" s="47" t="s">
        <v>18</v>
      </c>
      <c r="C115" s="56">
        <v>-1.0712408539659111</v>
      </c>
      <c r="D115" s="58">
        <v>-0.5650657268972713</v>
      </c>
      <c r="E115" s="58">
        <v>-4.5365490556245502E-2</v>
      </c>
      <c r="F115" s="56">
        <v>0.14204524285842854</v>
      </c>
      <c r="G115" s="58">
        <v>0.14353792310324556</v>
      </c>
      <c r="H115" s="57">
        <v>0.17675848027792498</v>
      </c>
    </row>
    <row r="116" spans="2:8">
      <c r="B116" s="47" t="s">
        <v>72</v>
      </c>
      <c r="C116" s="56">
        <v>-0.1948799540946082</v>
      </c>
      <c r="D116" s="58">
        <v>-0.1237679407493965</v>
      </c>
      <c r="E116" s="58">
        <v>-5.2931688546516698E-2</v>
      </c>
      <c r="F116" s="56">
        <v>0.18521465639036561</v>
      </c>
      <c r="G116" s="58">
        <v>0.18771477971956854</v>
      </c>
      <c r="H116" s="57">
        <v>0.20658571041394053</v>
      </c>
    </row>
    <row r="117" spans="2:8">
      <c r="B117" s="47" t="s">
        <v>21</v>
      </c>
      <c r="C117" s="56">
        <v>-1.023253912762129</v>
      </c>
      <c r="D117" s="58">
        <v>-0.44881252932675908</v>
      </c>
      <c r="E117" s="58">
        <v>-6.32641254631056E-2</v>
      </c>
      <c r="F117" s="56">
        <v>0.13731905105909389</v>
      </c>
      <c r="G117" s="58">
        <v>0.12723654200086165</v>
      </c>
      <c r="H117" s="57">
        <v>0.17222973511453141</v>
      </c>
    </row>
    <row r="118" spans="2:8">
      <c r="B118" s="47" t="s">
        <v>70</v>
      </c>
      <c r="C118" s="56">
        <v>-7.6818047689172497E-2</v>
      </c>
      <c r="D118" s="58">
        <v>-6.2135366914576801E-2</v>
      </c>
      <c r="E118" s="58">
        <v>-6.3374697802574695E-2</v>
      </c>
      <c r="F118" s="56">
        <v>0.11573781147154112</v>
      </c>
      <c r="G118" s="58">
        <v>0.11876445244097267</v>
      </c>
      <c r="H118" s="57">
        <v>0.11971642129911834</v>
      </c>
    </row>
    <row r="119" spans="2:8">
      <c r="B119" s="47" t="s">
        <v>8</v>
      </c>
      <c r="C119" s="56">
        <v>-0.88133012534350219</v>
      </c>
      <c r="D119" s="58">
        <v>-0.48520519704662451</v>
      </c>
      <c r="E119" s="58">
        <v>-8.2485325143556595E-2</v>
      </c>
      <c r="F119" s="56">
        <v>0.16348173051994624</v>
      </c>
      <c r="G119" s="58">
        <v>0.17043076480568708</v>
      </c>
      <c r="H119" s="57">
        <v>0.22582635398077788</v>
      </c>
    </row>
    <row r="120" spans="2:8">
      <c r="B120" s="47" t="s">
        <v>71</v>
      </c>
      <c r="C120" s="56">
        <v>-0.93107512321156449</v>
      </c>
      <c r="D120" s="58">
        <v>-0.53208185227206606</v>
      </c>
      <c r="E120" s="58">
        <v>-0.1140157526891787</v>
      </c>
      <c r="F120" s="56">
        <v>0.1676277214493406</v>
      </c>
      <c r="G120" s="58">
        <v>0.15190026511980106</v>
      </c>
      <c r="H120" s="57">
        <v>0.16164612095704584</v>
      </c>
    </row>
    <row r="121" spans="2:8">
      <c r="B121" s="47" t="s">
        <v>65</v>
      </c>
      <c r="C121" s="56">
        <v>-1.766156007808509</v>
      </c>
      <c r="D121" s="58">
        <v>-1.0815642021583141</v>
      </c>
      <c r="E121" s="58">
        <v>-0.13410175565670851</v>
      </c>
      <c r="F121" s="56">
        <v>0.48214283207529285</v>
      </c>
      <c r="G121" s="58">
        <v>0.4696625900359534</v>
      </c>
      <c r="H121" s="57">
        <v>0.54494186105693621</v>
      </c>
    </row>
    <row r="122" spans="2:8">
      <c r="B122" s="47" t="s">
        <v>5</v>
      </c>
      <c r="C122" s="56">
        <v>-1.092057975246113</v>
      </c>
      <c r="D122" s="58">
        <v>-0.64197030069633876</v>
      </c>
      <c r="E122" s="58">
        <v>-0.16933041583054989</v>
      </c>
      <c r="F122" s="56">
        <v>0.15237108866483087</v>
      </c>
      <c r="G122" s="58">
        <v>0.14508481647393101</v>
      </c>
      <c r="H122" s="57">
        <v>0.16763172232027299</v>
      </c>
    </row>
    <row r="123" spans="2:8">
      <c r="B123" s="47" t="s">
        <v>6</v>
      </c>
      <c r="C123" s="56">
        <v>-0.46686475424374257</v>
      </c>
      <c r="D123" s="58">
        <v>-0.26767971769258331</v>
      </c>
      <c r="E123" s="58">
        <v>-0.1974131485886213</v>
      </c>
      <c r="F123" s="56">
        <v>0.15584698432872604</v>
      </c>
      <c r="G123" s="58">
        <v>0.15522890373537535</v>
      </c>
      <c r="H123" s="57">
        <v>0.16818767379257971</v>
      </c>
    </row>
    <row r="124" spans="2:8">
      <c r="B124" s="47" t="s">
        <v>15</v>
      </c>
      <c r="C124" s="56">
        <v>-0.1107569659745461</v>
      </c>
      <c r="D124" s="58">
        <v>-0.18206238558381871</v>
      </c>
      <c r="E124" s="58">
        <v>-0.20999017014254051</v>
      </c>
      <c r="F124" s="56">
        <v>0.19395902199609152</v>
      </c>
      <c r="G124" s="58">
        <v>0.17135148443705384</v>
      </c>
      <c r="H124" s="57">
        <v>0.16004992433003509</v>
      </c>
    </row>
    <row r="125" spans="2:8">
      <c r="B125" s="43" t="s">
        <v>24</v>
      </c>
      <c r="C125" s="58">
        <v>-0.55710915716058751</v>
      </c>
      <c r="D125" s="58">
        <v>-0.33337388538461182</v>
      </c>
      <c r="E125" s="58">
        <v>-0.21420550529516941</v>
      </c>
      <c r="F125" s="56">
        <v>0.24377733713116417</v>
      </c>
      <c r="G125" s="58">
        <v>0.29180916740230484</v>
      </c>
      <c r="H125" s="57">
        <v>0.44532222447755315</v>
      </c>
    </row>
    <row r="126" spans="2:8">
      <c r="B126" s="43" t="s">
        <v>74</v>
      </c>
      <c r="C126" s="58">
        <v>-0.55072517740912141</v>
      </c>
      <c r="D126" s="58">
        <v>-0.36134794077706262</v>
      </c>
      <c r="E126" s="58">
        <v>-0.2182388482135752</v>
      </c>
      <c r="F126" s="56">
        <v>0.1705624330985</v>
      </c>
      <c r="G126" s="58">
        <v>0.15479779128452983</v>
      </c>
      <c r="H126" s="57">
        <v>0.14022035181889805</v>
      </c>
    </row>
    <row r="127" spans="2:8">
      <c r="B127" s="43" t="s">
        <v>13</v>
      </c>
      <c r="C127" s="58">
        <v>-0.64310910392172549</v>
      </c>
      <c r="D127" s="58">
        <v>-0.35828414070139042</v>
      </c>
      <c r="E127" s="58">
        <v>-0.23352723854528709</v>
      </c>
      <c r="F127" s="56">
        <v>0.11491352059387037</v>
      </c>
      <c r="G127" s="58">
        <v>0.12573525342831113</v>
      </c>
      <c r="H127" s="57">
        <v>0.14737257283657604</v>
      </c>
    </row>
    <row r="128" spans="2:8">
      <c r="B128" s="43" t="s">
        <v>69</v>
      </c>
      <c r="C128" s="58">
        <v>-0.90023921128826956</v>
      </c>
      <c r="D128" s="58">
        <v>-0.59277383822615104</v>
      </c>
      <c r="E128" s="58">
        <v>-0.26590285596303703</v>
      </c>
      <c r="F128" s="56">
        <v>6.1436870717863544E-2</v>
      </c>
      <c r="G128" s="58">
        <v>6.0662086852779261E-2</v>
      </c>
      <c r="H128" s="57">
        <v>6.3433783996189708E-2</v>
      </c>
    </row>
    <row r="129" spans="2:8">
      <c r="B129" s="43" t="s">
        <v>29</v>
      </c>
      <c r="C129" s="58">
        <v>-0.161784826498823</v>
      </c>
      <c r="D129" s="58">
        <v>-0.26484459158362977</v>
      </c>
      <c r="E129" s="58">
        <v>-0.28109897186805177</v>
      </c>
      <c r="F129" s="56">
        <v>0.15530089395132077</v>
      </c>
      <c r="G129" s="58">
        <v>0.13492026818100655</v>
      </c>
      <c r="H129" s="57">
        <v>0.13219967133409694</v>
      </c>
    </row>
    <row r="130" spans="2:8">
      <c r="B130" s="43" t="s">
        <v>9</v>
      </c>
      <c r="C130" s="58">
        <v>-0.69085632414890319</v>
      </c>
      <c r="D130" s="58">
        <v>-0.48980699442579467</v>
      </c>
      <c r="E130" s="58">
        <v>-0.28194560567953858</v>
      </c>
      <c r="F130" s="56">
        <v>0.27883107380431277</v>
      </c>
      <c r="G130" s="58">
        <v>0.21159002951125627</v>
      </c>
      <c r="H130" s="57">
        <v>0.18676441499837076</v>
      </c>
    </row>
    <row r="131" spans="2:8">
      <c r="B131" s="43" t="s">
        <v>19</v>
      </c>
      <c r="C131" s="58">
        <v>-0.82023478694345031</v>
      </c>
      <c r="D131" s="58">
        <v>-0.5612363595103057</v>
      </c>
      <c r="E131" s="58">
        <v>-0.28967026129613832</v>
      </c>
      <c r="F131" s="56">
        <v>0.51362357661314439</v>
      </c>
      <c r="G131" s="58">
        <v>0.49517349557895418</v>
      </c>
      <c r="H131" s="57">
        <v>0.46081857622626016</v>
      </c>
    </row>
    <row r="132" spans="2:8">
      <c r="B132" s="43" t="s">
        <v>12</v>
      </c>
      <c r="C132" s="58">
        <v>-3.2958900638998729</v>
      </c>
      <c r="D132" s="58">
        <v>-2.1512639611516562</v>
      </c>
      <c r="E132" s="58">
        <v>-0.36194883121837668</v>
      </c>
      <c r="F132" s="56">
        <v>1.1042402262383986</v>
      </c>
      <c r="G132" s="58">
        <v>1.1283092372606047</v>
      </c>
      <c r="H132" s="57">
        <v>1.0956070732632848</v>
      </c>
    </row>
    <row r="133" spans="2:8">
      <c r="B133" s="43" t="s">
        <v>2</v>
      </c>
      <c r="C133" s="58">
        <v>0.1160475411300556</v>
      </c>
      <c r="D133" s="58">
        <v>-0.17114845608560511</v>
      </c>
      <c r="E133" s="58">
        <v>-0.42044395039661842</v>
      </c>
      <c r="F133" s="56">
        <v>0.28462726528659299</v>
      </c>
      <c r="G133" s="58">
        <v>0.25066874487100144</v>
      </c>
      <c r="H133" s="57">
        <v>0.2206387820247144</v>
      </c>
    </row>
    <row r="134" spans="2:8">
      <c r="B134" s="43" t="s">
        <v>4</v>
      </c>
      <c r="C134" s="58">
        <v>-1.098276702224547</v>
      </c>
      <c r="D134" s="58">
        <v>-0.75363965648016984</v>
      </c>
      <c r="E134" s="58">
        <v>-0.45507168023515149</v>
      </c>
      <c r="F134" s="56">
        <v>0.51564291432429188</v>
      </c>
      <c r="G134" s="58">
        <v>0.44126489580265321</v>
      </c>
      <c r="H134" s="57">
        <v>0.40344724050158864</v>
      </c>
    </row>
    <row r="135" spans="2:8">
      <c r="B135" s="43" t="s">
        <v>50</v>
      </c>
      <c r="C135" s="58">
        <v>-1.5583610243436059</v>
      </c>
      <c r="D135" s="58">
        <v>-1.1535065915491849</v>
      </c>
      <c r="E135" s="58">
        <v>-0.48579851851616801</v>
      </c>
      <c r="F135" s="56">
        <v>0.25038804568343803</v>
      </c>
      <c r="G135" s="58">
        <v>0.28673294315278197</v>
      </c>
      <c r="H135" s="57">
        <v>0.43947965621771812</v>
      </c>
    </row>
    <row r="136" spans="2:8">
      <c r="B136" s="43" t="s">
        <v>10</v>
      </c>
      <c r="C136" s="58">
        <v>-1.003792147376277</v>
      </c>
      <c r="D136" s="58">
        <v>-0.83418992780012025</v>
      </c>
      <c r="E136" s="58">
        <v>-0.51291394661631751</v>
      </c>
      <c r="F136" s="56">
        <v>0.40787646412343226</v>
      </c>
      <c r="G136" s="58">
        <v>0.37052608459344577</v>
      </c>
      <c r="H136" s="57">
        <v>0.34580405598778691</v>
      </c>
    </row>
    <row r="137" spans="2:8">
      <c r="B137" s="43" t="s">
        <v>1</v>
      </c>
      <c r="C137" s="58">
        <v>-1.0208327161992301</v>
      </c>
      <c r="D137" s="58">
        <v>-0.79547843351813652</v>
      </c>
      <c r="E137" s="58">
        <v>-0.53097680733647523</v>
      </c>
      <c r="F137" s="56">
        <v>0.39505979008241426</v>
      </c>
      <c r="G137" s="58">
        <v>0.35474948740102069</v>
      </c>
      <c r="H137" s="57">
        <v>0.31725740363597899</v>
      </c>
    </row>
    <row r="138" spans="2:8">
      <c r="B138" s="43" t="s">
        <v>0</v>
      </c>
      <c r="C138" s="58">
        <v>-1.0906289774489351</v>
      </c>
      <c r="D138" s="58">
        <v>-0.78967193771773836</v>
      </c>
      <c r="E138" s="58">
        <v>-0.53929993933236253</v>
      </c>
      <c r="F138" s="56">
        <v>0.11499234587453634</v>
      </c>
      <c r="G138" s="58">
        <v>0.10384556921980057</v>
      </c>
      <c r="H138" s="57">
        <v>0.10965971595557522</v>
      </c>
    </row>
    <row r="139" spans="2:8">
      <c r="B139" s="43" t="s">
        <v>3</v>
      </c>
      <c r="C139" s="58">
        <v>-1.1385828207989139</v>
      </c>
      <c r="D139" s="58">
        <v>-0.85804386996948978</v>
      </c>
      <c r="E139" s="58">
        <v>-0.67008048116874375</v>
      </c>
      <c r="F139" s="56">
        <v>0.18864902517339388</v>
      </c>
      <c r="G139" s="58">
        <v>0.17359294098892336</v>
      </c>
      <c r="H139" s="57">
        <v>0.18160793531281932</v>
      </c>
    </row>
    <row r="140" spans="2:8">
      <c r="B140" s="43" t="s">
        <v>28</v>
      </c>
      <c r="C140" s="58">
        <v>-0.30268057540177812</v>
      </c>
      <c r="D140" s="58">
        <v>-0.53533074005680403</v>
      </c>
      <c r="E140" s="58">
        <v>-0.75511081067602615</v>
      </c>
      <c r="F140" s="56">
        <v>0.20588278063464716</v>
      </c>
      <c r="G140" s="58">
        <v>0.20450196308257074</v>
      </c>
      <c r="H140" s="57">
        <v>0.20653381271333962</v>
      </c>
    </row>
    <row r="141" spans="2:8">
      <c r="B141" s="43" t="s">
        <v>16</v>
      </c>
      <c r="C141" s="58">
        <v>-1.675664807375149</v>
      </c>
      <c r="D141" s="58">
        <v>-1.403754798540134</v>
      </c>
      <c r="E141" s="58">
        <v>-0.80340059737393399</v>
      </c>
      <c r="F141" s="56">
        <v>0.43548701621011238</v>
      </c>
      <c r="G141" s="58">
        <v>0.53507598291750946</v>
      </c>
      <c r="H141" s="57">
        <v>0.6866269003403519</v>
      </c>
    </row>
    <row r="142" spans="2:8">
      <c r="B142" s="43" t="s">
        <v>20</v>
      </c>
      <c r="C142" s="58">
        <v>-0.90990486594085673</v>
      </c>
      <c r="D142" s="58">
        <v>-0.76130422306708312</v>
      </c>
      <c r="E142" s="58">
        <v>-0.86657931068805916</v>
      </c>
      <c r="F142" s="56">
        <v>0.12575140687813993</v>
      </c>
      <c r="G142" s="58">
        <v>0.14509198569052059</v>
      </c>
      <c r="H142" s="57">
        <v>0.15596617898548568</v>
      </c>
    </row>
    <row r="143" spans="2:8">
      <c r="B143" s="43" t="s">
        <v>26</v>
      </c>
      <c r="C143" s="58">
        <v>-0.9877982896937656</v>
      </c>
      <c r="D143" s="58">
        <v>-0.94075405750331109</v>
      </c>
      <c r="E143" s="58">
        <v>-0.87324015425908597</v>
      </c>
      <c r="F143" s="56">
        <v>0.23209166208659721</v>
      </c>
      <c r="G143" s="58">
        <v>0.17780385541562832</v>
      </c>
      <c r="H143" s="57">
        <v>0.17312912967454716</v>
      </c>
    </row>
    <row r="144" spans="2:8" ht="13.5" thickBot="1">
      <c r="B144" s="89" t="s">
        <v>27</v>
      </c>
      <c r="C144" s="90">
        <v>-2.4673746997247492</v>
      </c>
      <c r="D144" s="90">
        <v>-2.0235547847186912</v>
      </c>
      <c r="E144" s="90">
        <v>-1.1338976287096481</v>
      </c>
      <c r="F144" s="59">
        <v>0.21011906623457413</v>
      </c>
      <c r="G144" s="90">
        <v>0.23332431170381274</v>
      </c>
      <c r="H144" s="60">
        <v>0.35760958730780718</v>
      </c>
    </row>
  </sheetData>
  <autoFilter ref="B100:F100">
    <sortState ref="B99:F142">
      <sortCondition descending="1" ref="D98"/>
    </sortState>
  </autoFilter>
  <mergeCells count="4">
    <mergeCell ref="C52:D52"/>
    <mergeCell ref="F52:H52"/>
    <mergeCell ref="C99:E99"/>
    <mergeCell ref="F99:H99"/>
  </mergeCells>
  <conditionalFormatting sqref="C54:C97">
    <cfRule type="expression" dxfId="41" priority="2">
      <formula>ABS(C101)/F101&gt;1.96</formula>
    </cfRule>
  </conditionalFormatting>
  <conditionalFormatting sqref="C101:C144">
    <cfRule type="expression" dxfId="40" priority="3">
      <formula>ABS(C101)/F101&gt;1.96</formula>
    </cfRule>
  </conditionalFormatting>
  <conditionalFormatting sqref="E101:E144">
    <cfRule type="expression" dxfId="39" priority="4">
      <formula>ABS(E101)/H101&gt;1.96</formula>
    </cfRule>
  </conditionalFormatting>
  <conditionalFormatting sqref="D54:D97">
    <cfRule type="expression" dxfId="38" priority="5">
      <formula>ABS(E101)/H101&gt;1.96</formula>
    </cfRule>
  </conditionalFormatting>
  <conditionalFormatting sqref="D101:D144">
    <cfRule type="expression" dxfId="37" priority="1">
      <formula>ABS(D101)/G101&gt;1.96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TOC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Table A1</vt:lpstr>
      <vt:lpstr>'Figure 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ECHAZARRA Alfonso</dc:creator>
  <cp:lastModifiedBy>ECHAZARRA Alfonso</cp:lastModifiedBy>
  <dcterms:created xsi:type="dcterms:W3CDTF">2017-08-16T12:18:23Z</dcterms:created>
  <dcterms:modified xsi:type="dcterms:W3CDTF">2019-03-07T11:39:16Z</dcterms:modified>
</cp:coreProperties>
</file>