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customXml/itemProps131.xml" ContentType="application/vnd.openxmlformats-officedocument.customXmlProperties+xml"/>
  <Override PartName="/customXml/itemProps132.xml" ContentType="application/vnd.openxmlformats-officedocument.customXmlProperties+xml"/>
  <Override PartName="/customXml/itemProps133.xml" ContentType="application/vnd.openxmlformats-officedocument.customXmlProperties+xml"/>
  <Override PartName="/customXml/itemProps134.xml" ContentType="application/vnd.openxmlformats-officedocument.customXmlProperties+xml"/>
  <Override PartName="/customXml/itemProps135.xml" ContentType="application/vnd.openxmlformats-officedocument.customXmlProperties+xml"/>
  <Override PartName="/customXml/itemProps136.xml" ContentType="application/vnd.openxmlformats-officedocument.customXmlProperties+xml"/>
  <Override PartName="/customXml/itemProps137.xml" ContentType="application/vnd.openxmlformats-officedocument.customXmlProperties+xml"/>
  <Override PartName="/customXml/itemProps138.xml" ContentType="application/vnd.openxmlformats-officedocument.customXmlProperties+xml"/>
  <Override PartName="/customXml/itemProps139.xml" ContentType="application/vnd.openxmlformats-officedocument.customXmlProperties+xml"/>
  <Override PartName="/customXml/itemProps140.xml" ContentType="application/vnd.openxmlformats-officedocument.customXmlProperties+xml"/>
  <Override PartName="/customXml/itemProps141.xml" ContentType="application/vnd.openxmlformats-officedocument.customXmlProperties+xml"/>
  <Override PartName="/customXml/itemProps142.xml" ContentType="application/vnd.openxmlformats-officedocument.customXmlProperties+xml"/>
  <Override PartName="/customXml/itemProps143.xml" ContentType="application/vnd.openxmlformats-officedocument.customXmlProperties+xml"/>
  <Override PartName="/customXml/itemProps144.xml" ContentType="application/vnd.openxmlformats-officedocument.customXmlProperties+xml"/>
  <Override PartName="/customXml/itemProps145.xml" ContentType="application/vnd.openxmlformats-officedocument.customXmlProperties+xml"/>
  <Override PartName="/customXml/itemProps146.xml" ContentType="application/vnd.openxmlformats-officedocument.customXmlProperties+xml"/>
  <Override PartName="/customXml/itemProps147.xml" ContentType="application/vnd.openxmlformats-officedocument.customXmlProperties+xml"/>
  <Override PartName="/customXml/itemProps148.xml" ContentType="application/vnd.openxmlformats-officedocument.customXmlProperties+xml"/>
  <Override PartName="/customXml/itemProps149.xml" ContentType="application/vnd.openxmlformats-officedocument.customXmlProperties+xml"/>
  <Override PartName="/customXml/itemProps150.xml" ContentType="application/vnd.openxmlformats-officedocument.customXmlProperties+xml"/>
  <Override PartName="/customXml/itemProps151.xml" ContentType="application/vnd.openxmlformats-officedocument.customXmlProperties+xml"/>
  <Override PartName="/customXml/itemProps152.xml" ContentType="application/vnd.openxmlformats-officedocument.customXmlProperties+xml"/>
  <Override PartName="/customXml/itemProps153.xml" ContentType="application/vnd.openxmlformats-officedocument.customXmlProperties+xml"/>
  <Override PartName="/customXml/itemProps154.xml" ContentType="application/vnd.openxmlformats-officedocument.customXmlProperties+xml"/>
  <Override PartName="/customXml/itemProps155.xml" ContentType="application/vnd.openxmlformats-officedocument.customXmlProperties+xml"/>
  <Override PartName="/customXml/itemProps156.xml" ContentType="application/vnd.openxmlformats-officedocument.customXmlProperties+xml"/>
  <Override PartName="/customXml/itemProps157.xml" ContentType="application/vnd.openxmlformats-officedocument.customXmlProperties+xml"/>
  <Override PartName="/customXml/itemProps158.xml" ContentType="application/vnd.openxmlformats-officedocument.customXmlProperties+xml"/>
  <Override PartName="/customXml/itemProps159.xml" ContentType="application/vnd.openxmlformats-officedocument.customXmlProperties+xml"/>
  <Override PartName="/customXml/itemProps160.xml" ContentType="application/vnd.openxmlformats-officedocument.customXmlProperties+xml"/>
  <Override PartName="/customXml/itemProps161.xml" ContentType="application/vnd.openxmlformats-officedocument.customXmlProperties+xml"/>
  <Override PartName="/customXml/itemProps162.xml" ContentType="application/vnd.openxmlformats-officedocument.customXmlProperties+xml"/>
  <Override PartName="/customXml/itemProps163.xml" ContentType="application/vnd.openxmlformats-officedocument.customXmlProperties+xml"/>
  <Override PartName="/customXml/itemProps164.xml" ContentType="application/vnd.openxmlformats-officedocument.customXmlProperties+xml"/>
  <Override PartName="/customXml/itemProps165.xml" ContentType="application/vnd.openxmlformats-officedocument.customXmlProperties+xml"/>
  <Override PartName="/customXml/itemProps166.xml" ContentType="application/vnd.openxmlformats-officedocument.customXmlProperties+xml"/>
  <Override PartName="/customXml/itemProps167.xml" ContentType="application/vnd.openxmlformats-officedocument.customXmlProperties+xml"/>
  <Override PartName="/customXml/itemProps168.xml" ContentType="application/vnd.openxmlformats-officedocument.customXmlProperties+xml"/>
  <Override PartName="/customXml/itemProps169.xml" ContentType="application/vnd.openxmlformats-officedocument.customXmlProperties+xml"/>
  <Override PartName="/customXml/itemProps170.xml" ContentType="application/vnd.openxmlformats-officedocument.customXmlProperties+xml"/>
  <Override PartName="/customXml/itemProps171.xml" ContentType="application/vnd.openxmlformats-officedocument.customXmlProperties+xml"/>
  <Override PartName="/customXml/itemProps172.xml" ContentType="application/vnd.openxmlformats-officedocument.customXmlProperties+xml"/>
  <Override PartName="/customXml/itemProps173.xml" ContentType="application/vnd.openxmlformats-officedocument.customXmlProperties+xml"/>
  <Override PartName="/customXml/itemProps174.xml" ContentType="application/vnd.openxmlformats-officedocument.customXmlProperties+xml"/>
  <Override PartName="/customXml/itemProps175.xml" ContentType="application/vnd.openxmlformats-officedocument.customXmlProperties+xml"/>
  <Override PartName="/customXml/itemProps176.xml" ContentType="application/vnd.openxmlformats-officedocument.customXmlProperties+xml"/>
  <Override PartName="/customXml/itemProps177.xml" ContentType="application/vnd.openxmlformats-officedocument.customXmlProperties+xml"/>
  <Override PartName="/customXml/itemProps178.xml" ContentType="application/vnd.openxmlformats-officedocument.customXmlProperties+xml"/>
  <Override PartName="/customXml/itemProps179.xml" ContentType="application/vnd.openxmlformats-officedocument.customXmlProperties+xml"/>
  <Override PartName="/customXml/itemProps180.xml" ContentType="application/vnd.openxmlformats-officedocument.customXmlProperties+xml"/>
  <Override PartName="/customXml/itemProps181.xml" ContentType="application/vnd.openxmlformats-officedocument.customXmlProperties+xml"/>
  <Override PartName="/customXml/itemProps182.xml" ContentType="application/vnd.openxmlformats-officedocument.customXmlProperties+xml"/>
  <Override PartName="/customXml/itemProps183.xml" ContentType="application/vnd.openxmlformats-officedocument.customXmlProperties+xml"/>
  <Override PartName="/customXml/itemProps184.xml" ContentType="application/vnd.openxmlformats-officedocument.customXmlProperties+xml"/>
  <Override PartName="/customXml/itemProps185.xml" ContentType="application/vnd.openxmlformats-officedocument.customXmlProperties+xml"/>
  <Override PartName="/customXml/itemProps186.xml" ContentType="application/vnd.openxmlformats-officedocument.customXmlProperties+xml"/>
  <Override PartName="/customXml/itemProps187.xml" ContentType="application/vnd.openxmlformats-officedocument.customXmlProperties+xml"/>
  <Override PartName="/customXml/itemProps188.xml" ContentType="application/vnd.openxmlformats-officedocument.customXmlProperties+xml"/>
  <Override PartName="/customXml/itemProps189.xml" ContentType="application/vnd.openxmlformats-officedocument.customXmlProperties+xml"/>
  <Override PartName="/customXml/itemProps190.xml" ContentType="application/vnd.openxmlformats-officedocument.customXmlProperties+xml"/>
  <Override PartName="/customXml/itemProps191.xml" ContentType="application/vnd.openxmlformats-officedocument.customXmlProperties+xml"/>
  <Override PartName="/customXml/itemProps192.xml" ContentType="application/vnd.openxmlformats-officedocument.customXmlProperties+xml"/>
  <Override PartName="/customXml/itemProps193.xml" ContentType="application/vnd.openxmlformats-officedocument.customXmlProperties+xml"/>
  <Override PartName="/customXml/itemProps194.xml" ContentType="application/vnd.openxmlformats-officedocument.customXmlProperties+xml"/>
  <Override PartName="/customXml/itemProps195.xml" ContentType="application/vnd.openxmlformats-officedocument.customXmlProperties+xml"/>
  <Override PartName="/customXml/itemProps196.xml" ContentType="application/vnd.openxmlformats-officedocument.customXmlProperties+xml"/>
  <Override PartName="/customXml/itemProps197.xml" ContentType="application/vnd.openxmlformats-officedocument.customXmlProperties+xml"/>
  <Override PartName="/customXml/itemProps198.xml" ContentType="application/vnd.openxmlformats-officedocument.customXmlProperties+xml"/>
  <Override PartName="/customXml/itemProps199.xml" ContentType="application/vnd.openxmlformats-officedocument.customXmlProperties+xml"/>
  <Override PartName="/customXml/itemProps200.xml" ContentType="application/vnd.openxmlformats-officedocument.customXmlProperties+xml"/>
  <Override PartName="/customXml/itemProps201.xml" ContentType="application/vnd.openxmlformats-officedocument.customXmlProperties+xml"/>
  <Override PartName="/customXml/itemProps202.xml" ContentType="application/vnd.openxmlformats-officedocument.customXmlProperties+xml"/>
  <Override PartName="/customXml/itemProps203.xml" ContentType="application/vnd.openxmlformats-officedocument.customXmlProperties+xml"/>
  <Override PartName="/customXml/itemProps204.xml" ContentType="application/vnd.openxmlformats-officedocument.customXmlProperties+xml"/>
  <Override PartName="/customXml/itemProps205.xml" ContentType="application/vnd.openxmlformats-officedocument.customXmlProperties+xml"/>
  <Override PartName="/customXml/itemProps206.xml" ContentType="application/vnd.openxmlformats-officedocument.customXmlProperties+xml"/>
  <Override PartName="/customXml/itemProps207.xml" ContentType="application/vnd.openxmlformats-officedocument.customXmlProperties+xml"/>
  <Override PartName="/customXml/itemProps208.xml" ContentType="application/vnd.openxmlformats-officedocument.customXmlProperties+xml"/>
  <Override PartName="/customXml/itemProps209.xml" ContentType="application/vnd.openxmlformats-officedocument.customXmlProperties+xml"/>
  <Override PartName="/customXml/itemProps210.xml" ContentType="application/vnd.openxmlformats-officedocument.customXmlProperties+xml"/>
  <Override PartName="/customXml/itemProps211.xml" ContentType="application/vnd.openxmlformats-officedocument.customXmlProperties+xml"/>
  <Override PartName="/customXml/itemProps212.xml" ContentType="application/vnd.openxmlformats-officedocument.customXmlProperties+xml"/>
  <Override PartName="/customXml/itemProps213.xml" ContentType="application/vnd.openxmlformats-officedocument.customXmlProperties+xml"/>
  <Override PartName="/customXml/itemProps214.xml" ContentType="application/vnd.openxmlformats-officedocument.customXmlProperties+xml"/>
  <Override PartName="/customXml/itemProps215.xml" ContentType="application/vnd.openxmlformats-officedocument.customXmlProperties+xml"/>
  <Override PartName="/customXml/itemProps216.xml" ContentType="application/vnd.openxmlformats-officedocument.customXmlProperties+xml"/>
  <Override PartName="/customXml/itemProps217.xml" ContentType="application/vnd.openxmlformats-officedocument.customXmlProperties+xml"/>
  <Override PartName="/customXml/itemProps218.xml" ContentType="application/vnd.openxmlformats-officedocument.customXmlProperties+xml"/>
  <Override PartName="/customXml/itemProps219.xml" ContentType="application/vnd.openxmlformats-officedocument.customXmlProperties+xml"/>
  <Override PartName="/customXml/itemProps220.xml" ContentType="application/vnd.openxmlformats-officedocument.customXmlProperties+xml"/>
  <Override PartName="/customXml/itemProps221.xml" ContentType="application/vnd.openxmlformats-officedocument.customXmlProperties+xml"/>
  <Override PartName="/customXml/itemProps222.xml" ContentType="application/vnd.openxmlformats-officedocument.customXmlProperties+xml"/>
  <Override PartName="/customXml/itemProps223.xml" ContentType="application/vnd.openxmlformats-officedocument.customXmlProperties+xml"/>
  <Override PartName="/customXml/itemProps224.xml" ContentType="application/vnd.openxmlformats-officedocument.customXmlProperties+xml"/>
  <Override PartName="/customXml/itemProps225.xml" ContentType="application/vnd.openxmlformats-officedocument.customXmlProperties+xml"/>
  <Override PartName="/customXml/itemProps226.xml" ContentType="application/vnd.openxmlformats-officedocument.customXmlProperties+xml"/>
  <Override PartName="/customXml/itemProps227.xml" ContentType="application/vnd.openxmlformats-officedocument.customXmlProperties+xml"/>
  <Override PartName="/customXml/itemProps228.xml" ContentType="application/vnd.openxmlformats-officedocument.customXmlProperties+xml"/>
  <Override PartName="/customXml/itemProps229.xml" ContentType="application/vnd.openxmlformats-officedocument.customXmlProperties+xml"/>
  <Override PartName="/customXml/itemProps230.xml" ContentType="application/vnd.openxmlformats-officedocument.customXmlProperties+xml"/>
  <Override PartName="/customXml/itemProps231.xml" ContentType="application/vnd.openxmlformats-officedocument.customXmlProperties+xml"/>
  <Override PartName="/customXml/itemProps232.xml" ContentType="application/vnd.openxmlformats-officedocument.customXmlProperties+xml"/>
  <Override PartName="/customXml/itemProps233.xml" ContentType="application/vnd.openxmlformats-officedocument.customXmlProperties+xml"/>
  <Override PartName="/customXml/itemProps234.xml" ContentType="application/vnd.openxmlformats-officedocument.customXmlProperties+xml"/>
  <Override PartName="/customXml/itemProps235.xml" ContentType="application/vnd.openxmlformats-officedocument.customXmlProperties+xml"/>
  <Override PartName="/customXml/itemProps236.xml" ContentType="application/vnd.openxmlformats-officedocument.customXmlProperties+xml"/>
  <Override PartName="/customXml/itemProps237.xml" ContentType="application/vnd.openxmlformats-officedocument.customXmlProperties+xml"/>
  <Override PartName="/customXml/itemProps238.xml" ContentType="application/vnd.openxmlformats-officedocument.customXmlProperties+xml"/>
  <Override PartName="/customXml/itemProps239.xml" ContentType="application/vnd.openxmlformats-officedocument.customXmlProperties+xml"/>
  <Override PartName="/customXml/itemProps240.xml" ContentType="application/vnd.openxmlformats-officedocument.customXmlProperties+xml"/>
  <Override PartName="/customXml/itemProps241.xml" ContentType="application/vnd.openxmlformats-officedocument.customXmlProperties+xml"/>
  <Override PartName="/customXml/itemProps242.xml" ContentType="application/vnd.openxmlformats-officedocument.customXmlProperties+xml"/>
  <Override PartName="/customXml/itemProps243.xml" ContentType="application/vnd.openxmlformats-officedocument.customXmlProperties+xml"/>
  <Override PartName="/customXml/itemProps244.xml" ContentType="application/vnd.openxmlformats-officedocument.customXmlProperties+xml"/>
  <Override PartName="/customXml/itemProps245.xml" ContentType="application/vnd.openxmlformats-officedocument.customXmlProperties+xml"/>
  <Override PartName="/customXml/itemProps246.xml" ContentType="application/vnd.openxmlformats-officedocument.customXmlProperties+xml"/>
  <Override PartName="/customXml/itemProps247.xml" ContentType="application/vnd.openxmlformats-officedocument.customXmlProperties+xml"/>
  <Override PartName="/customXml/itemProps248.xml" ContentType="application/vnd.openxmlformats-officedocument.customXmlProperties+xml"/>
  <Override PartName="/customXml/itemProps249.xml" ContentType="application/vnd.openxmlformats-officedocument.customXmlProperties+xml"/>
  <Override PartName="/customXml/itemProps250.xml" ContentType="application/vnd.openxmlformats-officedocument.customXmlProperties+xml"/>
  <Override PartName="/customXml/itemProps251.xml" ContentType="application/vnd.openxmlformats-officedocument.customXmlProperties+xml"/>
  <Override PartName="/customXml/itemProps252.xml" ContentType="application/vnd.openxmlformats-officedocument.customXmlProperties+xml"/>
  <Override PartName="/customXml/itemProps253.xml" ContentType="application/vnd.openxmlformats-officedocument.customXmlProperties+xml"/>
  <Override PartName="/customXml/itemProps254.xml" ContentType="application/vnd.openxmlformats-officedocument.customXmlProperties+xml"/>
  <Override PartName="/customXml/itemProps255.xml" ContentType="application/vnd.openxmlformats-officedocument.customXmlProperties+xml"/>
  <Override PartName="/customXml/itemProps256.xml" ContentType="application/vnd.openxmlformats-officedocument.customXmlProperties+xml"/>
  <Override PartName="/customXml/itemProps257.xml" ContentType="application/vnd.openxmlformats-officedocument.customXmlProperties+xml"/>
  <Override PartName="/customXml/itemProps258.xml" ContentType="application/vnd.openxmlformats-officedocument.customXmlProperties+xml"/>
  <Override PartName="/customXml/itemProps259.xml" ContentType="application/vnd.openxmlformats-officedocument.customXmlProperties+xml"/>
  <Override PartName="/customXml/itemProps260.xml" ContentType="application/vnd.openxmlformats-officedocument.customXmlProperties+xml"/>
  <Override PartName="/customXml/itemProps261.xml" ContentType="application/vnd.openxmlformats-officedocument.customXmlProperties+xml"/>
  <Override PartName="/customXml/itemProps262.xml" ContentType="application/vnd.openxmlformats-officedocument.customXmlProperties+xml"/>
  <Override PartName="/customXml/itemProps263.xml" ContentType="application/vnd.openxmlformats-officedocument.customXmlProperties+xml"/>
  <Override PartName="/customXml/itemProps264.xml" ContentType="application/vnd.openxmlformats-officedocument.customXmlProperties+xml"/>
  <Override PartName="/customXml/itemProps265.xml" ContentType="application/vnd.openxmlformats-officedocument.customXmlProperties+xml"/>
  <Override PartName="/customXml/itemProps266.xml" ContentType="application/vnd.openxmlformats-officedocument.customXmlProperties+xml"/>
  <Override PartName="/customXml/itemProps267.xml" ContentType="application/vnd.openxmlformats-officedocument.customXmlProperties+xml"/>
  <Override PartName="/customXml/itemProps268.xml" ContentType="application/vnd.openxmlformats-officedocument.customXmlProperties+xml"/>
  <Override PartName="/customXml/itemProps269.xml" ContentType="application/vnd.openxmlformats-officedocument.customXmlProperties+xml"/>
  <Override PartName="/customXml/itemProps270.xml" ContentType="application/vnd.openxmlformats-officedocument.customXmlProperties+xml"/>
  <Override PartName="/customXml/itemProps271.xml" ContentType="application/vnd.openxmlformats-officedocument.customXmlProperties+xml"/>
  <Override PartName="/customXml/itemProps272.xml" ContentType="application/vnd.openxmlformats-officedocument.customXmlProperties+xml"/>
  <Override PartName="/customXml/itemProps273.xml" ContentType="application/vnd.openxmlformats-officedocument.customXmlProperties+xml"/>
  <Override PartName="/customXml/itemProps274.xml" ContentType="application/vnd.openxmlformats-officedocument.customXmlProperties+xml"/>
  <Override PartName="/customXml/itemProps275.xml" ContentType="application/vnd.openxmlformats-officedocument.customXmlProperties+xml"/>
  <Override PartName="/customXml/itemProps276.xml" ContentType="application/vnd.openxmlformats-officedocument.customXmlProperties+xml"/>
  <Override PartName="/customXml/itemProps277.xml" ContentType="application/vnd.openxmlformats-officedocument.customXmlProperties+xml"/>
  <Override PartName="/customXml/itemProps278.xml" ContentType="application/vnd.openxmlformats-officedocument.customXmlProperties+xml"/>
  <Override PartName="/customXml/itemProps279.xml" ContentType="application/vnd.openxmlformats-officedocument.customXmlProperties+xml"/>
  <Override PartName="/customXml/itemProps280.xml" ContentType="application/vnd.openxmlformats-officedocument.customXmlProperties+xml"/>
  <Override PartName="/customXml/itemProps281.xml" ContentType="application/vnd.openxmlformats-officedocument.customXmlProperties+xml"/>
  <Override PartName="/customXml/itemProps282.xml" ContentType="application/vnd.openxmlformats-officedocument.customXmlProperties+xml"/>
  <Override PartName="/customXml/itemProps283.xml" ContentType="application/vnd.openxmlformats-officedocument.customXmlProperties+xml"/>
  <Override PartName="/customXml/itemProps284.xml" ContentType="application/vnd.openxmlformats-officedocument.customXmlProperties+xml"/>
  <Override PartName="/customXml/itemProps285.xml" ContentType="application/vnd.openxmlformats-officedocument.customXmlProperties+xml"/>
  <Override PartName="/customXml/itemProps286.xml" ContentType="application/vnd.openxmlformats-officedocument.customXmlProperties+xml"/>
  <Override PartName="/customXml/itemProps287.xml" ContentType="application/vnd.openxmlformats-officedocument.customXmlProperties+xml"/>
  <Override PartName="/customXml/itemProps288.xml" ContentType="application/vnd.openxmlformats-officedocument.customXmlProperties+xml"/>
  <Override PartName="/customXml/itemProps289.xml" ContentType="application/vnd.openxmlformats-officedocument.customXmlProperties+xml"/>
  <Override PartName="/customXml/itemProps290.xml" ContentType="application/vnd.openxmlformats-officedocument.customXmlProperties+xml"/>
  <Override PartName="/customXml/itemProps291.xml" ContentType="application/vnd.openxmlformats-officedocument.customXmlProperties+xml"/>
  <Override PartName="/customXml/itemProps292.xml" ContentType="application/vnd.openxmlformats-officedocument.customXmlProperties+xml"/>
  <Override PartName="/customXml/itemProps293.xml" ContentType="application/vnd.openxmlformats-officedocument.customXmlProperties+xml"/>
  <Override PartName="/customXml/itemProps294.xml" ContentType="application/vnd.openxmlformats-officedocument.customXmlProperties+xml"/>
  <Override PartName="/customXml/itemProps295.xml" ContentType="application/vnd.openxmlformats-officedocument.customXmlProperties+xml"/>
  <Override PartName="/customXml/itemProps296.xml" ContentType="application/vnd.openxmlformats-officedocument.customXmlProperties+xml"/>
  <Override PartName="/customXml/itemProps297.xml" ContentType="application/vnd.openxmlformats-officedocument.customXmlProperties+xml"/>
  <Override PartName="/customXml/itemProps298.xml" ContentType="application/vnd.openxmlformats-officedocument.customXmlProperties+xml"/>
  <Override PartName="/customXml/itemProps299.xml" ContentType="application/vnd.openxmlformats-officedocument.customXmlProperties+xml"/>
  <Override PartName="/customXml/itemProps300.xml" ContentType="application/vnd.openxmlformats-officedocument.customXmlProperties+xml"/>
  <Override PartName="/customXml/itemProps301.xml" ContentType="application/vnd.openxmlformats-officedocument.customXmlProperties+xml"/>
  <Override PartName="/customXml/itemProps302.xml" ContentType="application/vnd.openxmlformats-officedocument.customXmlProperties+xml"/>
  <Override PartName="/customXml/itemProps303.xml" ContentType="application/vnd.openxmlformats-officedocument.customXmlProperties+xml"/>
  <Override PartName="/customXml/itemProps304.xml" ContentType="application/vnd.openxmlformats-officedocument.customXmlProperties+xml"/>
  <Override PartName="/customXml/itemProps305.xml" ContentType="application/vnd.openxmlformats-officedocument.customXmlProperties+xml"/>
  <Override PartName="/customXml/itemProps306.xml" ContentType="application/vnd.openxmlformats-officedocument.customXmlProperties+xml"/>
  <Override PartName="/customXml/itemProps307.xml" ContentType="application/vnd.openxmlformats-officedocument.customXmlProperties+xml"/>
  <Override PartName="/customXml/itemProps308.xml" ContentType="application/vnd.openxmlformats-officedocument.customXmlProperties+xml"/>
  <Override PartName="/customXml/itemProps309.xml" ContentType="application/vnd.openxmlformats-officedocument.customXmlProperties+xml"/>
  <Override PartName="/customXml/itemProps310.xml" ContentType="application/vnd.openxmlformats-officedocument.customXmlProperties+xml"/>
  <Override PartName="/customXml/itemProps311.xml" ContentType="application/vnd.openxmlformats-officedocument.customXmlProperties+xml"/>
  <Override PartName="/customXml/itemProps312.xml" ContentType="application/vnd.openxmlformats-officedocument.customXmlProperties+xml"/>
  <Override PartName="/customXml/itemProps313.xml" ContentType="application/vnd.openxmlformats-officedocument.customXmlProperties+xml"/>
  <Override PartName="/customXml/itemProps314.xml" ContentType="application/vnd.openxmlformats-officedocument.customXmlProperties+xml"/>
  <Override PartName="/customXml/itemProps315.xml" ContentType="application/vnd.openxmlformats-officedocument.customXmlProperties+xml"/>
  <Override PartName="/customXml/itemProps316.xml" ContentType="application/vnd.openxmlformats-officedocument.customXmlProperties+xml"/>
  <Override PartName="/customXml/itemProps317.xml" ContentType="application/vnd.openxmlformats-officedocument.customXmlProperties+xml"/>
  <Override PartName="/customXml/itemProps318.xml" ContentType="application/vnd.openxmlformats-officedocument.customXmlProperties+xml"/>
  <Override PartName="/customXml/itemProps319.xml" ContentType="application/vnd.openxmlformats-officedocument.customXmlProperties+xml"/>
  <Override PartName="/customXml/itemProps320.xml" ContentType="application/vnd.openxmlformats-officedocument.customXmlProperties+xml"/>
  <Override PartName="/customXml/itemProps321.xml" ContentType="application/vnd.openxmlformats-officedocument.customXmlProperties+xml"/>
  <Override PartName="/customXml/itemProps322.xml" ContentType="application/vnd.openxmlformats-officedocument.customXmlProperties+xml"/>
  <Override PartName="/customXml/itemProps323.xml" ContentType="application/vnd.openxmlformats-officedocument.customXmlProperties+xml"/>
  <Override PartName="/customXml/itemProps324.xml" ContentType="application/vnd.openxmlformats-officedocument.customXmlProperties+xml"/>
  <Override PartName="/customXml/itemProps325.xml" ContentType="application/vnd.openxmlformats-officedocument.customXmlProperties+xml"/>
  <Override PartName="/customXml/itemProps326.xml" ContentType="application/vnd.openxmlformats-officedocument.customXmlProperties+xml"/>
  <Override PartName="/customXml/itemProps327.xml" ContentType="application/vnd.openxmlformats-officedocument.customXmlProperties+xml"/>
  <Override PartName="/customXml/itemProps328.xml" ContentType="application/vnd.openxmlformats-officedocument.customXmlProperties+xml"/>
  <Override PartName="/customXml/itemProps329.xml" ContentType="application/vnd.openxmlformats-officedocument.customXmlProperties+xml"/>
  <Override PartName="/customXml/itemProps330.xml" ContentType="application/vnd.openxmlformats-officedocument.customXmlProperties+xml"/>
  <Override PartName="/customXml/itemProps331.xml" ContentType="application/vnd.openxmlformats-officedocument.customXmlProperties+xml"/>
  <Override PartName="/customXml/itemProps332.xml" ContentType="application/vnd.openxmlformats-officedocument.customXmlProperties+xml"/>
  <Override PartName="/customXml/itemProps333.xml" ContentType="application/vnd.openxmlformats-officedocument.customXmlProperties+xml"/>
  <Override PartName="/customXml/itemProps334.xml" ContentType="application/vnd.openxmlformats-officedocument.customXmlProperties+xml"/>
  <Override PartName="/customXml/itemProps335.xml" ContentType="application/vnd.openxmlformats-officedocument.customXmlProperties+xml"/>
  <Override PartName="/customXml/itemProps336.xml" ContentType="application/vnd.openxmlformats-officedocument.customXmlProperties+xml"/>
  <Override PartName="/customXml/itemProps337.xml" ContentType="application/vnd.openxmlformats-officedocument.customXmlProperties+xml"/>
  <Override PartName="/customXml/itemProps338.xml" ContentType="application/vnd.openxmlformats-officedocument.customXmlProperties+xml"/>
  <Override PartName="/customXml/itemProps339.xml" ContentType="application/vnd.openxmlformats-officedocument.customXmlProperties+xml"/>
  <Override PartName="/customXml/itemProps340.xml" ContentType="application/vnd.openxmlformats-officedocument.customXmlProperties+xml"/>
  <Override PartName="/customXml/itemProps341.xml" ContentType="application/vnd.openxmlformats-officedocument.customXmlProperties+xml"/>
  <Override PartName="/customXml/itemProps342.xml" ContentType="application/vnd.openxmlformats-officedocument.customXmlProperties+xml"/>
  <Override PartName="/customXml/itemProps343.xml" ContentType="application/vnd.openxmlformats-officedocument.customXmlProperties+xml"/>
  <Override PartName="/customXml/itemProps344.xml" ContentType="application/vnd.openxmlformats-officedocument.customXmlProperties+xml"/>
  <Override PartName="/customXml/itemProps345.xml" ContentType="application/vnd.openxmlformats-officedocument.customXmlProperties+xml"/>
  <Override PartName="/customXml/itemProps346.xml" ContentType="application/vnd.openxmlformats-officedocument.customXmlProperties+xml"/>
  <Override PartName="/customXml/itemProps347.xml" ContentType="application/vnd.openxmlformats-officedocument.customXmlProperties+xml"/>
  <Override PartName="/customXml/itemProps348.xml" ContentType="application/vnd.openxmlformats-officedocument.customXmlProperties+xml"/>
  <Override PartName="/customXml/itemProps349.xml" ContentType="application/vnd.openxmlformats-officedocument.customXmlProperties+xml"/>
  <Override PartName="/customXml/itemProps350.xml" ContentType="application/vnd.openxmlformats-officedocument.customXmlProperties+xml"/>
  <Override PartName="/customXml/itemProps351.xml" ContentType="application/vnd.openxmlformats-officedocument.customXmlProperties+xml"/>
  <Override PartName="/customXml/itemProps352.xml" ContentType="application/vnd.openxmlformats-officedocument.customXmlProperties+xml"/>
  <Override PartName="/customXml/itemProps353.xml" ContentType="application/vnd.openxmlformats-officedocument.customXmlProperties+xml"/>
  <Override PartName="/customXml/itemProps354.xml" ContentType="application/vnd.openxmlformats-officedocument.customXmlProperties+xml"/>
  <Override PartName="/customXml/itemProps355.xml" ContentType="application/vnd.openxmlformats-officedocument.customXmlProperties+xml"/>
  <Override PartName="/customXml/itemProps356.xml" ContentType="application/vnd.openxmlformats-officedocument.customXmlProperties+xml"/>
  <Override PartName="/customXml/itemProps357.xml" ContentType="application/vnd.openxmlformats-officedocument.customXmlProperties+xml"/>
  <Override PartName="/customXml/itemProps358.xml" ContentType="application/vnd.openxmlformats-officedocument.customXmlProperties+xml"/>
  <Override PartName="/customXml/itemProps359.xml" ContentType="application/vnd.openxmlformats-officedocument.customXmlProperties+xml"/>
  <Override PartName="/customXml/itemProps360.xml" ContentType="application/vnd.openxmlformats-officedocument.customXmlProperties+xml"/>
  <Override PartName="/customXml/itemProps361.xml" ContentType="application/vnd.openxmlformats-officedocument.customXmlProperties+xml"/>
  <Override PartName="/customXml/itemProps362.xml" ContentType="application/vnd.openxmlformats-officedocument.customXmlProperties+xml"/>
  <Override PartName="/customXml/itemProps363.xml" ContentType="application/vnd.openxmlformats-officedocument.customXmlProperties+xml"/>
  <Override PartName="/customXml/itemProps364.xml" ContentType="application/vnd.openxmlformats-officedocument.customXmlProperties+xml"/>
  <Override PartName="/customXml/itemProps365.xml" ContentType="application/vnd.openxmlformats-officedocument.customXmlProperties+xml"/>
  <Override PartName="/customXml/itemProps366.xml" ContentType="application/vnd.openxmlformats-officedocument.customXmlProperties+xml"/>
  <Override PartName="/customXml/itemProps367.xml" ContentType="application/vnd.openxmlformats-officedocument.customXmlProperties+xml"/>
  <Override PartName="/customXml/itemProps368.xml" ContentType="application/vnd.openxmlformats-officedocument.customXmlProperties+xml"/>
  <Override PartName="/customXml/itemProps369.xml" ContentType="application/vnd.openxmlformats-officedocument.customXmlProperties+xml"/>
  <Override PartName="/customXml/itemProps370.xml" ContentType="application/vnd.openxmlformats-officedocument.customXmlProperties+xml"/>
  <Override PartName="/customXml/itemProps371.xml" ContentType="application/vnd.openxmlformats-officedocument.customXmlProperties+xml"/>
  <Override PartName="/customXml/itemProps372.xml" ContentType="application/vnd.openxmlformats-officedocument.customXmlProperties+xml"/>
  <Override PartName="/customXml/itemProps373.xml" ContentType="application/vnd.openxmlformats-officedocument.customXmlProperties+xml"/>
  <Override PartName="/customXml/itemProps374.xml" ContentType="application/vnd.openxmlformats-officedocument.customXmlProperties+xml"/>
  <Override PartName="/customXml/itemProps375.xml" ContentType="application/vnd.openxmlformats-officedocument.customXmlProperties+xml"/>
  <Override PartName="/customXml/itemProps376.xml" ContentType="application/vnd.openxmlformats-officedocument.customXmlProperties+xml"/>
  <Override PartName="/customXml/itemProps377.xml" ContentType="application/vnd.openxmlformats-officedocument.customXmlProperties+xml"/>
  <Override PartName="/customXml/itemProps378.xml" ContentType="application/vnd.openxmlformats-officedocument.customXmlProperties+xml"/>
  <Override PartName="/customXml/itemProps379.xml" ContentType="application/vnd.openxmlformats-officedocument.customXmlProperties+xml"/>
  <Override PartName="/customXml/itemProps380.xml" ContentType="application/vnd.openxmlformats-officedocument.customXmlProperties+xml"/>
  <Override PartName="/customXml/itemProps381.xml" ContentType="application/vnd.openxmlformats-officedocument.customXmlProperties+xml"/>
  <Override PartName="/customXml/itemProps382.xml" ContentType="application/vnd.openxmlformats-officedocument.customXmlProperties+xml"/>
  <Override PartName="/customXml/itemProps383.xml" ContentType="application/vnd.openxmlformats-officedocument.customXmlProperties+xml"/>
  <Override PartName="/customXml/itemProps384.xml" ContentType="application/vnd.openxmlformats-officedocument.customXmlProperties+xml"/>
  <Override PartName="/customXml/itemProps385.xml" ContentType="application/vnd.openxmlformats-officedocument.customXmlProperties+xml"/>
  <Override PartName="/customXml/itemProps386.xml" ContentType="application/vnd.openxmlformats-officedocument.customXmlProperties+xml"/>
  <Override PartName="/customXml/itemProps387.xml" ContentType="application/vnd.openxmlformats-officedocument.customXmlProperties+xml"/>
  <Override PartName="/customXml/itemProps388.xml" ContentType="application/vnd.openxmlformats-officedocument.customXmlProperties+xml"/>
  <Override PartName="/customXml/itemProps389.xml" ContentType="application/vnd.openxmlformats-officedocument.customXmlProperties+xml"/>
  <Override PartName="/customXml/itemProps390.xml" ContentType="application/vnd.openxmlformats-officedocument.customXmlProperties+xml"/>
  <Override PartName="/customXml/itemProps391.xml" ContentType="application/vnd.openxmlformats-officedocument.customXmlProperties+xml"/>
  <Override PartName="/customXml/itemProps392.xml" ContentType="application/vnd.openxmlformats-officedocument.customXmlProperties+xml"/>
  <Override PartName="/customXml/itemProps393.xml" ContentType="application/vnd.openxmlformats-officedocument.customXmlProperties+xml"/>
  <Override PartName="/customXml/itemProps394.xml" ContentType="application/vnd.openxmlformats-officedocument.customXmlProperties+xml"/>
  <Override PartName="/customXml/itemProps395.xml" ContentType="application/vnd.openxmlformats-officedocument.customXmlProperties+xml"/>
  <Override PartName="/customXml/itemProps396.xml" ContentType="application/vnd.openxmlformats-officedocument.customXmlProperties+xml"/>
  <Override PartName="/customXml/itemProps397.xml" ContentType="application/vnd.openxmlformats-officedocument.customXmlProperties+xml"/>
  <Override PartName="/customXml/itemProps398.xml" ContentType="application/vnd.openxmlformats-officedocument.customXmlProperties+xml"/>
  <Override PartName="/customXml/itemProps399.xml" ContentType="application/vnd.openxmlformats-officedocument.customXmlProperties+xml"/>
  <Override PartName="/customXml/itemProps400.xml" ContentType="application/vnd.openxmlformats-officedocument.customXmlProperties+xml"/>
  <Override PartName="/customXml/itemProps401.xml" ContentType="application/vnd.openxmlformats-officedocument.customXmlProperties+xml"/>
  <Override PartName="/customXml/itemProps402.xml" ContentType="application/vnd.openxmlformats-officedocument.customXmlProperties+xml"/>
  <Override PartName="/customXml/itemProps403.xml" ContentType="application/vnd.openxmlformats-officedocument.customXmlProperties+xml"/>
  <Override PartName="/customXml/itemProps404.xml" ContentType="application/vnd.openxmlformats-officedocument.customXmlProperties+xml"/>
  <Override PartName="/customXml/itemProps405.xml" ContentType="application/vnd.openxmlformats-officedocument.customXmlProperties+xml"/>
  <Override PartName="/customXml/itemProps406.xml" ContentType="application/vnd.openxmlformats-officedocument.customXmlProperties+xml"/>
  <Override PartName="/customXml/itemProps407.xml" ContentType="application/vnd.openxmlformats-officedocument.customXmlProperties+xml"/>
  <Override PartName="/customXml/itemProps408.xml" ContentType="application/vnd.openxmlformats-officedocument.customXmlProperties+xml"/>
  <Override PartName="/customXml/itemProps409.xml" ContentType="application/vnd.openxmlformats-officedocument.customXmlProperties+xml"/>
  <Override PartName="/customXml/itemProps410.xml" ContentType="application/vnd.openxmlformats-officedocument.customXmlProperties+xml"/>
  <Override PartName="/customXml/itemProps411.xml" ContentType="application/vnd.openxmlformats-officedocument.customXmlProperties+xml"/>
  <Override PartName="/customXml/itemProps412.xml" ContentType="application/vnd.openxmlformats-officedocument.customXmlProperties+xml"/>
  <Override PartName="/customXml/itemProps413.xml" ContentType="application/vnd.openxmlformats-officedocument.customXmlProperties+xml"/>
  <Override PartName="/customXml/itemProps41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CH-1.main.oecd.org\Users2\Ingle_A\Desktop\"/>
    </mc:Choice>
  </mc:AlternateContent>
  <bookViews>
    <workbookView xWindow="480" yWindow="1670" windowWidth="14880" windowHeight="5250"/>
  </bookViews>
  <sheets>
    <sheet name="Home page" sheetId="6" r:id="rId1"/>
    <sheet name="T1.FDI outflows (USD)" sheetId="1" r:id="rId2"/>
    <sheet name="T2.FDI inflows (USD)" sheetId="13" r:id="rId3"/>
    <sheet name="T3. FDI outward position (USD)" sheetId="3" r:id="rId4"/>
    <sheet name="T4. FDI inward position (USD)" sheetId="14" r:id="rId5"/>
    <sheet name="T5. FDI outward position (%GDP)" sheetId="15" r:id="rId6"/>
    <sheet name="T6. FDI inward position (%GDP)" sheetId="16" r:id="rId7"/>
    <sheet name="T7.FDI income outward (USD)" sheetId="17" r:id="rId8"/>
    <sheet name="T8.FDI income inward (USD)" sheetId="18" r:id="rId9"/>
    <sheet name="Notes to Tables" sheetId="5" r:id="rId10"/>
  </sheets>
  <calcPr calcId="162913"/>
</workbook>
</file>

<file path=xl/calcChain.xml><?xml version="1.0" encoding="utf-8"?>
<calcChain xmlns="http://schemas.openxmlformats.org/spreadsheetml/2006/main">
  <c r="AX51" i="18" l="1"/>
  <c r="AW51" i="18"/>
  <c r="AV51" i="18"/>
  <c r="AS51" i="18"/>
  <c r="AT51" i="18" s="1"/>
  <c r="AR51" i="18"/>
  <c r="AP51" i="18"/>
  <c r="AW50" i="18"/>
  <c r="AX50" i="18" s="1"/>
  <c r="AV50" i="18"/>
  <c r="AS50" i="18"/>
  <c r="AR50" i="18"/>
  <c r="AT50" i="18" s="1"/>
  <c r="AP50" i="18"/>
  <c r="AW49" i="18"/>
  <c r="AV49" i="18"/>
  <c r="AX49" i="18" s="1"/>
  <c r="AS49" i="18"/>
  <c r="AR49" i="18"/>
  <c r="AT49" i="18" s="1"/>
  <c r="AP49" i="18"/>
  <c r="AW48" i="18"/>
  <c r="AV48" i="18"/>
  <c r="AX48" i="18" s="1"/>
  <c r="AT48" i="18"/>
  <c r="AS48" i="18"/>
  <c r="AR48" i="18"/>
  <c r="AP48" i="18"/>
  <c r="AX47" i="18"/>
  <c r="AW47" i="18"/>
  <c r="AV47" i="18"/>
  <c r="AT47" i="18"/>
  <c r="AS47" i="18"/>
  <c r="AR47" i="18"/>
  <c r="AP47" i="18"/>
  <c r="AX46" i="18"/>
  <c r="AW46" i="18"/>
  <c r="AV46" i="18"/>
  <c r="AS46" i="18"/>
  <c r="AR46" i="18"/>
  <c r="AT46" i="18" s="1"/>
  <c r="AP46" i="18"/>
  <c r="AW45" i="18"/>
  <c r="AV45" i="18"/>
  <c r="AX45" i="18" s="1"/>
  <c r="AS45" i="18"/>
  <c r="AR45" i="18"/>
  <c r="AT45" i="18" s="1"/>
  <c r="AP45" i="18"/>
  <c r="AW44" i="18"/>
  <c r="AV44" i="18"/>
  <c r="AX44" i="18" s="1"/>
  <c r="AT44" i="18"/>
  <c r="AS44" i="18"/>
  <c r="AR44" i="18"/>
  <c r="AP44" i="18"/>
  <c r="AX41" i="18"/>
  <c r="AW41" i="18"/>
  <c r="AV41" i="18"/>
  <c r="AT41" i="18"/>
  <c r="AS41" i="18"/>
  <c r="AR41" i="18"/>
  <c r="AP41" i="18"/>
  <c r="AX40" i="18"/>
  <c r="AW40" i="18"/>
  <c r="AV40" i="18"/>
  <c r="AS40" i="18"/>
  <c r="AR40" i="18"/>
  <c r="AT40" i="18" s="1"/>
  <c r="AP40" i="18"/>
  <c r="AW39" i="18"/>
  <c r="AV39" i="18"/>
  <c r="AX39" i="18" s="1"/>
  <c r="AS39" i="18"/>
  <c r="AR39" i="18"/>
  <c r="AT39" i="18" s="1"/>
  <c r="AP39" i="18"/>
  <c r="AW38" i="18"/>
  <c r="AV38" i="18"/>
  <c r="AX38" i="18" s="1"/>
  <c r="AT38" i="18"/>
  <c r="AS38" i="18"/>
  <c r="AR38" i="18"/>
  <c r="AP38" i="18"/>
  <c r="AX37" i="18"/>
  <c r="AW37" i="18"/>
  <c r="AV37" i="18"/>
  <c r="AT37" i="18"/>
  <c r="AS37" i="18"/>
  <c r="AR37" i="18"/>
  <c r="AP37" i="18"/>
  <c r="AX36" i="18"/>
  <c r="AW36" i="18"/>
  <c r="AV36" i="18"/>
  <c r="AS36" i="18"/>
  <c r="AR36" i="18"/>
  <c r="AT36" i="18" s="1"/>
  <c r="AP36" i="18"/>
  <c r="AW35" i="18"/>
  <c r="AV35" i="18"/>
  <c r="AX35" i="18" s="1"/>
  <c r="AS35" i="18"/>
  <c r="AR35" i="18"/>
  <c r="AT35" i="18" s="1"/>
  <c r="AP35" i="18"/>
  <c r="AW34" i="18"/>
  <c r="AV34" i="18"/>
  <c r="AX34" i="18" s="1"/>
  <c r="AT34" i="18"/>
  <c r="AS34" i="18"/>
  <c r="AR34" i="18"/>
  <c r="AP34" i="18"/>
  <c r="AX33" i="18"/>
  <c r="AW33" i="18"/>
  <c r="AV33" i="18"/>
  <c r="AT33" i="18"/>
  <c r="AS33" i="18"/>
  <c r="AR33" i="18"/>
  <c r="AP33" i="18"/>
  <c r="AX32" i="18"/>
  <c r="AW32" i="18"/>
  <c r="AV32" i="18"/>
  <c r="AS32" i="18"/>
  <c r="AR32" i="18"/>
  <c r="AT32" i="18" s="1"/>
  <c r="AP32" i="18"/>
  <c r="AW31" i="18"/>
  <c r="AV31" i="18"/>
  <c r="AX31" i="18" s="1"/>
  <c r="AS31" i="18"/>
  <c r="AR31" i="18"/>
  <c r="AT31" i="18" s="1"/>
  <c r="AP31" i="18"/>
  <c r="AW30" i="18"/>
  <c r="AV30" i="18"/>
  <c r="AX30" i="18" s="1"/>
  <c r="AT30" i="18"/>
  <c r="AS30" i="18"/>
  <c r="AR30" i="18"/>
  <c r="AP30" i="18"/>
  <c r="AX29" i="18"/>
  <c r="AW29" i="18"/>
  <c r="AV29" i="18"/>
  <c r="AT29" i="18"/>
  <c r="AS29" i="18"/>
  <c r="AR29" i="18"/>
  <c r="AP29" i="18"/>
  <c r="AX28" i="18"/>
  <c r="AW28" i="18"/>
  <c r="AV28" i="18"/>
  <c r="AS28" i="18"/>
  <c r="AR28" i="18"/>
  <c r="AT28" i="18" s="1"/>
  <c r="AP28" i="18"/>
  <c r="AW27" i="18"/>
  <c r="AV27" i="18"/>
  <c r="AX27" i="18" s="1"/>
  <c r="AS27" i="18"/>
  <c r="AR27" i="18"/>
  <c r="AT27" i="18" s="1"/>
  <c r="AP27" i="18"/>
  <c r="AW26" i="18"/>
  <c r="AV26" i="18"/>
  <c r="AX26" i="18" s="1"/>
  <c r="AT26" i="18"/>
  <c r="AS26" i="18"/>
  <c r="AR26" i="18"/>
  <c r="AP26" i="18"/>
  <c r="AX25" i="18"/>
  <c r="AW25" i="18"/>
  <c r="AV25" i="18"/>
  <c r="AT25" i="18"/>
  <c r="AS25" i="18"/>
  <c r="AR25" i="18"/>
  <c r="AP25" i="18"/>
  <c r="AX24" i="18"/>
  <c r="AW24" i="18"/>
  <c r="AV24" i="18"/>
  <c r="AS24" i="18"/>
  <c r="AR24" i="18"/>
  <c r="AT24" i="18" s="1"/>
  <c r="AP24" i="18"/>
  <c r="AW23" i="18"/>
  <c r="AV23" i="18"/>
  <c r="AX23" i="18" s="1"/>
  <c r="AS23" i="18"/>
  <c r="AR23" i="18"/>
  <c r="AT23" i="18" s="1"/>
  <c r="AP23" i="18"/>
  <c r="AW22" i="18"/>
  <c r="AV22" i="18"/>
  <c r="AX22" i="18" s="1"/>
  <c r="AT22" i="18"/>
  <c r="AS22" i="18"/>
  <c r="AR22" i="18"/>
  <c r="AP22" i="18"/>
  <c r="AP21" i="18"/>
  <c r="AX20" i="18"/>
  <c r="AW20" i="18"/>
  <c r="AV20" i="18"/>
  <c r="AS20" i="18"/>
  <c r="AR20" i="18"/>
  <c r="AT20" i="18" s="1"/>
  <c r="AP20" i="18"/>
  <c r="AW19" i="18"/>
  <c r="AV19" i="18"/>
  <c r="AX19" i="18" s="1"/>
  <c r="AS19" i="18"/>
  <c r="AR19" i="18"/>
  <c r="AT19" i="18" s="1"/>
  <c r="AP19" i="18"/>
  <c r="AW18" i="18"/>
  <c r="AV18" i="18"/>
  <c r="AX18" i="18" s="1"/>
  <c r="AT18" i="18"/>
  <c r="AS18" i="18"/>
  <c r="AR18" i="18"/>
  <c r="AP18" i="18"/>
  <c r="AX17" i="18"/>
  <c r="AW17" i="18"/>
  <c r="AV17" i="18"/>
  <c r="AT17" i="18"/>
  <c r="AS17" i="18"/>
  <c r="AR17" i="18"/>
  <c r="AP17" i="18"/>
  <c r="AX16" i="18"/>
  <c r="AW16" i="18"/>
  <c r="AV16" i="18"/>
  <c r="AS16" i="18"/>
  <c r="AR16" i="18"/>
  <c r="AT16" i="18" s="1"/>
  <c r="AP16" i="18"/>
  <c r="AW15" i="18"/>
  <c r="AV15" i="18"/>
  <c r="AX15" i="18" s="1"/>
  <c r="AS15" i="18"/>
  <c r="AR15" i="18"/>
  <c r="AT15" i="18" s="1"/>
  <c r="AP15" i="18"/>
  <c r="AW14" i="18"/>
  <c r="AV14" i="18"/>
  <c r="AX14" i="18" s="1"/>
  <c r="AT14" i="18"/>
  <c r="AS14" i="18"/>
  <c r="AR14" i="18"/>
  <c r="AP14" i="18"/>
  <c r="AX13" i="18"/>
  <c r="AW13" i="18"/>
  <c r="AV13" i="18"/>
  <c r="AT13" i="18"/>
  <c r="AS13" i="18"/>
  <c r="AR13" i="18"/>
  <c r="AP13" i="18"/>
  <c r="AX12" i="18"/>
  <c r="AW12" i="18"/>
  <c r="AV12" i="18"/>
  <c r="AS12" i="18"/>
  <c r="AR12" i="18"/>
  <c r="AT12" i="18" s="1"/>
  <c r="AP12" i="18"/>
  <c r="AW11" i="18"/>
  <c r="AV11" i="18"/>
  <c r="AX11" i="18" s="1"/>
  <c r="AS11" i="18"/>
  <c r="AR11" i="18"/>
  <c r="AT11" i="18" s="1"/>
  <c r="AP11" i="18"/>
  <c r="AW10" i="18"/>
  <c r="AV10" i="18"/>
  <c r="AX10" i="18" s="1"/>
  <c r="AT10" i="18"/>
  <c r="AS10" i="18"/>
  <c r="AR10" i="18"/>
  <c r="AP10" i="18"/>
  <c r="AX9" i="18"/>
  <c r="AW9" i="18"/>
  <c r="AV9" i="18"/>
  <c r="AT9" i="18"/>
  <c r="AS9" i="18"/>
  <c r="AR9" i="18"/>
  <c r="AP9" i="18"/>
  <c r="AX8" i="18"/>
  <c r="AW8" i="18"/>
  <c r="AV8" i="18"/>
  <c r="AS8" i="18"/>
  <c r="AR8" i="18"/>
  <c r="AT8" i="18" s="1"/>
  <c r="AP8" i="18"/>
  <c r="AW7" i="18"/>
  <c r="AV7" i="18"/>
  <c r="AX7" i="18" s="1"/>
  <c r="AS7" i="18"/>
  <c r="AR7" i="18"/>
  <c r="AT7" i="18" s="1"/>
  <c r="AP7" i="18"/>
  <c r="AW6" i="18"/>
  <c r="AV6" i="18"/>
  <c r="AX6" i="18" s="1"/>
  <c r="AT6" i="18"/>
  <c r="AS6" i="18"/>
  <c r="AR6" i="18"/>
  <c r="AP6" i="18"/>
  <c r="AP5" i="18"/>
  <c r="AX51" i="17"/>
  <c r="AW51" i="17"/>
  <c r="AV51" i="17"/>
  <c r="AS51" i="17"/>
  <c r="AR51" i="17"/>
  <c r="AT51" i="17" s="1"/>
  <c r="AP51" i="17"/>
  <c r="AW50" i="17"/>
  <c r="AV50" i="17"/>
  <c r="AX50" i="17" s="1"/>
  <c r="AS50" i="17"/>
  <c r="AR50" i="17"/>
  <c r="AT50" i="17" s="1"/>
  <c r="AP50" i="17"/>
  <c r="AW49" i="17"/>
  <c r="AV49" i="17"/>
  <c r="AX49" i="17" s="1"/>
  <c r="AT49" i="17"/>
  <c r="AS49" i="17"/>
  <c r="AR49" i="17"/>
  <c r="AP49" i="17"/>
  <c r="AX48" i="17"/>
  <c r="AW48" i="17"/>
  <c r="AV48" i="17"/>
  <c r="AT48" i="17"/>
  <c r="AS48" i="17"/>
  <c r="AR48" i="17"/>
  <c r="AP48" i="17"/>
  <c r="AX47" i="17"/>
  <c r="AW47" i="17"/>
  <c r="AV47" i="17"/>
  <c r="AS47" i="17"/>
  <c r="AR47" i="17"/>
  <c r="AT47" i="17" s="1"/>
  <c r="AP47" i="17"/>
  <c r="AW46" i="17"/>
  <c r="AV46" i="17"/>
  <c r="AX46" i="17" s="1"/>
  <c r="AS46" i="17"/>
  <c r="AR46" i="17"/>
  <c r="AT46" i="17" s="1"/>
  <c r="AP46" i="17"/>
  <c r="AW45" i="17"/>
  <c r="AV45" i="17"/>
  <c r="AX45" i="17" s="1"/>
  <c r="AT45" i="17"/>
  <c r="AS45" i="17"/>
  <c r="AR45" i="17"/>
  <c r="AP45" i="17"/>
  <c r="AX44" i="17"/>
  <c r="AW44" i="17"/>
  <c r="AV44" i="17"/>
  <c r="AT44" i="17"/>
  <c r="AS44" i="17"/>
  <c r="AR44" i="17"/>
  <c r="AP44" i="17"/>
  <c r="AX41" i="17"/>
  <c r="AW41" i="17"/>
  <c r="AV41" i="17"/>
  <c r="AS41" i="17"/>
  <c r="AR41" i="17"/>
  <c r="AT41" i="17" s="1"/>
  <c r="AP41" i="17"/>
  <c r="AW40" i="17"/>
  <c r="AV40" i="17"/>
  <c r="AX40" i="17" s="1"/>
  <c r="AS40" i="17"/>
  <c r="AR40" i="17"/>
  <c r="AT40" i="17" s="1"/>
  <c r="AP40" i="17"/>
  <c r="AW39" i="17"/>
  <c r="AV39" i="17"/>
  <c r="AX39" i="17" s="1"/>
  <c r="AT39" i="17"/>
  <c r="AS39" i="17"/>
  <c r="AR39" i="17"/>
  <c r="AP39" i="17"/>
  <c r="AX38" i="17"/>
  <c r="AW38" i="17"/>
  <c r="AV38" i="17"/>
  <c r="AT38" i="17"/>
  <c r="AS38" i="17"/>
  <c r="AR38" i="17"/>
  <c r="AP38" i="17"/>
  <c r="AX37" i="17"/>
  <c r="AW37" i="17"/>
  <c r="AV37" i="17"/>
  <c r="AS37" i="17"/>
  <c r="AR37" i="17"/>
  <c r="AT37" i="17" s="1"/>
  <c r="AP37" i="17"/>
  <c r="AW36" i="17"/>
  <c r="AV36" i="17"/>
  <c r="AX36" i="17" s="1"/>
  <c r="AS36" i="17"/>
  <c r="AR36" i="17"/>
  <c r="AT36" i="17" s="1"/>
  <c r="AP36" i="17"/>
  <c r="AW35" i="17"/>
  <c r="AV35" i="17"/>
  <c r="AX35" i="17" s="1"/>
  <c r="AT35" i="17"/>
  <c r="AS35" i="17"/>
  <c r="AR35" i="17"/>
  <c r="AP35" i="17"/>
  <c r="AX34" i="17"/>
  <c r="AW34" i="17"/>
  <c r="AV34" i="17"/>
  <c r="AT34" i="17"/>
  <c r="AS34" i="17"/>
  <c r="AR34" i="17"/>
  <c r="AP34" i="17"/>
  <c r="AX33" i="17"/>
  <c r="AW33" i="17"/>
  <c r="AV33" i="17"/>
  <c r="AS33" i="17"/>
  <c r="AR33" i="17"/>
  <c r="AT33" i="17" s="1"/>
  <c r="AP33" i="17"/>
  <c r="AW32" i="17"/>
  <c r="AV32" i="17"/>
  <c r="AX32" i="17" s="1"/>
  <c r="AS32" i="17"/>
  <c r="AR32" i="17"/>
  <c r="AT32" i="17" s="1"/>
  <c r="AP32" i="17"/>
  <c r="AW31" i="17"/>
  <c r="AV31" i="17"/>
  <c r="AX31" i="17" s="1"/>
  <c r="AT31" i="17"/>
  <c r="AS31" i="17"/>
  <c r="AR31" i="17"/>
  <c r="AP31" i="17"/>
  <c r="AX30" i="17"/>
  <c r="AW30" i="17"/>
  <c r="AV30" i="17"/>
  <c r="AT30" i="17"/>
  <c r="AS30" i="17"/>
  <c r="AR30" i="17"/>
  <c r="AP30" i="17"/>
  <c r="AX29" i="17"/>
  <c r="AW29" i="17"/>
  <c r="AV29" i="17"/>
  <c r="AS29" i="17"/>
  <c r="AR29" i="17"/>
  <c r="AT29" i="17" s="1"/>
  <c r="AP29" i="17"/>
  <c r="AW28" i="17"/>
  <c r="AV28" i="17"/>
  <c r="AX28" i="17" s="1"/>
  <c r="AS28" i="17"/>
  <c r="AR28" i="17"/>
  <c r="AT28" i="17" s="1"/>
  <c r="AP28" i="17"/>
  <c r="AW27" i="17"/>
  <c r="AV27" i="17"/>
  <c r="AX27" i="17" s="1"/>
  <c r="AT27" i="17"/>
  <c r="AS27" i="17"/>
  <c r="AR27" i="17"/>
  <c r="AP27" i="17"/>
  <c r="AX26" i="17"/>
  <c r="AW26" i="17"/>
  <c r="AV26" i="17"/>
  <c r="AT26" i="17"/>
  <c r="AS26" i="17"/>
  <c r="AR26" i="17"/>
  <c r="AP26" i="17"/>
  <c r="AX25" i="17"/>
  <c r="AW25" i="17"/>
  <c r="AV25" i="17"/>
  <c r="AS25" i="17"/>
  <c r="AR25" i="17"/>
  <c r="AT25" i="17" s="1"/>
  <c r="AP25" i="17"/>
  <c r="AW24" i="17"/>
  <c r="AV24" i="17"/>
  <c r="AX24" i="17" s="1"/>
  <c r="AS24" i="17"/>
  <c r="AR24" i="17"/>
  <c r="AT24" i="17" s="1"/>
  <c r="AP24" i="17"/>
  <c r="AW23" i="17"/>
  <c r="AV23" i="17"/>
  <c r="AX23" i="17" s="1"/>
  <c r="AT23" i="17"/>
  <c r="AS23" i="17"/>
  <c r="AR23" i="17"/>
  <c r="AP23" i="17"/>
  <c r="AX22" i="17"/>
  <c r="AW22" i="17"/>
  <c r="AV22" i="17"/>
  <c r="AT22" i="17"/>
  <c r="AS22" i="17"/>
  <c r="AR22" i="17"/>
  <c r="AP22" i="17"/>
  <c r="AW20" i="17"/>
  <c r="AV20" i="17"/>
  <c r="AX20" i="17" s="1"/>
  <c r="AS20" i="17"/>
  <c r="AR20" i="17"/>
  <c r="AT20" i="17" s="1"/>
  <c r="AP20" i="17"/>
  <c r="AW19" i="17"/>
  <c r="AV19" i="17"/>
  <c r="AX19" i="17" s="1"/>
  <c r="AT19" i="17"/>
  <c r="AS19" i="17"/>
  <c r="AR19" i="17"/>
  <c r="AP19" i="17"/>
  <c r="AX18" i="17"/>
  <c r="AW18" i="17"/>
  <c r="AV18" i="17"/>
  <c r="AT18" i="17"/>
  <c r="AS18" i="17"/>
  <c r="AR18" i="17"/>
  <c r="AP18" i="17"/>
  <c r="AX17" i="17"/>
  <c r="AW17" i="17"/>
  <c r="AV17" i="17"/>
  <c r="AS17" i="17"/>
  <c r="AR17" i="17"/>
  <c r="AT17" i="17" s="1"/>
  <c r="AP17" i="17"/>
  <c r="AW16" i="17"/>
  <c r="AV16" i="17"/>
  <c r="AX16" i="17" s="1"/>
  <c r="AS16" i="17"/>
  <c r="AR16" i="17"/>
  <c r="AT16" i="17" s="1"/>
  <c r="AP16" i="17"/>
  <c r="AW15" i="17"/>
  <c r="AV15" i="17"/>
  <c r="AX15" i="17" s="1"/>
  <c r="AT15" i="17"/>
  <c r="AS15" i="17"/>
  <c r="AR15" i="17"/>
  <c r="AP15" i="17"/>
  <c r="AX14" i="17"/>
  <c r="AW14" i="17"/>
  <c r="AV14" i="17"/>
  <c r="AT14" i="17"/>
  <c r="AS14" i="17"/>
  <c r="AR14" i="17"/>
  <c r="AP14" i="17"/>
  <c r="AX13" i="17"/>
  <c r="AW13" i="17"/>
  <c r="AV13" i="17"/>
  <c r="AS13" i="17"/>
  <c r="AR13" i="17"/>
  <c r="AT13" i="17" s="1"/>
  <c r="AP13" i="17"/>
  <c r="AW12" i="17"/>
  <c r="AV12" i="17"/>
  <c r="AX12" i="17" s="1"/>
  <c r="AS12" i="17"/>
  <c r="AR12" i="17"/>
  <c r="AT12" i="17" s="1"/>
  <c r="AP12" i="17"/>
  <c r="AW11" i="17"/>
  <c r="AV11" i="17"/>
  <c r="AX11" i="17" s="1"/>
  <c r="AT11" i="17"/>
  <c r="AS11" i="17"/>
  <c r="AR11" i="17"/>
  <c r="AP11" i="17"/>
  <c r="AX10" i="17"/>
  <c r="AW10" i="17"/>
  <c r="AV10" i="17"/>
  <c r="AT10" i="17"/>
  <c r="AS10" i="17"/>
  <c r="AR10" i="17"/>
  <c r="AP10" i="17"/>
  <c r="AX9" i="17"/>
  <c r="AW9" i="17"/>
  <c r="AV9" i="17"/>
  <c r="AS9" i="17"/>
  <c r="AR9" i="17"/>
  <c r="AT9" i="17" s="1"/>
  <c r="AP9" i="17"/>
  <c r="AW8" i="17"/>
  <c r="AV8" i="17"/>
  <c r="AX8" i="17" s="1"/>
  <c r="AS8" i="17"/>
  <c r="AR8" i="17"/>
  <c r="AT8" i="17" s="1"/>
  <c r="AP8" i="17"/>
  <c r="AW7" i="17"/>
  <c r="AV7" i="17"/>
  <c r="AX7" i="17" s="1"/>
  <c r="AT7" i="17"/>
  <c r="AS7" i="17"/>
  <c r="AR7" i="17"/>
  <c r="AP7" i="17"/>
  <c r="AX6" i="17"/>
  <c r="AW6" i="17"/>
  <c r="AV6" i="17"/>
  <c r="AT6" i="17"/>
  <c r="AS6" i="17"/>
  <c r="AR6" i="17"/>
  <c r="AP6" i="17"/>
  <c r="AP5" i="17"/>
  <c r="AW64" i="13"/>
  <c r="AV64" i="13"/>
  <c r="AX64" i="13" s="1"/>
  <c r="AS64" i="13"/>
  <c r="AR64" i="13"/>
  <c r="AT64" i="13" s="1"/>
  <c r="AP64" i="13"/>
  <c r="AW63" i="13"/>
  <c r="AV63" i="13"/>
  <c r="AX63" i="13" s="1"/>
  <c r="AT63" i="13"/>
  <c r="AS63" i="13"/>
  <c r="AR63" i="13"/>
  <c r="AP63" i="13"/>
  <c r="AX62" i="13"/>
  <c r="AW62" i="13"/>
  <c r="AV62" i="13"/>
  <c r="AT62" i="13"/>
  <c r="AS62" i="13"/>
  <c r="AR62" i="13"/>
  <c r="AP62" i="13"/>
  <c r="AX61" i="13"/>
  <c r="AW61" i="13"/>
  <c r="AV61" i="13"/>
  <c r="AS61" i="13"/>
  <c r="AR61" i="13"/>
  <c r="AT61" i="13" s="1"/>
  <c r="AP61" i="13"/>
  <c r="AW60" i="13"/>
  <c r="AV60" i="13"/>
  <c r="AX60" i="13" s="1"/>
  <c r="AS60" i="13"/>
  <c r="AR60" i="13"/>
  <c r="AT60" i="13" s="1"/>
  <c r="AP60" i="13"/>
  <c r="AW59" i="13"/>
  <c r="AV59" i="13"/>
  <c r="AX59" i="13" s="1"/>
  <c r="AT59" i="13"/>
  <c r="AS59" i="13"/>
  <c r="AR59" i="13"/>
  <c r="AP59" i="13"/>
  <c r="AX58" i="13"/>
  <c r="AW58" i="13"/>
  <c r="AV58" i="13"/>
  <c r="AT58" i="13"/>
  <c r="AS58" i="13"/>
  <c r="AR58" i="13"/>
  <c r="AP58" i="13"/>
  <c r="AX57" i="13"/>
  <c r="AW57" i="13"/>
  <c r="AV57" i="13"/>
  <c r="AS57" i="13"/>
  <c r="AR57" i="13"/>
  <c r="AT57" i="13" s="1"/>
  <c r="AP57" i="13"/>
  <c r="AW54" i="13"/>
  <c r="AV54" i="13"/>
  <c r="AX54" i="13" s="1"/>
  <c r="AS54" i="13"/>
  <c r="AR54" i="13"/>
  <c r="AT54" i="13" s="1"/>
  <c r="AP54" i="13"/>
  <c r="AW53" i="13"/>
  <c r="AV53" i="13"/>
  <c r="AX53" i="13" s="1"/>
  <c r="AT53" i="13"/>
  <c r="AS53" i="13"/>
  <c r="AR53" i="13"/>
  <c r="AP53" i="13"/>
  <c r="AX52" i="13"/>
  <c r="AW52" i="13"/>
  <c r="AV52" i="13"/>
  <c r="AT52" i="13"/>
  <c r="AS52" i="13"/>
  <c r="AR52" i="13"/>
  <c r="AP52" i="13"/>
  <c r="AX51" i="13"/>
  <c r="AW51" i="13"/>
  <c r="AV51" i="13"/>
  <c r="AS51" i="13"/>
  <c r="AR51" i="13"/>
  <c r="AT51" i="13" s="1"/>
  <c r="AP51" i="13"/>
  <c r="AW50" i="13"/>
  <c r="AV50" i="13"/>
  <c r="AX50" i="13" s="1"/>
  <c r="AS50" i="13"/>
  <c r="AR50" i="13"/>
  <c r="AT50" i="13" s="1"/>
  <c r="AP50" i="13"/>
  <c r="AW49" i="13"/>
  <c r="AV49" i="13"/>
  <c r="AX49" i="13" s="1"/>
  <c r="AT49" i="13"/>
  <c r="AS49" i="13"/>
  <c r="AR49" i="13"/>
  <c r="AP49" i="13"/>
  <c r="AX48" i="13"/>
  <c r="AW48" i="13"/>
  <c r="AV48" i="13"/>
  <c r="AT48" i="13"/>
  <c r="AS48" i="13"/>
  <c r="AR48" i="13"/>
  <c r="AP48" i="13"/>
  <c r="AX47" i="13"/>
  <c r="AW47" i="13"/>
  <c r="AV47" i="13"/>
  <c r="AS47" i="13"/>
  <c r="AR47" i="13"/>
  <c r="AT47" i="13" s="1"/>
  <c r="AP47" i="13"/>
  <c r="AW46" i="13"/>
  <c r="AV46" i="13"/>
  <c r="AX46" i="13" s="1"/>
  <c r="AS46" i="13"/>
  <c r="AR46" i="13"/>
  <c r="AT46" i="13" s="1"/>
  <c r="AP46" i="13"/>
  <c r="AW45" i="13"/>
  <c r="AV45" i="13"/>
  <c r="AX45" i="13" s="1"/>
  <c r="AT45" i="13"/>
  <c r="AS45" i="13"/>
  <c r="AR45" i="13"/>
  <c r="AP45" i="13"/>
  <c r="AX44" i="13"/>
  <c r="AW44" i="13"/>
  <c r="AV44" i="13"/>
  <c r="AT44" i="13"/>
  <c r="AS44" i="13"/>
  <c r="AR44" i="13"/>
  <c r="AP44" i="13"/>
  <c r="AX43" i="13"/>
  <c r="AW43" i="13"/>
  <c r="AV43" i="13"/>
  <c r="AS43" i="13"/>
  <c r="AR43" i="13"/>
  <c r="AT43" i="13" s="1"/>
  <c r="AP43" i="13"/>
  <c r="AW42" i="13"/>
  <c r="AV42" i="13"/>
  <c r="AX42" i="13" s="1"/>
  <c r="AS42" i="13"/>
  <c r="AR42" i="13"/>
  <c r="AT42" i="13" s="1"/>
  <c r="AP42" i="13"/>
  <c r="AW41" i="13"/>
  <c r="AV41" i="13"/>
  <c r="AX41" i="13" s="1"/>
  <c r="AT41" i="13"/>
  <c r="AS41" i="13"/>
  <c r="AR41" i="13"/>
  <c r="AP41" i="13"/>
  <c r="AX40" i="13"/>
  <c r="AW40" i="13"/>
  <c r="AV40" i="13"/>
  <c r="AT40" i="13"/>
  <c r="AS40" i="13"/>
  <c r="AR40" i="13"/>
  <c r="AP40" i="13"/>
  <c r="AX39" i="13"/>
  <c r="AW39" i="13"/>
  <c r="AV39" i="13"/>
  <c r="AS39" i="13"/>
  <c r="AR39" i="13"/>
  <c r="AT39" i="13" s="1"/>
  <c r="AP39" i="13"/>
  <c r="AW38" i="13"/>
  <c r="AV38" i="13"/>
  <c r="AX38" i="13" s="1"/>
  <c r="AS38" i="13"/>
  <c r="AR38" i="13"/>
  <c r="AT38" i="13" s="1"/>
  <c r="AP38" i="13"/>
  <c r="AW37" i="13"/>
  <c r="AV37" i="13"/>
  <c r="AX37" i="13" s="1"/>
  <c r="AT37" i="13"/>
  <c r="AS37" i="13"/>
  <c r="AR37" i="13"/>
  <c r="AP37" i="13"/>
  <c r="AX36" i="13"/>
  <c r="AW36" i="13"/>
  <c r="AV36" i="13"/>
  <c r="AT36" i="13"/>
  <c r="AS36" i="13"/>
  <c r="AR36" i="13"/>
  <c r="AP36" i="13"/>
  <c r="AX35" i="13"/>
  <c r="AW35" i="13"/>
  <c r="AV35" i="13"/>
  <c r="AS35" i="13"/>
  <c r="AR35" i="13"/>
  <c r="AT35" i="13" s="1"/>
  <c r="AP35" i="13"/>
  <c r="AW34" i="13"/>
  <c r="AV34" i="13"/>
  <c r="AX34" i="13" s="1"/>
  <c r="AS34" i="13"/>
  <c r="AR34" i="13"/>
  <c r="AT34" i="13" s="1"/>
  <c r="AP34" i="13"/>
  <c r="AW33" i="13"/>
  <c r="AV33" i="13"/>
  <c r="AX33" i="13" s="1"/>
  <c r="AT33" i="13"/>
  <c r="AS33" i="13"/>
  <c r="AR33" i="13"/>
  <c r="AP33" i="13"/>
  <c r="AX32" i="13"/>
  <c r="AW32" i="13"/>
  <c r="AV32" i="13"/>
  <c r="AT32" i="13"/>
  <c r="AS32" i="13"/>
  <c r="AR32" i="13"/>
  <c r="AP32" i="13"/>
  <c r="AX31" i="13"/>
  <c r="AW31" i="13"/>
  <c r="AV31" i="13"/>
  <c r="AS31" i="13"/>
  <c r="AR31" i="13"/>
  <c r="AT31" i="13" s="1"/>
  <c r="AP31" i="13"/>
  <c r="AW30" i="13"/>
  <c r="AV30" i="13"/>
  <c r="AX30" i="13" s="1"/>
  <c r="AS30" i="13"/>
  <c r="AR30" i="13"/>
  <c r="AT30" i="13" s="1"/>
  <c r="AP30" i="13"/>
  <c r="AW29" i="13"/>
  <c r="AV29" i="13"/>
  <c r="AX29" i="13" s="1"/>
  <c r="AT29" i="13"/>
  <c r="AS29" i="13"/>
  <c r="AR29" i="13"/>
  <c r="AP29" i="13"/>
  <c r="AX28" i="13"/>
  <c r="AW28" i="13"/>
  <c r="AV28" i="13"/>
  <c r="AT28" i="13"/>
  <c r="AS28" i="13"/>
  <c r="AR28" i="13"/>
  <c r="AP28" i="13"/>
  <c r="AX27" i="13"/>
  <c r="AW27" i="13"/>
  <c r="AV27" i="13"/>
  <c r="AS27" i="13"/>
  <c r="AR27" i="13"/>
  <c r="AT27" i="13" s="1"/>
  <c r="AP27" i="13"/>
  <c r="AW26" i="13"/>
  <c r="AV26" i="13"/>
  <c r="AX26" i="13" s="1"/>
  <c r="AS26" i="13"/>
  <c r="AR26" i="13"/>
  <c r="AT26" i="13" s="1"/>
  <c r="AP26" i="13"/>
  <c r="AW25" i="13"/>
  <c r="AV25" i="13"/>
  <c r="AX25" i="13" s="1"/>
  <c r="AT25" i="13"/>
  <c r="AS25" i="13"/>
  <c r="AR25" i="13"/>
  <c r="AP25" i="13"/>
  <c r="AX24" i="13"/>
  <c r="AW24" i="13"/>
  <c r="AV24" i="13"/>
  <c r="AT24" i="13"/>
  <c r="AS24" i="13"/>
  <c r="AR24" i="13"/>
  <c r="AP24" i="13"/>
  <c r="AX23" i="13"/>
  <c r="AW23" i="13"/>
  <c r="AV23" i="13"/>
  <c r="AS23" i="13"/>
  <c r="AR23" i="13"/>
  <c r="AT23" i="13" s="1"/>
  <c r="AP23" i="13"/>
  <c r="AW22" i="13"/>
  <c r="AV22" i="13"/>
  <c r="AX22" i="13" s="1"/>
  <c r="AS22" i="13"/>
  <c r="AR22" i="13"/>
  <c r="AT22" i="13" s="1"/>
  <c r="AP22" i="13"/>
  <c r="AW21" i="13"/>
  <c r="AV21" i="13"/>
  <c r="AX21" i="13" s="1"/>
  <c r="AT21" i="13"/>
  <c r="AS21" i="13"/>
  <c r="AR21" i="13"/>
  <c r="AP21" i="13"/>
  <c r="AX20" i="13"/>
  <c r="AW20" i="13"/>
  <c r="AV20" i="13"/>
  <c r="AT20" i="13"/>
  <c r="AS20" i="13"/>
  <c r="AR20" i="13"/>
  <c r="AP20" i="13"/>
  <c r="AX19" i="13"/>
  <c r="AW19" i="13"/>
  <c r="AV19" i="13"/>
  <c r="AS19" i="13"/>
  <c r="AR19" i="13"/>
  <c r="AT19" i="13" s="1"/>
  <c r="AP19" i="13"/>
  <c r="AW18" i="13"/>
  <c r="AV18" i="13"/>
  <c r="AX18" i="13" s="1"/>
  <c r="AS18" i="13"/>
  <c r="AR18" i="13"/>
  <c r="AT18" i="13" s="1"/>
  <c r="AP18" i="13"/>
  <c r="AW17" i="13"/>
  <c r="AV17" i="13"/>
  <c r="AX17" i="13" s="1"/>
  <c r="AT17" i="13"/>
  <c r="AS17" i="13"/>
  <c r="AR17" i="13"/>
  <c r="AP17" i="13"/>
  <c r="AX16" i="13"/>
  <c r="AW16" i="13"/>
  <c r="AV16" i="13"/>
  <c r="AT16" i="13"/>
  <c r="AS16" i="13"/>
  <c r="AR16" i="13"/>
  <c r="AP16" i="13"/>
  <c r="AX15" i="13"/>
  <c r="AW15" i="13"/>
  <c r="AV15" i="13"/>
  <c r="AS15" i="13"/>
  <c r="AR15" i="13"/>
  <c r="AT15" i="13" s="1"/>
  <c r="AP15" i="13"/>
  <c r="AW14" i="13"/>
  <c r="AV14" i="13"/>
  <c r="AX14" i="13" s="1"/>
  <c r="AS14" i="13"/>
  <c r="AR14" i="13"/>
  <c r="AT14" i="13" s="1"/>
  <c r="AP14" i="13"/>
  <c r="AW13" i="13"/>
  <c r="AV13" i="13"/>
  <c r="AX13" i="13" s="1"/>
  <c r="AT13" i="13"/>
  <c r="AS13" i="13"/>
  <c r="AR13" i="13"/>
  <c r="AP13" i="13"/>
  <c r="AX12" i="13"/>
  <c r="AW12" i="13"/>
  <c r="AV12" i="13"/>
  <c r="AT12" i="13"/>
  <c r="AS12" i="13"/>
  <c r="AR12" i="13"/>
  <c r="AP12" i="13"/>
  <c r="AX11" i="13"/>
  <c r="AW11" i="13"/>
  <c r="AV11" i="13"/>
  <c r="AS11" i="13"/>
  <c r="AR11" i="13"/>
  <c r="AT11" i="13" s="1"/>
  <c r="AP11" i="13"/>
  <c r="AW10" i="13"/>
  <c r="AV10" i="13"/>
  <c r="AX10" i="13" s="1"/>
  <c r="AS10" i="13"/>
  <c r="AR10" i="13"/>
  <c r="AT10" i="13" s="1"/>
  <c r="AP10" i="13"/>
  <c r="AW9" i="13"/>
  <c r="AV9" i="13"/>
  <c r="AX9" i="13" s="1"/>
  <c r="AT9" i="13"/>
  <c r="AS9" i="13"/>
  <c r="AR9" i="13"/>
  <c r="AP9" i="13"/>
  <c r="AX8" i="13"/>
  <c r="AW8" i="13"/>
  <c r="AV8" i="13"/>
  <c r="AT8" i="13"/>
  <c r="AS8" i="13"/>
  <c r="AR8" i="13"/>
  <c r="AP8" i="13"/>
  <c r="AX7" i="13"/>
  <c r="AW7" i="13"/>
  <c r="AV7" i="13"/>
  <c r="AS7" i="13"/>
  <c r="AR7" i="13"/>
  <c r="AT7" i="13" s="1"/>
  <c r="AP7" i="13"/>
  <c r="AW6" i="13"/>
  <c r="AV6" i="13"/>
  <c r="AX6" i="13" s="1"/>
  <c r="AS6" i="13"/>
  <c r="AR6" i="13"/>
  <c r="AT6" i="13" s="1"/>
  <c r="AP6" i="13"/>
  <c r="AW5" i="13"/>
  <c r="AV5" i="13"/>
  <c r="AX5" i="13" s="1"/>
  <c r="AT5" i="13"/>
  <c r="AS5" i="13"/>
  <c r="AR5" i="13"/>
  <c r="AP5" i="13"/>
  <c r="AX64" i="1"/>
  <c r="AW64" i="1"/>
  <c r="AV64" i="1"/>
  <c r="AT64" i="1"/>
  <c r="AS64" i="1"/>
  <c r="AR64" i="1"/>
  <c r="AP64" i="1"/>
  <c r="AX63" i="1"/>
  <c r="AW63" i="1"/>
  <c r="AV63" i="1"/>
  <c r="AS63" i="1"/>
  <c r="AR63" i="1"/>
  <c r="AT63" i="1" s="1"/>
  <c r="AP63" i="1"/>
  <c r="AW62" i="1"/>
  <c r="AV62" i="1"/>
  <c r="AX62" i="1" s="1"/>
  <c r="AS62" i="1"/>
  <c r="AR62" i="1"/>
  <c r="AT62" i="1" s="1"/>
  <c r="AP62" i="1"/>
  <c r="AW61" i="1"/>
  <c r="AV61" i="1"/>
  <c r="AX61" i="1" s="1"/>
  <c r="AT61" i="1"/>
  <c r="AS61" i="1"/>
  <c r="AR61" i="1"/>
  <c r="AP61" i="1"/>
  <c r="AX60" i="1"/>
  <c r="AW60" i="1"/>
  <c r="AV60" i="1"/>
  <c r="AT60" i="1"/>
  <c r="AS60" i="1"/>
  <c r="AR60" i="1"/>
  <c r="AP60" i="1"/>
  <c r="AX59" i="1"/>
  <c r="AW59" i="1"/>
  <c r="AV59" i="1"/>
  <c r="AS59" i="1"/>
  <c r="AR59" i="1"/>
  <c r="AT59" i="1" s="1"/>
  <c r="AP59" i="1"/>
  <c r="AW58" i="1"/>
  <c r="AV58" i="1"/>
  <c r="AX58" i="1" s="1"/>
  <c r="AS58" i="1"/>
  <c r="AR58" i="1"/>
  <c r="AT58" i="1" s="1"/>
  <c r="AP58" i="1"/>
  <c r="AW57" i="1"/>
  <c r="AV57" i="1"/>
  <c r="AX57" i="1" s="1"/>
  <c r="AT57" i="1"/>
  <c r="AS57" i="1"/>
  <c r="AR57" i="1"/>
  <c r="AP57" i="1"/>
  <c r="AX54" i="1"/>
  <c r="AW54" i="1"/>
  <c r="AV54" i="1"/>
  <c r="AT54" i="1"/>
  <c r="AS54" i="1"/>
  <c r="AR54" i="1"/>
  <c r="AP54" i="1"/>
  <c r="AX53" i="1"/>
  <c r="AW53" i="1"/>
  <c r="AV53" i="1"/>
  <c r="AS53" i="1"/>
  <c r="AR53" i="1"/>
  <c r="AT53" i="1" s="1"/>
  <c r="AP53" i="1"/>
  <c r="AW52" i="1"/>
  <c r="AV52" i="1"/>
  <c r="AX52" i="1" s="1"/>
  <c r="AS52" i="1"/>
  <c r="AR52" i="1"/>
  <c r="AT52" i="1" s="1"/>
  <c r="AP52" i="1"/>
  <c r="AW51" i="1"/>
  <c r="AV51" i="1"/>
  <c r="AX51" i="1" s="1"/>
  <c r="AT51" i="1"/>
  <c r="AS51" i="1"/>
  <c r="AR51" i="1"/>
  <c r="AP51" i="1"/>
  <c r="AX50" i="1"/>
  <c r="AW50" i="1"/>
  <c r="AV50" i="1"/>
  <c r="AT50" i="1"/>
  <c r="AS50" i="1"/>
  <c r="AR50" i="1"/>
  <c r="AP50" i="1"/>
  <c r="AX49" i="1"/>
  <c r="AW49" i="1"/>
  <c r="AV49" i="1"/>
  <c r="AS49" i="1"/>
  <c r="AR49" i="1"/>
  <c r="AT49" i="1" s="1"/>
  <c r="AP49" i="1"/>
  <c r="AW48" i="1"/>
  <c r="AV48" i="1"/>
  <c r="AX48" i="1" s="1"/>
  <c r="AS48" i="1"/>
  <c r="AR48" i="1"/>
  <c r="AT48" i="1" s="1"/>
  <c r="AP48" i="1"/>
  <c r="AW47" i="1"/>
  <c r="AV47" i="1"/>
  <c r="AX47" i="1" s="1"/>
  <c r="AT47" i="1"/>
  <c r="AS47" i="1"/>
  <c r="AR47" i="1"/>
  <c r="AP47" i="1"/>
  <c r="AX46" i="1"/>
  <c r="AW46" i="1"/>
  <c r="AV46" i="1"/>
  <c r="AT46" i="1"/>
  <c r="AS46" i="1"/>
  <c r="AR46" i="1"/>
  <c r="AP46" i="1"/>
  <c r="AW45" i="1"/>
  <c r="AX45" i="1" s="1"/>
  <c r="AV45" i="1"/>
  <c r="AS45" i="1"/>
  <c r="AR45" i="1"/>
  <c r="AT45" i="1" s="1"/>
  <c r="AP45" i="1"/>
  <c r="AW44" i="1"/>
  <c r="AV44" i="1"/>
  <c r="AX44" i="1" s="1"/>
  <c r="AS44" i="1"/>
  <c r="AR44" i="1"/>
  <c r="AT44" i="1" s="1"/>
  <c r="AP44" i="1"/>
  <c r="AW43" i="1"/>
  <c r="AV43" i="1"/>
  <c r="AX43" i="1" s="1"/>
  <c r="AT43" i="1"/>
  <c r="AS43" i="1"/>
  <c r="AR43" i="1"/>
  <c r="AP43" i="1"/>
  <c r="AX42" i="1"/>
  <c r="AW42" i="1"/>
  <c r="AV42" i="1"/>
  <c r="AS42" i="1"/>
  <c r="AR42" i="1"/>
  <c r="AT42" i="1" s="1"/>
  <c r="AP42" i="1"/>
  <c r="AX41" i="1"/>
  <c r="AW41" i="1"/>
  <c r="AV41" i="1"/>
  <c r="AS41" i="1"/>
  <c r="AR41" i="1"/>
  <c r="AT41" i="1" s="1"/>
  <c r="AP41" i="1"/>
  <c r="AW40" i="1"/>
  <c r="AV40" i="1"/>
  <c r="AX40" i="1" s="1"/>
  <c r="AT40" i="1"/>
  <c r="AS40" i="1"/>
  <c r="AR40" i="1"/>
  <c r="AP40" i="1"/>
  <c r="AX39" i="1"/>
  <c r="AW39" i="1"/>
  <c r="AV39" i="1"/>
  <c r="AT39" i="1"/>
  <c r="AS39" i="1"/>
  <c r="AR39" i="1"/>
  <c r="AP39" i="1"/>
  <c r="AX38" i="1"/>
  <c r="AW38" i="1"/>
  <c r="AV38" i="1"/>
  <c r="AS38" i="1"/>
  <c r="AR38" i="1"/>
  <c r="AT38" i="1" s="1"/>
  <c r="AP38" i="1"/>
  <c r="AW37" i="1"/>
  <c r="AV37" i="1"/>
  <c r="AX37" i="1" s="1"/>
  <c r="AS37" i="1"/>
  <c r="AR37" i="1"/>
  <c r="AT37" i="1" s="1"/>
  <c r="AP37" i="1"/>
  <c r="AW36" i="1"/>
  <c r="AV36" i="1"/>
  <c r="AX36" i="1" s="1"/>
  <c r="AT36" i="1"/>
  <c r="AS36" i="1"/>
  <c r="AR36" i="1"/>
  <c r="AP36" i="1"/>
  <c r="AX35" i="1"/>
  <c r="AW35" i="1"/>
  <c r="AV35" i="1"/>
  <c r="AT35" i="1"/>
  <c r="AS35" i="1"/>
  <c r="AR35" i="1"/>
  <c r="AP35" i="1"/>
  <c r="AX34" i="1"/>
  <c r="AW34" i="1"/>
  <c r="AV34" i="1"/>
  <c r="AS34" i="1"/>
  <c r="AR34" i="1"/>
  <c r="AT34" i="1" s="1"/>
  <c r="AP34" i="1"/>
  <c r="AW33" i="1"/>
  <c r="AV33" i="1"/>
  <c r="AX33" i="1" s="1"/>
  <c r="AS33" i="1"/>
  <c r="AR33" i="1"/>
  <c r="AT33" i="1" s="1"/>
  <c r="AP33" i="1"/>
  <c r="AW32" i="1"/>
  <c r="AV32" i="1"/>
  <c r="AX32" i="1" s="1"/>
  <c r="AT32" i="1"/>
  <c r="AS32" i="1"/>
  <c r="AR32" i="1"/>
  <c r="AP32" i="1"/>
  <c r="AX31" i="1"/>
  <c r="AW31" i="1"/>
  <c r="AV31" i="1"/>
  <c r="AT31" i="1"/>
  <c r="AS31" i="1"/>
  <c r="AR31" i="1"/>
  <c r="AP31" i="1"/>
  <c r="AX30" i="1"/>
  <c r="AW30" i="1"/>
  <c r="AV30" i="1"/>
  <c r="AS30" i="1"/>
  <c r="AR30" i="1"/>
  <c r="AT30" i="1" s="1"/>
  <c r="AP30" i="1"/>
  <c r="AW29" i="1"/>
  <c r="AV29" i="1"/>
  <c r="AX29" i="1" s="1"/>
  <c r="AS29" i="1"/>
  <c r="AR29" i="1"/>
  <c r="AT29" i="1" s="1"/>
  <c r="AP29" i="1"/>
  <c r="AW28" i="1"/>
  <c r="AV28" i="1"/>
  <c r="AX28" i="1" s="1"/>
  <c r="AS28" i="1"/>
  <c r="AT28" i="1" s="1"/>
  <c r="AR28" i="1"/>
  <c r="AP28" i="1"/>
  <c r="AX27" i="1"/>
  <c r="AW27" i="1"/>
  <c r="AV27" i="1"/>
  <c r="AT27" i="1"/>
  <c r="AS27" i="1"/>
  <c r="AR27" i="1"/>
  <c r="AP27" i="1"/>
  <c r="AX26" i="1"/>
  <c r="AW26" i="1"/>
  <c r="AV26" i="1"/>
  <c r="AS26" i="1"/>
  <c r="AR26" i="1"/>
  <c r="AT26" i="1" s="1"/>
  <c r="AP26" i="1"/>
  <c r="AW25" i="1"/>
  <c r="AV25" i="1"/>
  <c r="AX25" i="1" s="1"/>
  <c r="AS25" i="1"/>
  <c r="AR25" i="1"/>
  <c r="AT25" i="1" s="1"/>
  <c r="AP25" i="1"/>
  <c r="AW24" i="1"/>
  <c r="AV24" i="1"/>
  <c r="AX24" i="1" s="1"/>
  <c r="AT24" i="1"/>
  <c r="AS24" i="1"/>
  <c r="AR24" i="1"/>
  <c r="AP24" i="1"/>
  <c r="AX23" i="1"/>
  <c r="AW23" i="1"/>
  <c r="AV23" i="1"/>
  <c r="AT23" i="1"/>
  <c r="AS23" i="1"/>
  <c r="AR23" i="1"/>
  <c r="AP23" i="1"/>
  <c r="AX22" i="1"/>
  <c r="AW22" i="1"/>
  <c r="AV22" i="1"/>
  <c r="AS22" i="1"/>
  <c r="AR22" i="1"/>
  <c r="AT22" i="1" s="1"/>
  <c r="AP22" i="1"/>
  <c r="AW21" i="1"/>
  <c r="AV21" i="1"/>
  <c r="AX21" i="1" s="1"/>
  <c r="AS21" i="1"/>
  <c r="AR21" i="1"/>
  <c r="AT21" i="1" s="1"/>
  <c r="AP21" i="1"/>
  <c r="AW20" i="1"/>
  <c r="AV20" i="1"/>
  <c r="AX20" i="1" s="1"/>
  <c r="AT20" i="1"/>
  <c r="AS20" i="1"/>
  <c r="AR20" i="1"/>
  <c r="AP20" i="1"/>
  <c r="AX19" i="1"/>
  <c r="AW19" i="1"/>
  <c r="AV19" i="1"/>
  <c r="AT19" i="1"/>
  <c r="AS19" i="1"/>
  <c r="AR19" i="1"/>
  <c r="AP19" i="1"/>
  <c r="AX18" i="1"/>
  <c r="AW18" i="1"/>
  <c r="AV18" i="1"/>
  <c r="AS18" i="1"/>
  <c r="AR18" i="1"/>
  <c r="AT18" i="1" s="1"/>
  <c r="AP18" i="1"/>
  <c r="AW17" i="1"/>
  <c r="AV17" i="1"/>
  <c r="AX17" i="1" s="1"/>
  <c r="AS17" i="1"/>
  <c r="AR17" i="1"/>
  <c r="AT17" i="1" s="1"/>
  <c r="AP17" i="1"/>
  <c r="AW16" i="1"/>
  <c r="AV16" i="1"/>
  <c r="AX16" i="1" s="1"/>
  <c r="AT16" i="1"/>
  <c r="AS16" i="1"/>
  <c r="AR16" i="1"/>
  <c r="AP16" i="1"/>
  <c r="AX15" i="1"/>
  <c r="AW15" i="1"/>
  <c r="AV15" i="1"/>
  <c r="AT15" i="1"/>
  <c r="AS15" i="1"/>
  <c r="AR15" i="1"/>
  <c r="AP15" i="1"/>
  <c r="AX14" i="1"/>
  <c r="AW14" i="1"/>
  <c r="AV14" i="1"/>
  <c r="AS14" i="1"/>
  <c r="AR14" i="1"/>
  <c r="AT14" i="1" s="1"/>
  <c r="AP14" i="1"/>
  <c r="AW13" i="1"/>
  <c r="AV13" i="1"/>
  <c r="AX13" i="1" s="1"/>
  <c r="AS13" i="1"/>
  <c r="AR13" i="1"/>
  <c r="AT13" i="1" s="1"/>
  <c r="AP13" i="1"/>
  <c r="AW12" i="1"/>
  <c r="AV12" i="1"/>
  <c r="AX12" i="1" s="1"/>
  <c r="AT12" i="1"/>
  <c r="AS12" i="1"/>
  <c r="AR12" i="1"/>
  <c r="AP12" i="1"/>
  <c r="AX11" i="1"/>
  <c r="AW11" i="1"/>
  <c r="AV11" i="1"/>
  <c r="AT11" i="1"/>
  <c r="AS11" i="1"/>
  <c r="AR11" i="1"/>
  <c r="AP11" i="1"/>
  <c r="AX10" i="1"/>
  <c r="AW10" i="1"/>
  <c r="AV10" i="1"/>
  <c r="AS10" i="1"/>
  <c r="AR10" i="1"/>
  <c r="AT10" i="1" s="1"/>
  <c r="AP10" i="1"/>
  <c r="AW9" i="1"/>
  <c r="AV9" i="1"/>
  <c r="AX9" i="1" s="1"/>
  <c r="AS9" i="1"/>
  <c r="AR9" i="1"/>
  <c r="AT9" i="1" s="1"/>
  <c r="AP9" i="1"/>
  <c r="AW8" i="1"/>
  <c r="AV8" i="1"/>
  <c r="AX8" i="1" s="1"/>
  <c r="AT8" i="1"/>
  <c r="AS8" i="1"/>
  <c r="AR8" i="1"/>
  <c r="AP8" i="1"/>
  <c r="AX7" i="1"/>
  <c r="AW7" i="1"/>
  <c r="AV7" i="1"/>
  <c r="AT7" i="1"/>
  <c r="AS7" i="1"/>
  <c r="AR7" i="1"/>
  <c r="AP7" i="1"/>
  <c r="AX6" i="1"/>
  <c r="AW6" i="1"/>
  <c r="AV6" i="1"/>
  <c r="AS6" i="1"/>
  <c r="AR6" i="1"/>
  <c r="AT6" i="1" s="1"/>
  <c r="AP6" i="1"/>
  <c r="AW5" i="1"/>
  <c r="AV5" i="1"/>
  <c r="AX5" i="1" s="1"/>
  <c r="AS5" i="1"/>
  <c r="AR5" i="1"/>
  <c r="AT5" i="1" s="1"/>
  <c r="AP5" i="1"/>
</calcChain>
</file>

<file path=xl/comments1.xml><?xml version="1.0" encoding="utf-8"?>
<comments xmlns="http://schemas.openxmlformats.org/spreadsheetml/2006/main">
  <authors>
    <author>KOTHE Emilie</author>
  </authors>
  <commentList>
    <comment ref="AJ6" authorId="0" shapeId="0">
      <text>
        <r>
          <rPr>
            <b/>
            <sz val="9"/>
            <rFont val="Tahoma"/>
            <family val="2"/>
          </rPr>
          <t>KOTHE Emilie:</t>
        </r>
        <r>
          <rPr>
            <sz val="9"/>
            <rFont val="Tahoma"/>
            <family val="2"/>
          </rPr>
          <t xml:space="preserve">
(A)</t>
        </r>
      </text>
    </comment>
    <comment ref="AK6" authorId="0" shapeId="0">
      <text>
        <r>
          <rPr>
            <b/>
            <sz val="9"/>
            <rFont val="Tahoma"/>
            <family val="2"/>
          </rPr>
          <t>KOTHE Emilie:</t>
        </r>
        <r>
          <rPr>
            <sz val="9"/>
            <rFont val="Tahoma"/>
            <family val="2"/>
          </rPr>
          <t xml:space="preserve">
(A)</t>
        </r>
      </text>
    </comment>
    <comment ref="AL6" authorId="0" shapeId="0">
      <text>
        <r>
          <rPr>
            <b/>
            <sz val="9"/>
            <rFont val="Tahoma"/>
            <family val="2"/>
          </rPr>
          <t>KOTHE Emilie:</t>
        </r>
        <r>
          <rPr>
            <sz val="9"/>
            <rFont val="Tahoma"/>
            <family val="2"/>
          </rPr>
          <t xml:space="preserve">
(A)</t>
        </r>
      </text>
    </comment>
    <comment ref="AM6" authorId="0" shapeId="0">
      <text>
        <r>
          <rPr>
            <b/>
            <sz val="9"/>
            <rFont val="Tahoma"/>
            <family val="2"/>
          </rPr>
          <t>KOTHE Emilie:</t>
        </r>
        <r>
          <rPr>
            <sz val="9"/>
            <rFont val="Tahoma"/>
            <family val="2"/>
          </rPr>
          <t xml:space="preserve">
(A)</t>
        </r>
      </text>
    </comment>
    <comment ref="AN6" authorId="0" shapeId="0">
      <text>
        <r>
          <rPr>
            <b/>
            <sz val="9"/>
            <rFont val="Tahoma"/>
            <family val="2"/>
          </rPr>
          <t>KOTHE Emilie:</t>
        </r>
        <r>
          <rPr>
            <sz val="9"/>
            <rFont val="Tahoma"/>
            <family val="2"/>
          </rPr>
          <t xml:space="preserve">
(A)</t>
        </r>
      </text>
    </comment>
    <comment ref="AJ24" authorId="0" shapeId="0">
      <text>
        <r>
          <rPr>
            <b/>
            <sz val="9"/>
            <rFont val="Tahoma"/>
            <family val="2"/>
          </rPr>
          <t>KOTHE Emilie:</t>
        </r>
        <r>
          <rPr>
            <sz val="9"/>
            <rFont val="Tahoma"/>
            <family val="2"/>
          </rPr>
          <t xml:space="preserve">
(A)</t>
        </r>
      </text>
    </comment>
    <comment ref="AK24" authorId="0" shapeId="0">
      <text>
        <r>
          <rPr>
            <b/>
            <sz val="9"/>
            <rFont val="Tahoma"/>
            <family val="2"/>
          </rPr>
          <t>KOTHE Emilie:</t>
        </r>
        <r>
          <rPr>
            <sz val="9"/>
            <rFont val="Tahoma"/>
            <family val="2"/>
          </rPr>
          <t xml:space="preserve">
(A)</t>
        </r>
      </text>
    </comment>
    <comment ref="AL24" authorId="0" shapeId="0">
      <text>
        <r>
          <rPr>
            <b/>
            <sz val="9"/>
            <rFont val="Tahoma"/>
            <family val="2"/>
          </rPr>
          <t>KOTHE Emilie:</t>
        </r>
        <r>
          <rPr>
            <sz val="9"/>
            <rFont val="Tahoma"/>
            <family val="2"/>
          </rPr>
          <t xml:space="preserve">
(A)</t>
        </r>
      </text>
    </comment>
    <comment ref="AM24" authorId="0" shapeId="0">
      <text>
        <r>
          <rPr>
            <b/>
            <sz val="9"/>
            <rFont val="Tahoma"/>
            <family val="2"/>
          </rPr>
          <t>KOTHE Emilie:</t>
        </r>
        <r>
          <rPr>
            <sz val="9"/>
            <rFont val="Tahoma"/>
            <family val="2"/>
          </rPr>
          <t xml:space="preserve">
(A)</t>
        </r>
      </text>
    </comment>
    <comment ref="AN24" authorId="0" shapeId="0">
      <text>
        <r>
          <rPr>
            <b/>
            <sz val="9"/>
            <rFont val="Tahoma"/>
            <family val="2"/>
          </rPr>
          <t>KOTHE Emilie:</t>
        </r>
        <r>
          <rPr>
            <sz val="9"/>
            <rFont val="Tahoma"/>
            <family val="2"/>
          </rPr>
          <t xml:space="preserve">
(A)</t>
        </r>
      </text>
    </comment>
    <comment ref="AJ31" authorId="0" shapeId="0">
      <text>
        <r>
          <rPr>
            <b/>
            <sz val="9"/>
            <rFont val="Tahoma"/>
            <family val="2"/>
          </rPr>
          <t>KOTHE Emilie:</t>
        </r>
        <r>
          <rPr>
            <sz val="9"/>
            <rFont val="Tahoma"/>
            <family val="2"/>
          </rPr>
          <t xml:space="preserve">
(A)</t>
        </r>
      </text>
    </comment>
    <comment ref="AK31" authorId="0" shapeId="0">
      <text>
        <r>
          <rPr>
            <b/>
            <sz val="9"/>
            <rFont val="Tahoma"/>
            <family val="2"/>
          </rPr>
          <t>KOTHE Emilie:</t>
        </r>
        <r>
          <rPr>
            <sz val="9"/>
            <rFont val="Tahoma"/>
            <family val="2"/>
          </rPr>
          <t xml:space="preserve">
(A)</t>
        </r>
      </text>
    </comment>
    <comment ref="AL31" authorId="0" shapeId="0">
      <text>
        <r>
          <rPr>
            <b/>
            <sz val="9"/>
            <rFont val="Tahoma"/>
            <family val="2"/>
          </rPr>
          <t>KOTHE Emilie:</t>
        </r>
        <r>
          <rPr>
            <sz val="9"/>
            <rFont val="Tahoma"/>
            <family val="2"/>
          </rPr>
          <t xml:space="preserve">
(A)</t>
        </r>
      </text>
    </comment>
    <comment ref="AM31" authorId="0" shapeId="0">
      <text>
        <r>
          <rPr>
            <b/>
            <sz val="9"/>
            <rFont val="Tahoma"/>
            <family val="2"/>
          </rPr>
          <t>KOTHE Emilie:</t>
        </r>
        <r>
          <rPr>
            <sz val="9"/>
            <rFont val="Tahoma"/>
            <family val="2"/>
          </rPr>
          <t xml:space="preserve">
(A)</t>
        </r>
      </text>
    </comment>
    <comment ref="AN31" authorId="0" shapeId="0">
      <text>
        <r>
          <rPr>
            <b/>
            <sz val="9"/>
            <rFont val="Tahoma"/>
            <family val="2"/>
          </rPr>
          <t>KOTHE Emilie:</t>
        </r>
        <r>
          <rPr>
            <sz val="9"/>
            <rFont val="Tahoma"/>
            <family val="2"/>
          </rPr>
          <t xml:space="preserve">
(A)</t>
        </r>
      </text>
    </comment>
  </commentList>
</comments>
</file>

<file path=xl/comments2.xml><?xml version="1.0" encoding="utf-8"?>
<comments xmlns="http://schemas.openxmlformats.org/spreadsheetml/2006/main">
  <authors>
    <author>KOTHE Emilie</author>
  </authors>
  <commentList>
    <comment ref="AJ6" authorId="0" shapeId="0">
      <text>
        <r>
          <rPr>
            <b/>
            <sz val="9"/>
            <rFont val="Tahoma"/>
            <family val="2"/>
          </rPr>
          <t>KOTHE Emilie:</t>
        </r>
        <r>
          <rPr>
            <sz val="9"/>
            <rFont val="Tahoma"/>
            <family val="2"/>
          </rPr>
          <t xml:space="preserve">
(A)</t>
        </r>
      </text>
    </comment>
    <comment ref="AK6" authorId="0" shapeId="0">
      <text>
        <r>
          <rPr>
            <b/>
            <sz val="9"/>
            <rFont val="Tahoma"/>
            <family val="2"/>
          </rPr>
          <t>KOTHE Emilie:</t>
        </r>
        <r>
          <rPr>
            <sz val="9"/>
            <rFont val="Tahoma"/>
            <family val="2"/>
          </rPr>
          <t xml:space="preserve">
(A)</t>
        </r>
      </text>
    </comment>
    <comment ref="AL6" authorId="0" shapeId="0">
      <text>
        <r>
          <rPr>
            <b/>
            <sz val="9"/>
            <rFont val="Tahoma"/>
            <family val="2"/>
          </rPr>
          <t>KOTHE Emilie:</t>
        </r>
        <r>
          <rPr>
            <sz val="9"/>
            <rFont val="Tahoma"/>
            <family val="2"/>
          </rPr>
          <t xml:space="preserve">
(A)</t>
        </r>
      </text>
    </comment>
    <comment ref="AM6" authorId="0" shapeId="0">
      <text>
        <r>
          <rPr>
            <b/>
            <sz val="9"/>
            <rFont val="Tahoma"/>
            <family val="2"/>
          </rPr>
          <t>KOTHE Emilie:</t>
        </r>
        <r>
          <rPr>
            <sz val="9"/>
            <rFont val="Tahoma"/>
            <family val="2"/>
          </rPr>
          <t xml:space="preserve">
(A)</t>
        </r>
      </text>
    </comment>
    <comment ref="AN6" authorId="0" shapeId="0">
      <text>
        <r>
          <rPr>
            <b/>
            <sz val="9"/>
            <rFont val="Tahoma"/>
            <family val="2"/>
          </rPr>
          <t>KOTHE Emilie:</t>
        </r>
        <r>
          <rPr>
            <sz val="9"/>
            <rFont val="Tahoma"/>
            <family val="2"/>
          </rPr>
          <t xml:space="preserve">
(A)</t>
        </r>
      </text>
    </comment>
    <comment ref="AJ24" authorId="0" shapeId="0">
      <text>
        <r>
          <rPr>
            <b/>
            <sz val="9"/>
            <rFont val="Tahoma"/>
            <family val="2"/>
          </rPr>
          <t>KOTHE Emilie:</t>
        </r>
        <r>
          <rPr>
            <sz val="9"/>
            <rFont val="Tahoma"/>
            <family val="2"/>
          </rPr>
          <t xml:space="preserve">
(A)</t>
        </r>
      </text>
    </comment>
    <comment ref="AK24" authorId="0" shapeId="0">
      <text>
        <r>
          <rPr>
            <b/>
            <sz val="9"/>
            <rFont val="Tahoma"/>
            <family val="2"/>
          </rPr>
          <t>KOTHE Emilie:</t>
        </r>
        <r>
          <rPr>
            <sz val="9"/>
            <rFont val="Tahoma"/>
            <family val="2"/>
          </rPr>
          <t xml:space="preserve">
(A)</t>
        </r>
      </text>
    </comment>
    <comment ref="AL24" authorId="0" shapeId="0">
      <text>
        <r>
          <rPr>
            <b/>
            <sz val="9"/>
            <rFont val="Tahoma"/>
            <family val="2"/>
          </rPr>
          <t>KOTHE Emilie:</t>
        </r>
        <r>
          <rPr>
            <sz val="9"/>
            <rFont val="Tahoma"/>
            <family val="2"/>
          </rPr>
          <t xml:space="preserve">
(A)</t>
        </r>
      </text>
    </comment>
    <comment ref="AM24" authorId="0" shapeId="0">
      <text>
        <r>
          <rPr>
            <b/>
            <sz val="9"/>
            <rFont val="Tahoma"/>
            <family val="2"/>
          </rPr>
          <t>KOTHE Emilie:</t>
        </r>
        <r>
          <rPr>
            <sz val="9"/>
            <rFont val="Tahoma"/>
            <family val="2"/>
          </rPr>
          <t xml:space="preserve">
(A)</t>
        </r>
      </text>
    </comment>
    <comment ref="AN24" authorId="0" shapeId="0">
      <text>
        <r>
          <rPr>
            <b/>
            <sz val="9"/>
            <rFont val="Tahoma"/>
            <family val="2"/>
          </rPr>
          <t>KOTHE Emilie:</t>
        </r>
        <r>
          <rPr>
            <sz val="9"/>
            <rFont val="Tahoma"/>
            <family val="2"/>
          </rPr>
          <t xml:space="preserve">
(A)</t>
        </r>
      </text>
    </comment>
    <comment ref="AJ31" authorId="0" shapeId="0">
      <text>
        <r>
          <rPr>
            <b/>
            <sz val="9"/>
            <rFont val="Tahoma"/>
            <family val="2"/>
          </rPr>
          <t>KOTHE Emilie:</t>
        </r>
        <r>
          <rPr>
            <sz val="9"/>
            <rFont val="Tahoma"/>
            <family val="2"/>
          </rPr>
          <t xml:space="preserve">
(A)</t>
        </r>
      </text>
    </comment>
    <comment ref="AK31" authorId="0" shapeId="0">
      <text>
        <r>
          <rPr>
            <b/>
            <sz val="9"/>
            <rFont val="Tahoma"/>
            <family val="2"/>
          </rPr>
          <t>KOTHE Emilie:</t>
        </r>
        <r>
          <rPr>
            <sz val="9"/>
            <rFont val="Tahoma"/>
            <family val="2"/>
          </rPr>
          <t xml:space="preserve">
(A)</t>
        </r>
      </text>
    </comment>
    <comment ref="AL31" authorId="0" shapeId="0">
      <text>
        <r>
          <rPr>
            <b/>
            <sz val="9"/>
            <rFont val="Tahoma"/>
            <family val="2"/>
          </rPr>
          <t>KOTHE Emilie:</t>
        </r>
        <r>
          <rPr>
            <sz val="9"/>
            <rFont val="Tahoma"/>
            <family val="2"/>
          </rPr>
          <t xml:space="preserve">
(A)</t>
        </r>
      </text>
    </comment>
    <comment ref="AM31" authorId="0" shapeId="0">
      <text>
        <r>
          <rPr>
            <b/>
            <sz val="9"/>
            <rFont val="Tahoma"/>
            <family val="2"/>
          </rPr>
          <t>KOTHE Emilie:</t>
        </r>
        <r>
          <rPr>
            <sz val="9"/>
            <rFont val="Tahoma"/>
            <family val="2"/>
          </rPr>
          <t xml:space="preserve">
(A)</t>
        </r>
      </text>
    </comment>
    <comment ref="AN31" authorId="0" shapeId="0">
      <text>
        <r>
          <rPr>
            <b/>
            <sz val="9"/>
            <rFont val="Tahoma"/>
            <family val="2"/>
          </rPr>
          <t>KOTHE Emilie:</t>
        </r>
        <r>
          <rPr>
            <sz val="9"/>
            <rFont val="Tahoma"/>
            <family val="2"/>
          </rPr>
          <t xml:space="preserve">
(A)</t>
        </r>
      </text>
    </comment>
  </commentList>
</comments>
</file>

<file path=xl/comments3.xml><?xml version="1.0" encoding="utf-8"?>
<comments xmlns="http://schemas.openxmlformats.org/spreadsheetml/2006/main">
  <authors>
    <author>KOTHE Emilie</author>
  </authors>
  <commentList>
    <comment ref="AJ6" authorId="0" shapeId="0">
      <text>
        <r>
          <rPr>
            <b/>
            <sz val="9"/>
            <rFont val="Tahoma"/>
            <family val="2"/>
          </rPr>
          <t>KOTHE Emilie:</t>
        </r>
        <r>
          <rPr>
            <sz val="9"/>
            <rFont val="Tahoma"/>
            <family val="2"/>
          </rPr>
          <t xml:space="preserve">
(A)</t>
        </r>
      </text>
    </comment>
    <comment ref="AK6" authorId="0" shapeId="0">
      <text>
        <r>
          <rPr>
            <b/>
            <sz val="9"/>
            <rFont val="Tahoma"/>
            <family val="2"/>
          </rPr>
          <t>KOTHE Emilie:</t>
        </r>
        <r>
          <rPr>
            <sz val="9"/>
            <rFont val="Tahoma"/>
            <family val="2"/>
          </rPr>
          <t xml:space="preserve">
(A)</t>
        </r>
      </text>
    </comment>
    <comment ref="AL6" authorId="0" shapeId="0">
      <text>
        <r>
          <rPr>
            <b/>
            <sz val="9"/>
            <rFont val="Tahoma"/>
            <family val="2"/>
          </rPr>
          <t>KOTHE Emilie:</t>
        </r>
        <r>
          <rPr>
            <sz val="9"/>
            <rFont val="Tahoma"/>
            <family val="2"/>
          </rPr>
          <t xml:space="preserve">
(A)</t>
        </r>
      </text>
    </comment>
    <comment ref="AM6" authorId="0" shapeId="0">
      <text>
        <r>
          <rPr>
            <b/>
            <sz val="9"/>
            <rFont val="Tahoma"/>
            <family val="2"/>
          </rPr>
          <t>KOTHE Emilie:</t>
        </r>
        <r>
          <rPr>
            <sz val="9"/>
            <rFont val="Tahoma"/>
            <family val="2"/>
          </rPr>
          <t xml:space="preserve">
(A)</t>
        </r>
      </text>
    </comment>
    <comment ref="AN6" authorId="0" shapeId="0">
      <text>
        <r>
          <rPr>
            <b/>
            <sz val="9"/>
            <rFont val="Tahoma"/>
            <family val="2"/>
          </rPr>
          <t>KOTHE Emilie:</t>
        </r>
        <r>
          <rPr>
            <sz val="9"/>
            <rFont val="Tahoma"/>
            <family val="2"/>
          </rPr>
          <t xml:space="preserve">
(A)</t>
        </r>
      </text>
    </comment>
    <comment ref="AJ15" authorId="0" shapeId="0">
      <text>
        <r>
          <rPr>
            <b/>
            <sz val="9"/>
            <rFont val="Tahoma"/>
            <family val="2"/>
          </rPr>
          <t>KOTHE Emilie:</t>
        </r>
        <r>
          <rPr>
            <sz val="9"/>
            <rFont val="Tahoma"/>
            <family val="2"/>
          </rPr>
          <t xml:space="preserve">
(A)</t>
        </r>
      </text>
    </comment>
    <comment ref="AK15" authorId="0" shapeId="0">
      <text>
        <r>
          <rPr>
            <b/>
            <sz val="9"/>
            <rFont val="Tahoma"/>
            <family val="2"/>
          </rPr>
          <t>KOTHE Emilie:</t>
        </r>
        <r>
          <rPr>
            <sz val="9"/>
            <rFont val="Tahoma"/>
            <family val="2"/>
          </rPr>
          <t xml:space="preserve">
(A)</t>
        </r>
      </text>
    </comment>
    <comment ref="AL15" authorId="0" shapeId="0">
      <text>
        <r>
          <rPr>
            <b/>
            <sz val="9"/>
            <rFont val="Tahoma"/>
            <family val="2"/>
          </rPr>
          <t>KOTHE Emilie:</t>
        </r>
        <r>
          <rPr>
            <sz val="9"/>
            <rFont val="Tahoma"/>
            <family val="2"/>
          </rPr>
          <t xml:space="preserve">
(A)</t>
        </r>
      </text>
    </comment>
    <comment ref="AM15" authorId="0" shapeId="0">
      <text>
        <r>
          <rPr>
            <b/>
            <sz val="9"/>
            <rFont val="Tahoma"/>
            <family val="2"/>
          </rPr>
          <t>KOTHE Emilie:</t>
        </r>
        <r>
          <rPr>
            <sz val="9"/>
            <rFont val="Tahoma"/>
            <family val="2"/>
          </rPr>
          <t xml:space="preserve">
(A)</t>
        </r>
      </text>
    </comment>
    <comment ref="AN15" authorId="0" shapeId="0">
      <text>
        <r>
          <rPr>
            <b/>
            <sz val="9"/>
            <rFont val="Tahoma"/>
            <family val="2"/>
          </rPr>
          <t>KOTHE Emilie:</t>
        </r>
        <r>
          <rPr>
            <sz val="9"/>
            <rFont val="Tahoma"/>
            <family val="2"/>
          </rPr>
          <t xml:space="preserve">
(A)</t>
        </r>
      </text>
    </comment>
    <comment ref="AJ23" authorId="0" shapeId="0">
      <text>
        <r>
          <rPr>
            <b/>
            <sz val="9"/>
            <rFont val="Tahoma"/>
            <family val="2"/>
          </rPr>
          <t>KOTHE Emilie:</t>
        </r>
        <r>
          <rPr>
            <sz val="9"/>
            <rFont val="Tahoma"/>
            <family val="2"/>
          </rPr>
          <t xml:space="preserve">
(A)</t>
        </r>
      </text>
    </comment>
    <comment ref="AK23" authorId="0" shapeId="0">
      <text>
        <r>
          <rPr>
            <b/>
            <sz val="9"/>
            <rFont val="Tahoma"/>
            <family val="2"/>
          </rPr>
          <t>KOTHE Emilie:</t>
        </r>
        <r>
          <rPr>
            <sz val="9"/>
            <rFont val="Tahoma"/>
            <family val="2"/>
          </rPr>
          <t xml:space="preserve">
(A)</t>
        </r>
      </text>
    </comment>
    <comment ref="AL23" authorId="0" shapeId="0">
      <text>
        <r>
          <rPr>
            <b/>
            <sz val="9"/>
            <rFont val="Tahoma"/>
            <family val="2"/>
          </rPr>
          <t>KOTHE Emilie:</t>
        </r>
        <r>
          <rPr>
            <sz val="9"/>
            <rFont val="Tahoma"/>
            <family val="2"/>
          </rPr>
          <t xml:space="preserve">
(A)</t>
        </r>
      </text>
    </comment>
    <comment ref="AM23" authorId="0" shapeId="0">
      <text>
        <r>
          <rPr>
            <b/>
            <sz val="9"/>
            <rFont val="Tahoma"/>
            <family val="2"/>
          </rPr>
          <t>KOTHE Emilie:</t>
        </r>
        <r>
          <rPr>
            <sz val="9"/>
            <rFont val="Tahoma"/>
            <family val="2"/>
          </rPr>
          <t xml:space="preserve">
(A)</t>
        </r>
      </text>
    </comment>
    <comment ref="AN23" authorId="0" shapeId="0">
      <text>
        <r>
          <rPr>
            <b/>
            <sz val="9"/>
            <rFont val="Tahoma"/>
            <family val="2"/>
          </rPr>
          <t>KOTHE Emilie:</t>
        </r>
        <r>
          <rPr>
            <sz val="9"/>
            <rFont val="Tahoma"/>
            <family val="2"/>
          </rPr>
          <t xml:space="preserve">
(A)</t>
        </r>
      </text>
    </comment>
    <comment ref="AJ24" authorId="0" shapeId="0">
      <text>
        <r>
          <rPr>
            <b/>
            <sz val="9"/>
            <color indexed="81"/>
            <rFont val="Tahoma"/>
            <family val="2"/>
          </rPr>
          <t>KOTHE Emilie:</t>
        </r>
        <r>
          <rPr>
            <sz val="9"/>
            <color indexed="81"/>
            <rFont val="Tahoma"/>
            <family val="2"/>
          </rPr>
          <t xml:space="preserve">
(A)</t>
        </r>
      </text>
    </comment>
    <comment ref="AK24" authorId="0" shapeId="0">
      <text>
        <r>
          <rPr>
            <b/>
            <sz val="9"/>
            <color indexed="81"/>
            <rFont val="Tahoma"/>
            <family val="2"/>
          </rPr>
          <t>KOTHE Emilie:</t>
        </r>
        <r>
          <rPr>
            <sz val="9"/>
            <color indexed="81"/>
            <rFont val="Tahoma"/>
            <family val="2"/>
          </rPr>
          <t xml:space="preserve">
(A)</t>
        </r>
      </text>
    </comment>
    <comment ref="AL24" authorId="0" shapeId="0">
      <text>
        <r>
          <rPr>
            <b/>
            <sz val="9"/>
            <color indexed="81"/>
            <rFont val="Tahoma"/>
            <family val="2"/>
          </rPr>
          <t>KOTHE Emilie:</t>
        </r>
        <r>
          <rPr>
            <sz val="9"/>
            <color indexed="81"/>
            <rFont val="Tahoma"/>
            <family val="2"/>
          </rPr>
          <t xml:space="preserve">
(A)</t>
        </r>
      </text>
    </comment>
    <comment ref="AM24" authorId="0" shapeId="0">
      <text>
        <r>
          <rPr>
            <b/>
            <sz val="9"/>
            <color indexed="81"/>
            <rFont val="Tahoma"/>
            <family val="2"/>
          </rPr>
          <t>KOTHE Emilie:</t>
        </r>
        <r>
          <rPr>
            <sz val="9"/>
            <color indexed="81"/>
            <rFont val="Tahoma"/>
            <family val="2"/>
          </rPr>
          <t xml:space="preserve">
(A)</t>
        </r>
      </text>
    </comment>
    <comment ref="AN24" authorId="0" shapeId="0">
      <text>
        <r>
          <rPr>
            <b/>
            <sz val="9"/>
            <color indexed="81"/>
            <rFont val="Tahoma"/>
            <family val="2"/>
          </rPr>
          <t>KOTHE Emilie:</t>
        </r>
        <r>
          <rPr>
            <sz val="9"/>
            <color indexed="81"/>
            <rFont val="Tahoma"/>
            <family val="2"/>
          </rPr>
          <t xml:space="preserve">
(A)</t>
        </r>
      </text>
    </comment>
    <comment ref="AJ31" authorId="0" shapeId="0">
      <text>
        <r>
          <rPr>
            <b/>
            <sz val="9"/>
            <rFont val="Tahoma"/>
            <family val="2"/>
          </rPr>
          <t>KOTHE Emilie:</t>
        </r>
        <r>
          <rPr>
            <sz val="9"/>
            <rFont val="Tahoma"/>
            <family val="2"/>
          </rPr>
          <t xml:space="preserve">
(A)</t>
        </r>
      </text>
    </comment>
    <comment ref="AK31" authorId="0" shapeId="0">
      <text>
        <r>
          <rPr>
            <b/>
            <sz val="9"/>
            <rFont val="Tahoma"/>
            <family val="2"/>
          </rPr>
          <t>KOTHE Emilie:</t>
        </r>
        <r>
          <rPr>
            <sz val="9"/>
            <rFont val="Tahoma"/>
            <family val="2"/>
          </rPr>
          <t xml:space="preserve">
(A)</t>
        </r>
      </text>
    </comment>
    <comment ref="AL31" authorId="0" shapeId="0">
      <text>
        <r>
          <rPr>
            <b/>
            <sz val="9"/>
            <rFont val="Tahoma"/>
            <family val="2"/>
          </rPr>
          <t>KOTHE Emilie:</t>
        </r>
        <r>
          <rPr>
            <sz val="9"/>
            <rFont val="Tahoma"/>
            <family val="2"/>
          </rPr>
          <t xml:space="preserve">
(A)</t>
        </r>
      </text>
    </comment>
    <comment ref="AM31" authorId="0" shapeId="0">
      <text>
        <r>
          <rPr>
            <b/>
            <sz val="9"/>
            <rFont val="Tahoma"/>
            <family val="2"/>
          </rPr>
          <t>KOTHE Emilie:</t>
        </r>
        <r>
          <rPr>
            <sz val="9"/>
            <rFont val="Tahoma"/>
            <family val="2"/>
          </rPr>
          <t xml:space="preserve">
(A)</t>
        </r>
      </text>
    </comment>
    <comment ref="AN31" authorId="0" shapeId="0">
      <text>
        <r>
          <rPr>
            <b/>
            <sz val="9"/>
            <rFont val="Tahoma"/>
            <family val="2"/>
          </rPr>
          <t>KOTHE Emilie:</t>
        </r>
        <r>
          <rPr>
            <sz val="9"/>
            <rFont val="Tahoma"/>
            <family val="2"/>
          </rPr>
          <t xml:space="preserve">
(A)</t>
        </r>
      </text>
    </comment>
    <comment ref="AJ38" authorId="0" shapeId="0">
      <text>
        <r>
          <rPr>
            <b/>
            <sz val="9"/>
            <rFont val="Tahoma"/>
            <family val="2"/>
          </rPr>
          <t>KOTHE Emilie:</t>
        </r>
        <r>
          <rPr>
            <sz val="9"/>
            <rFont val="Tahoma"/>
            <family val="2"/>
          </rPr>
          <t xml:space="preserve">
(A)</t>
        </r>
      </text>
    </comment>
    <comment ref="AK38" authorId="0" shapeId="0">
      <text>
        <r>
          <rPr>
            <b/>
            <sz val="9"/>
            <rFont val="Tahoma"/>
            <family val="2"/>
          </rPr>
          <t>KOTHE Emilie:</t>
        </r>
        <r>
          <rPr>
            <sz val="9"/>
            <rFont val="Tahoma"/>
            <family val="2"/>
          </rPr>
          <t xml:space="preserve">
(A)</t>
        </r>
      </text>
    </comment>
    <comment ref="AL38" authorId="0" shapeId="0">
      <text>
        <r>
          <rPr>
            <b/>
            <sz val="9"/>
            <rFont val="Tahoma"/>
            <family val="2"/>
          </rPr>
          <t>KOTHE Emilie:</t>
        </r>
        <r>
          <rPr>
            <sz val="9"/>
            <rFont val="Tahoma"/>
            <family val="2"/>
          </rPr>
          <t xml:space="preserve">
(A)</t>
        </r>
      </text>
    </comment>
    <comment ref="AM38" authorId="0" shapeId="0">
      <text>
        <r>
          <rPr>
            <b/>
            <sz val="9"/>
            <rFont val="Tahoma"/>
            <family val="2"/>
          </rPr>
          <t>KOTHE Emilie:</t>
        </r>
        <r>
          <rPr>
            <sz val="9"/>
            <rFont val="Tahoma"/>
            <family val="2"/>
          </rPr>
          <t xml:space="preserve">
(A)</t>
        </r>
      </text>
    </comment>
    <comment ref="AN38" authorId="0" shapeId="0">
      <text>
        <r>
          <rPr>
            <b/>
            <sz val="9"/>
            <rFont val="Tahoma"/>
            <family val="2"/>
          </rPr>
          <t>KOTHE Emilie:</t>
        </r>
        <r>
          <rPr>
            <sz val="9"/>
            <rFont val="Tahoma"/>
            <family val="2"/>
          </rPr>
          <t xml:space="preserve">
(A)</t>
        </r>
      </text>
    </comment>
  </commentList>
</comments>
</file>

<file path=xl/comments4.xml><?xml version="1.0" encoding="utf-8"?>
<comments xmlns="http://schemas.openxmlformats.org/spreadsheetml/2006/main">
  <authors>
    <author>KOTHE Emilie</author>
  </authors>
  <commentList>
    <comment ref="AJ6" authorId="0" shapeId="0">
      <text>
        <r>
          <rPr>
            <b/>
            <sz val="9"/>
            <rFont val="Tahoma"/>
            <family val="2"/>
          </rPr>
          <t>KOTHE Emilie:</t>
        </r>
        <r>
          <rPr>
            <sz val="9"/>
            <rFont val="Tahoma"/>
            <family val="2"/>
          </rPr>
          <t xml:space="preserve">
(A)</t>
        </r>
      </text>
    </comment>
    <comment ref="AK6" authorId="0" shapeId="0">
      <text>
        <r>
          <rPr>
            <b/>
            <sz val="9"/>
            <rFont val="Tahoma"/>
            <family val="2"/>
          </rPr>
          <t>KOTHE Emilie:</t>
        </r>
        <r>
          <rPr>
            <sz val="9"/>
            <rFont val="Tahoma"/>
            <family val="2"/>
          </rPr>
          <t xml:space="preserve">
(A)</t>
        </r>
      </text>
    </comment>
    <comment ref="AL6" authorId="0" shapeId="0">
      <text>
        <r>
          <rPr>
            <b/>
            <sz val="9"/>
            <rFont val="Tahoma"/>
            <family val="2"/>
          </rPr>
          <t>KOTHE Emilie:</t>
        </r>
        <r>
          <rPr>
            <sz val="9"/>
            <rFont val="Tahoma"/>
            <family val="2"/>
          </rPr>
          <t xml:space="preserve">
(A)</t>
        </r>
      </text>
    </comment>
    <comment ref="AM6" authorId="0" shapeId="0">
      <text>
        <r>
          <rPr>
            <b/>
            <sz val="9"/>
            <rFont val="Tahoma"/>
            <family val="2"/>
          </rPr>
          <t>KOTHE Emilie:</t>
        </r>
        <r>
          <rPr>
            <sz val="9"/>
            <rFont val="Tahoma"/>
            <family val="2"/>
          </rPr>
          <t xml:space="preserve">
(A)</t>
        </r>
      </text>
    </comment>
    <comment ref="AN6" authorId="0" shapeId="0">
      <text>
        <r>
          <rPr>
            <b/>
            <sz val="9"/>
            <rFont val="Tahoma"/>
            <family val="2"/>
          </rPr>
          <t>KOTHE Emilie:</t>
        </r>
        <r>
          <rPr>
            <sz val="9"/>
            <rFont val="Tahoma"/>
            <family val="2"/>
          </rPr>
          <t xml:space="preserve">
(A)</t>
        </r>
      </text>
    </comment>
    <comment ref="AJ15" authorId="0" shapeId="0">
      <text>
        <r>
          <rPr>
            <b/>
            <sz val="9"/>
            <rFont val="Tahoma"/>
            <family val="2"/>
          </rPr>
          <t>KOTHE Emilie:</t>
        </r>
        <r>
          <rPr>
            <sz val="9"/>
            <rFont val="Tahoma"/>
            <family val="2"/>
          </rPr>
          <t xml:space="preserve">
(A)</t>
        </r>
      </text>
    </comment>
    <comment ref="AK15" authorId="0" shapeId="0">
      <text>
        <r>
          <rPr>
            <b/>
            <sz val="9"/>
            <rFont val="Tahoma"/>
            <family val="2"/>
          </rPr>
          <t>KOTHE Emilie:</t>
        </r>
        <r>
          <rPr>
            <sz val="9"/>
            <rFont val="Tahoma"/>
            <family val="2"/>
          </rPr>
          <t xml:space="preserve">
(A)</t>
        </r>
      </text>
    </comment>
    <comment ref="AL15" authorId="0" shapeId="0">
      <text>
        <r>
          <rPr>
            <b/>
            <sz val="9"/>
            <rFont val="Tahoma"/>
            <family val="2"/>
          </rPr>
          <t>KOTHE Emilie:</t>
        </r>
        <r>
          <rPr>
            <sz val="9"/>
            <rFont val="Tahoma"/>
            <family val="2"/>
          </rPr>
          <t xml:space="preserve">
(A)</t>
        </r>
      </text>
    </comment>
    <comment ref="AM15" authorId="0" shapeId="0">
      <text>
        <r>
          <rPr>
            <b/>
            <sz val="9"/>
            <rFont val="Tahoma"/>
            <family val="2"/>
          </rPr>
          <t>KOTHE Emilie:</t>
        </r>
        <r>
          <rPr>
            <sz val="9"/>
            <rFont val="Tahoma"/>
            <family val="2"/>
          </rPr>
          <t xml:space="preserve">
(A)</t>
        </r>
      </text>
    </comment>
    <comment ref="AN15" authorId="0" shapeId="0">
      <text>
        <r>
          <rPr>
            <b/>
            <sz val="9"/>
            <rFont val="Tahoma"/>
            <family val="2"/>
          </rPr>
          <t>KOTHE Emilie:</t>
        </r>
        <r>
          <rPr>
            <sz val="9"/>
            <rFont val="Tahoma"/>
            <family val="2"/>
          </rPr>
          <t xml:space="preserve">
(A)</t>
        </r>
      </text>
    </comment>
    <comment ref="AJ23" authorId="0" shapeId="0">
      <text>
        <r>
          <rPr>
            <b/>
            <sz val="9"/>
            <rFont val="Tahoma"/>
            <family val="2"/>
          </rPr>
          <t>KOTHE Emilie:</t>
        </r>
        <r>
          <rPr>
            <sz val="9"/>
            <rFont val="Tahoma"/>
            <family val="2"/>
          </rPr>
          <t xml:space="preserve">
(A)</t>
        </r>
      </text>
    </comment>
    <comment ref="AK23" authorId="0" shapeId="0">
      <text>
        <r>
          <rPr>
            <b/>
            <sz val="9"/>
            <rFont val="Tahoma"/>
            <family val="2"/>
          </rPr>
          <t>KOTHE Emilie:</t>
        </r>
        <r>
          <rPr>
            <sz val="9"/>
            <rFont val="Tahoma"/>
            <family val="2"/>
          </rPr>
          <t xml:space="preserve">
(A)</t>
        </r>
      </text>
    </comment>
    <comment ref="AL23" authorId="0" shapeId="0">
      <text>
        <r>
          <rPr>
            <b/>
            <sz val="9"/>
            <rFont val="Tahoma"/>
            <family val="2"/>
          </rPr>
          <t>KOTHE Emilie:</t>
        </r>
        <r>
          <rPr>
            <sz val="9"/>
            <rFont val="Tahoma"/>
            <family val="2"/>
          </rPr>
          <t xml:space="preserve">
(A)</t>
        </r>
      </text>
    </comment>
    <comment ref="AM23" authorId="0" shapeId="0">
      <text>
        <r>
          <rPr>
            <b/>
            <sz val="9"/>
            <rFont val="Tahoma"/>
            <family val="2"/>
          </rPr>
          <t>KOTHE Emilie:</t>
        </r>
        <r>
          <rPr>
            <sz val="9"/>
            <rFont val="Tahoma"/>
            <family val="2"/>
          </rPr>
          <t xml:space="preserve">
(A)</t>
        </r>
      </text>
    </comment>
    <comment ref="AN23" authorId="0" shapeId="0">
      <text>
        <r>
          <rPr>
            <b/>
            <sz val="9"/>
            <rFont val="Tahoma"/>
            <family val="2"/>
          </rPr>
          <t>KOTHE Emilie:</t>
        </r>
        <r>
          <rPr>
            <sz val="9"/>
            <rFont val="Tahoma"/>
            <family val="2"/>
          </rPr>
          <t xml:space="preserve">
(A)</t>
        </r>
      </text>
    </comment>
    <comment ref="AJ24" authorId="0" shapeId="0">
      <text>
        <r>
          <rPr>
            <b/>
            <sz val="9"/>
            <color indexed="81"/>
            <rFont val="Tahoma"/>
            <family val="2"/>
          </rPr>
          <t>KOTHE Emilie:</t>
        </r>
        <r>
          <rPr>
            <sz val="9"/>
            <color indexed="81"/>
            <rFont val="Tahoma"/>
            <family val="2"/>
          </rPr>
          <t xml:space="preserve">
(A)</t>
        </r>
      </text>
    </comment>
    <comment ref="AK24" authorId="0" shapeId="0">
      <text>
        <r>
          <rPr>
            <b/>
            <sz val="9"/>
            <color indexed="81"/>
            <rFont val="Tahoma"/>
            <family val="2"/>
          </rPr>
          <t>KOTHE Emilie:</t>
        </r>
        <r>
          <rPr>
            <sz val="9"/>
            <color indexed="81"/>
            <rFont val="Tahoma"/>
            <family val="2"/>
          </rPr>
          <t xml:space="preserve">
(A)</t>
        </r>
      </text>
    </comment>
    <comment ref="AL24" authorId="0" shapeId="0">
      <text>
        <r>
          <rPr>
            <b/>
            <sz val="9"/>
            <color indexed="81"/>
            <rFont val="Tahoma"/>
            <family val="2"/>
          </rPr>
          <t>KOTHE Emilie:</t>
        </r>
        <r>
          <rPr>
            <sz val="9"/>
            <color indexed="81"/>
            <rFont val="Tahoma"/>
            <family val="2"/>
          </rPr>
          <t xml:space="preserve">
(A)</t>
        </r>
      </text>
    </comment>
    <comment ref="AM24" authorId="0" shapeId="0">
      <text>
        <r>
          <rPr>
            <b/>
            <sz val="9"/>
            <color indexed="81"/>
            <rFont val="Tahoma"/>
            <family val="2"/>
          </rPr>
          <t>KOTHE Emilie:</t>
        </r>
        <r>
          <rPr>
            <sz val="9"/>
            <color indexed="81"/>
            <rFont val="Tahoma"/>
            <family val="2"/>
          </rPr>
          <t xml:space="preserve">
(A)</t>
        </r>
      </text>
    </comment>
    <comment ref="AN24" authorId="0" shapeId="0">
      <text>
        <r>
          <rPr>
            <b/>
            <sz val="9"/>
            <color indexed="81"/>
            <rFont val="Tahoma"/>
            <family val="2"/>
          </rPr>
          <t>KOTHE Emilie:</t>
        </r>
        <r>
          <rPr>
            <sz val="9"/>
            <color indexed="81"/>
            <rFont val="Tahoma"/>
            <family val="2"/>
          </rPr>
          <t xml:space="preserve">
(A)</t>
        </r>
      </text>
    </comment>
    <comment ref="AJ31" authorId="0" shapeId="0">
      <text>
        <r>
          <rPr>
            <b/>
            <sz val="9"/>
            <rFont val="Tahoma"/>
            <family val="2"/>
          </rPr>
          <t>KOTHE Emilie:</t>
        </r>
        <r>
          <rPr>
            <sz val="9"/>
            <rFont val="Tahoma"/>
            <family val="2"/>
          </rPr>
          <t xml:space="preserve">
(A)</t>
        </r>
      </text>
    </comment>
    <comment ref="AK31" authorId="0" shapeId="0">
      <text>
        <r>
          <rPr>
            <b/>
            <sz val="9"/>
            <rFont val="Tahoma"/>
            <family val="2"/>
          </rPr>
          <t>KOTHE Emilie:</t>
        </r>
        <r>
          <rPr>
            <sz val="9"/>
            <rFont val="Tahoma"/>
            <family val="2"/>
          </rPr>
          <t xml:space="preserve">
(A)</t>
        </r>
      </text>
    </comment>
    <comment ref="AL31" authorId="0" shapeId="0">
      <text>
        <r>
          <rPr>
            <b/>
            <sz val="9"/>
            <rFont val="Tahoma"/>
            <family val="2"/>
          </rPr>
          <t>KOTHE Emilie:</t>
        </r>
        <r>
          <rPr>
            <sz val="9"/>
            <rFont val="Tahoma"/>
            <family val="2"/>
          </rPr>
          <t xml:space="preserve">
(A)</t>
        </r>
      </text>
    </comment>
    <comment ref="AM31" authorId="0" shapeId="0">
      <text>
        <r>
          <rPr>
            <b/>
            <sz val="9"/>
            <rFont val="Tahoma"/>
            <family val="2"/>
          </rPr>
          <t>KOTHE Emilie:</t>
        </r>
        <r>
          <rPr>
            <sz val="9"/>
            <rFont val="Tahoma"/>
            <family val="2"/>
          </rPr>
          <t xml:space="preserve">
(A)</t>
        </r>
      </text>
    </comment>
    <comment ref="AN31" authorId="0" shapeId="0">
      <text>
        <r>
          <rPr>
            <b/>
            <sz val="9"/>
            <rFont val="Tahoma"/>
            <family val="2"/>
          </rPr>
          <t>KOTHE Emilie:</t>
        </r>
        <r>
          <rPr>
            <sz val="9"/>
            <rFont val="Tahoma"/>
            <family val="2"/>
          </rPr>
          <t xml:space="preserve">
(A)</t>
        </r>
      </text>
    </comment>
    <comment ref="AJ38" authorId="0" shapeId="0">
      <text>
        <r>
          <rPr>
            <b/>
            <sz val="9"/>
            <rFont val="Tahoma"/>
            <family val="2"/>
          </rPr>
          <t>KOTHE Emilie:</t>
        </r>
        <r>
          <rPr>
            <sz val="9"/>
            <rFont val="Tahoma"/>
            <family val="2"/>
          </rPr>
          <t xml:space="preserve">
(A)</t>
        </r>
      </text>
    </comment>
    <comment ref="AK38" authorId="0" shapeId="0">
      <text>
        <r>
          <rPr>
            <b/>
            <sz val="9"/>
            <rFont val="Tahoma"/>
            <family val="2"/>
          </rPr>
          <t>KOTHE Emilie:</t>
        </r>
        <r>
          <rPr>
            <sz val="9"/>
            <rFont val="Tahoma"/>
            <family val="2"/>
          </rPr>
          <t xml:space="preserve">
(A)</t>
        </r>
      </text>
    </comment>
    <comment ref="AL38" authorId="0" shapeId="0">
      <text>
        <r>
          <rPr>
            <b/>
            <sz val="9"/>
            <rFont val="Tahoma"/>
            <family val="2"/>
          </rPr>
          <t>KOTHE Emilie:</t>
        </r>
        <r>
          <rPr>
            <sz val="9"/>
            <rFont val="Tahoma"/>
            <family val="2"/>
          </rPr>
          <t xml:space="preserve">
(A)</t>
        </r>
      </text>
    </comment>
    <comment ref="AM38" authorId="0" shapeId="0">
      <text>
        <r>
          <rPr>
            <b/>
            <sz val="9"/>
            <rFont val="Tahoma"/>
            <family val="2"/>
          </rPr>
          <t>KOTHE Emilie:</t>
        </r>
        <r>
          <rPr>
            <sz val="9"/>
            <rFont val="Tahoma"/>
            <family val="2"/>
          </rPr>
          <t xml:space="preserve">
(A)</t>
        </r>
      </text>
    </comment>
    <comment ref="AN38" authorId="0" shapeId="0">
      <text>
        <r>
          <rPr>
            <b/>
            <sz val="9"/>
            <rFont val="Tahoma"/>
            <family val="2"/>
          </rPr>
          <t>KOTHE Emilie:</t>
        </r>
        <r>
          <rPr>
            <sz val="9"/>
            <rFont val="Tahoma"/>
            <family val="2"/>
          </rPr>
          <t xml:space="preserve">
(A)</t>
        </r>
      </text>
    </comment>
  </commentList>
</comments>
</file>

<file path=xl/sharedStrings.xml><?xml version="1.0" encoding="utf-8"?>
<sst xmlns="http://schemas.openxmlformats.org/spreadsheetml/2006/main" count="1356" uniqueCount="228">
  <si>
    <t>FDI outward flows</t>
  </si>
  <si>
    <t>Q1</t>
  </si>
  <si>
    <t>Q2</t>
  </si>
  <si>
    <t>Q3</t>
  </si>
  <si>
    <t>Q4</t>
  </si>
  <si>
    <t>Y</t>
  </si>
  <si>
    <t xml:space="preserve">Australia </t>
  </si>
  <si>
    <t>Austria</t>
  </si>
  <si>
    <t>Belgium</t>
  </si>
  <si>
    <t>Canada</t>
  </si>
  <si>
    <t>Chile</t>
  </si>
  <si>
    <t>Czech Republic</t>
  </si>
  <si>
    <t>Denmark</t>
  </si>
  <si>
    <t>Estonia</t>
  </si>
  <si>
    <t>Finland</t>
  </si>
  <si>
    <t>France</t>
  </si>
  <si>
    <t>Germany</t>
  </si>
  <si>
    <t>Greece</t>
  </si>
  <si>
    <t>Hungary</t>
  </si>
  <si>
    <t>Iceland</t>
  </si>
  <si>
    <t>Ireland</t>
  </si>
  <si>
    <t>Italy</t>
  </si>
  <si>
    <t>Luxembourg</t>
  </si>
  <si>
    <t>Netherlands</t>
  </si>
  <si>
    <t>New Zealand</t>
  </si>
  <si>
    <t>Norway</t>
  </si>
  <si>
    <t>Portugal</t>
  </si>
  <si>
    <t>Slovak  Republic</t>
  </si>
  <si>
    <t>Slovenia</t>
  </si>
  <si>
    <t>Spain</t>
  </si>
  <si>
    <t>Sweden</t>
  </si>
  <si>
    <t>Switzerland</t>
  </si>
  <si>
    <t xml:space="preserve">Turkey </t>
  </si>
  <si>
    <t>United Kingdom</t>
  </si>
  <si>
    <t>United States</t>
  </si>
  <si>
    <t>L</t>
  </si>
  <si>
    <t>China</t>
  </si>
  <si>
    <t xml:space="preserve">Indonesia </t>
  </si>
  <si>
    <t>Russia</t>
  </si>
  <si>
    <t>FDI inward flows</t>
  </si>
  <si>
    <t>Table 3</t>
  </si>
  <si>
    <t xml:space="preserve">FDI outward positions </t>
  </si>
  <si>
    <t>Table 4</t>
  </si>
  <si>
    <t xml:space="preserve">In USD millions </t>
  </si>
  <si>
    <t>Austria*</t>
  </si>
  <si>
    <t>Chile*</t>
  </si>
  <si>
    <t>Denmark*</t>
  </si>
  <si>
    <t>Hungary*</t>
  </si>
  <si>
    <t>Iceland*</t>
  </si>
  <si>
    <t>Luxembourg*</t>
  </si>
  <si>
    <t>Netherlands*</t>
  </si>
  <si>
    <t>Poland*</t>
  </si>
  <si>
    <t>Portugal*</t>
  </si>
  <si>
    <r>
      <t>G20-OECD countries</t>
    </r>
    <r>
      <rPr>
        <b/>
        <vertAlign val="superscript"/>
        <sz val="8"/>
        <rFont val="Calibri"/>
        <family val="2"/>
        <scheme val="minor"/>
      </rPr>
      <t>1</t>
    </r>
  </si>
  <si>
    <r>
      <t>G20 -non OECD countries</t>
    </r>
    <r>
      <rPr>
        <b/>
        <vertAlign val="superscript"/>
        <sz val="8"/>
        <rFont val="Calibri"/>
        <family val="2"/>
        <scheme val="minor"/>
      </rPr>
      <t>1</t>
    </r>
  </si>
  <si>
    <r>
      <t>OECD</t>
    </r>
    <r>
      <rPr>
        <b/>
        <vertAlign val="superscript"/>
        <sz val="8"/>
        <rFont val="Calibri"/>
        <family val="2"/>
        <scheme val="minor"/>
      </rPr>
      <t>1</t>
    </r>
  </si>
  <si>
    <t xml:space="preserve">FDI inward positions </t>
  </si>
  <si>
    <t>Table 1</t>
  </si>
  <si>
    <t>Table 2</t>
  </si>
  <si>
    <t xml:space="preserve">Notes to Tables </t>
  </si>
  <si>
    <t>p: preliminary data</t>
  </si>
  <si>
    <r>
      <t>G20 countries</t>
    </r>
    <r>
      <rPr>
        <b/>
        <vertAlign val="superscript"/>
        <sz val="8"/>
        <rFont val="Calibri"/>
        <family val="2"/>
        <scheme val="minor"/>
      </rPr>
      <t>1</t>
    </r>
  </si>
  <si>
    <t>OECD Directorate for Financial and Enterprise Affairs - Investment Division</t>
  </si>
  <si>
    <t>Source: OECD and IMF</t>
  </si>
  <si>
    <t>Spain*</t>
  </si>
  <si>
    <t>*Data excludes SPEs. Corresponding data below including SPEs:</t>
  </si>
  <si>
    <t>Notes to tables</t>
  </si>
  <si>
    <t>Most recent FDI statistics for OECD and G20 countries</t>
  </si>
  <si>
    <t>Source: www.oecd.org/investment/statistics</t>
  </si>
  <si>
    <r>
      <rPr>
        <sz val="12"/>
        <color theme="10"/>
        <rFont val="Arial"/>
        <family val="2"/>
      </rPr>
      <t xml:space="preserve">  </t>
    </r>
    <r>
      <rPr>
        <u/>
        <sz val="12"/>
        <color theme="10"/>
        <rFont val="Arial"/>
        <family val="2"/>
      </rPr>
      <t>Notes to Tables</t>
    </r>
  </si>
  <si>
    <t>Asset/liability versus diectional presentation</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</si>
  <si>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</si>
  <si>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Poland</t>
  </si>
  <si>
    <t>Sweden*</t>
  </si>
  <si>
    <r>
      <t>European Union (EU)</t>
    </r>
    <r>
      <rPr>
        <b/>
        <vertAlign val="superscript"/>
        <sz val="8"/>
        <rFont val="Calibri"/>
        <family val="2"/>
        <scheme val="minor"/>
      </rPr>
      <t>1</t>
    </r>
  </si>
  <si>
    <r>
      <t>1. OECD, EU, World, G20 aggregates</t>
    </r>
    <r>
      <rPr>
        <sz val="9"/>
        <color theme="1"/>
        <rFont val="Calibri"/>
        <family val="2"/>
        <scheme val="minor"/>
      </rPr>
      <t xml:space="preserve">: </t>
    </r>
  </si>
  <si>
    <t>Belgium*</t>
  </si>
  <si>
    <t>Table 1 - FDI outward flows  (in USD million)</t>
  </si>
  <si>
    <t>Table 2 - FDI inward flows (in USD million)</t>
  </si>
  <si>
    <r>
      <t>2. Data  serie on asset/liability basis</t>
    </r>
    <r>
      <rPr>
        <sz val="9"/>
        <color theme="1"/>
        <rFont val="Calibri"/>
        <family val="2"/>
        <scheme val="minor"/>
      </rPr>
      <t xml:space="preserve">: </t>
    </r>
  </si>
  <si>
    <r>
      <t>Spain</t>
    </r>
    <r>
      <rPr>
        <vertAlign val="superscript"/>
        <sz val="8"/>
        <rFont val="Calibri"/>
        <family val="2"/>
        <scheme val="minor"/>
      </rPr>
      <t>2</t>
    </r>
  </si>
  <si>
    <r>
      <t>3. World aggregate</t>
    </r>
    <r>
      <rPr>
        <sz val="9"/>
        <color theme="1"/>
        <rFont val="Calibri"/>
        <family val="2"/>
        <scheme val="minor"/>
      </rPr>
      <t xml:space="preserve">: </t>
    </r>
  </si>
  <si>
    <r>
      <t>Total World</t>
    </r>
    <r>
      <rPr>
        <b/>
        <vertAlign val="superscript"/>
        <sz val="8"/>
        <rFont val="Calibri"/>
        <family val="2"/>
        <scheme val="minor"/>
      </rPr>
      <t>1,3</t>
    </r>
  </si>
  <si>
    <t>4. Special Purpose Entities (SPEs):</t>
  </si>
  <si>
    <r>
      <t>*Data excludes SPEs. Corresponding data below including SPE's</t>
    </r>
    <r>
      <rPr>
        <b/>
        <vertAlign val="superscript"/>
        <sz val="8"/>
        <rFont val="Calibri"/>
        <family val="2"/>
        <scheme val="minor"/>
      </rPr>
      <t>4</t>
    </r>
    <r>
      <rPr>
        <b/>
        <sz val="8"/>
        <rFont val="Calibri"/>
        <family val="2"/>
        <scheme val="minor"/>
      </rPr>
      <t>:</t>
    </r>
  </si>
  <si>
    <t xml:space="preserve">5. Israel footnote </t>
  </si>
  <si>
    <t>6. Japan</t>
  </si>
  <si>
    <r>
      <t>Japan</t>
    </r>
    <r>
      <rPr>
        <vertAlign val="superscript"/>
        <sz val="8"/>
        <rFont val="Calibri"/>
        <family val="2"/>
        <scheme val="minor"/>
      </rPr>
      <t>6</t>
    </r>
  </si>
  <si>
    <r>
      <t>India</t>
    </r>
    <r>
      <rPr>
        <vertAlign val="superscript"/>
        <sz val="8"/>
        <rFont val="Calibri"/>
        <family val="2"/>
        <scheme val="minor"/>
      </rPr>
      <t>2</t>
    </r>
    <r>
      <rPr>
        <sz val="8"/>
        <rFont val="Calibri"/>
        <family val="2"/>
        <scheme val="minor"/>
      </rPr>
      <t xml:space="preserve"> </t>
    </r>
  </si>
  <si>
    <r>
      <t>South Africa</t>
    </r>
    <r>
      <rPr>
        <vertAlign val="superscript"/>
        <sz val="8"/>
        <rFont val="Calibri"/>
        <family val="2"/>
        <scheme val="minor"/>
      </rPr>
      <t>2</t>
    </r>
  </si>
  <si>
    <t xml:space="preserve">Table 4 - FDI inward positions (in USD million) </t>
  </si>
  <si>
    <t>Norway*</t>
  </si>
  <si>
    <t>Table 3 - FDI outward positions (in USD million)</t>
  </si>
  <si>
    <r>
      <t>Israel</t>
    </r>
    <r>
      <rPr>
        <vertAlign val="superscript"/>
        <sz val="8"/>
        <rFont val="Calibri"/>
        <family val="2"/>
        <scheme val="minor"/>
      </rPr>
      <t>2,4</t>
    </r>
  </si>
  <si>
    <t xml:space="preserve">Half year </t>
  </si>
  <si>
    <t>GR</t>
  </si>
  <si>
    <t xml:space="preserve"> For more information on the two presentations for FDI, see the OECD note: </t>
  </si>
  <si>
    <t>| : breaks in series</t>
  </si>
  <si>
    <t>FDI terms are defined in the:</t>
  </si>
  <si>
    <t>FDI Glossary</t>
  </si>
  <si>
    <r>
      <t>FDI outward and inward flows (Tables 1 and 2)</t>
    </r>
    <r>
      <rPr>
        <sz val="9"/>
        <color theme="1"/>
        <rFont val="Calibri"/>
        <family val="2"/>
        <scheme val="minor"/>
      </rPr>
      <t xml:space="preserve"> for these aggregates were compiled using directional figures when available. Missing quarterly directional figures were approximated using the ratio between annual asset liability and directional figures; or by distributing annual directional figures equally among the four quarters; or using unrevised historical data. When directional figures were not available and could not be approximated, asset liability figures were used.</t>
    </r>
  </si>
  <si>
    <t xml:space="preserve">The European Union aggregate corresponds to member country composition of the reporting period: EU15 for data up to and including 2003, EU25 for data between 2004 and 2006, EU27 for data between 2007 and 2012 and EU28 starting from 2013. </t>
  </si>
  <si>
    <t xml:space="preserve">By definition, inward and outward FDI worldwide should be equal.  However, in practice, there are statistical discrepancies between inward and outward FDI.  Unless otherwise specified, references to “global FDI flows” refer to the average of these two figures. </t>
  </si>
  <si>
    <t>Latvia</t>
  </si>
  <si>
    <t>Brazil</t>
  </si>
  <si>
    <r>
      <t>Saudi Arabia</t>
    </r>
    <r>
      <rPr>
        <vertAlign val="superscript"/>
        <sz val="8"/>
        <rFont val="Calibri"/>
        <family val="2"/>
        <scheme val="minor"/>
      </rPr>
      <t>2</t>
    </r>
  </si>
  <si>
    <t xml:space="preserve">Mexico* </t>
  </si>
  <si>
    <t>Directional flows for Japan: the time of recording reinvestment of earnings was revised for annual data only, so the sum of quarters may not add up to the annual data.</t>
  </si>
  <si>
    <t>Most recent quarters</t>
  </si>
  <si>
    <t>Switzerland*</t>
  </si>
  <si>
    <r>
      <t>Argentina</t>
    </r>
    <r>
      <rPr>
        <vertAlign val="superscript"/>
        <sz val="8"/>
        <rFont val="Calibri"/>
        <family val="2"/>
        <scheme val="minor"/>
      </rPr>
      <t>2</t>
    </r>
  </si>
  <si>
    <r>
      <t>2017</t>
    </r>
    <r>
      <rPr>
        <b/>
        <vertAlign val="superscript"/>
        <sz val="9"/>
        <color theme="1"/>
        <rFont val="Calibri"/>
        <family val="2"/>
        <scheme val="minor"/>
      </rPr>
      <t>p</t>
    </r>
  </si>
  <si>
    <r>
      <t>Argentina</t>
    </r>
    <r>
      <rPr>
        <vertAlign val="superscript"/>
        <sz val="8"/>
        <rFont val="Calibri"/>
        <family val="2"/>
        <scheme val="minor"/>
      </rPr>
      <t>2</t>
    </r>
    <r>
      <rPr>
        <sz val="8"/>
        <rFont val="Calibri"/>
        <family val="2"/>
        <scheme val="minor"/>
      </rPr>
      <t xml:space="preserve"> </t>
    </r>
  </si>
  <si>
    <t>As a share of GDP (%)</t>
  </si>
  <si>
    <t>Table 5</t>
  </si>
  <si>
    <t>Table 6</t>
  </si>
  <si>
    <t>Table 5 - FDI outward positions (as a share of GDP)</t>
  </si>
  <si>
    <t xml:space="preserve">Table 6 - FDI inward positions (as a share of GDP) </t>
  </si>
  <si>
    <t>Korea</t>
  </si>
  <si>
    <t>7. Saudi Arabia</t>
  </si>
  <si>
    <r>
      <t>Saudi Arabia</t>
    </r>
    <r>
      <rPr>
        <vertAlign val="superscript"/>
        <sz val="8"/>
        <rFont val="Calibri"/>
        <family val="2"/>
        <scheme val="minor"/>
      </rPr>
      <t>2,7</t>
    </r>
  </si>
  <si>
    <t>Korea*</t>
  </si>
  <si>
    <r>
      <t>FDI outward and inward stocks (Tables 3 and 4)</t>
    </r>
    <r>
      <rPr>
        <sz val="9"/>
        <color theme="1"/>
        <rFont val="Calibri"/>
        <family val="2"/>
        <scheme val="minor"/>
      </rPr>
      <t xml:space="preserve"> were compiled using directional figures when available. Missing directional figures were approximated using unrevised historical data. When directional figures were not available and could not be approximated, asset liability figures were used. Data for 2017 include positions at end-2017 or at-end 2016 when 2017 data are not available.</t>
    </r>
  </si>
  <si>
    <r>
      <t>2018</t>
    </r>
    <r>
      <rPr>
        <b/>
        <vertAlign val="superscript"/>
        <sz val="9"/>
        <color theme="1"/>
        <rFont val="Calibri"/>
        <family val="2"/>
        <scheme val="minor"/>
      </rPr>
      <t>p</t>
    </r>
  </si>
  <si>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</si>
  <si>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</si>
  <si>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</si>
  <si>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</si>
  <si>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</si>
  <si>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</si>
  <si>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</si>
  <si>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</si>
  <si>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</si>
  <si>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</si>
  <si>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</si>
  <si>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</si>
  <si>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</si>
  <si>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</si>
  <si>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</si>
  <si>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</si>
  <si>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</si>
  <si>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</si>
  <si>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</si>
  <si>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</si>
  <si>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</si>
  <si>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OECD</t>
  </si>
  <si>
    <t>AUS</t>
  </si>
  <si>
    <t>AUT</t>
  </si>
  <si>
    <t>BEL</t>
  </si>
  <si>
    <t>CAN</t>
  </si>
  <si>
    <t>CHL</t>
  </si>
  <si>
    <t>CZE</t>
  </si>
  <si>
    <t>DNK</t>
  </si>
  <si>
    <t>EST</t>
  </si>
  <si>
    <t>FIN</t>
  </si>
  <si>
    <t>FRA</t>
  </si>
  <si>
    <t>DEU</t>
  </si>
  <si>
    <t>GRC</t>
  </si>
  <si>
    <t>HUN</t>
  </si>
  <si>
    <t>ISL</t>
  </si>
  <si>
    <t>IRL</t>
  </si>
  <si>
    <t>ISR</t>
  </si>
  <si>
    <t>ITA</t>
  </si>
  <si>
    <t>JPN</t>
  </si>
  <si>
    <t>KOR</t>
  </si>
  <si>
    <t>LVA</t>
  </si>
  <si>
    <t>LUX</t>
  </si>
  <si>
    <t>MEX</t>
  </si>
  <si>
    <t>NLD</t>
  </si>
  <si>
    <t>NZL</t>
  </si>
  <si>
    <t>NOR</t>
  </si>
  <si>
    <t>POL</t>
  </si>
  <si>
    <t>PRT</t>
  </si>
  <si>
    <t>SVK</t>
  </si>
  <si>
    <t>SVN</t>
  </si>
  <si>
    <t>ESP</t>
  </si>
  <si>
    <t>SWE</t>
  </si>
  <si>
    <t>CHE</t>
  </si>
  <si>
    <t>TUR</t>
  </si>
  <si>
    <t>GBR</t>
  </si>
  <si>
    <t>USA</t>
  </si>
  <si>
    <t>WLD</t>
  </si>
  <si>
    <t>EU</t>
  </si>
  <si>
    <t>G20</t>
  </si>
  <si>
    <t>G20_OECD</t>
  </si>
  <si>
    <t>G20_NON_OECD</t>
  </si>
  <si>
    <t>ARG</t>
  </si>
  <si>
    <t>BRA</t>
  </si>
  <si>
    <t>CHN</t>
  </si>
  <si>
    <t>IND</t>
  </si>
  <si>
    <t>IDN</t>
  </si>
  <si>
    <t>RUS</t>
  </si>
  <si>
    <t>SAU</t>
  </si>
  <si>
    <t>ZAF</t>
  </si>
  <si>
    <t>Lithuania</t>
  </si>
  <si>
    <t>LTU</t>
  </si>
  <si>
    <t>Q1-Q2 2018</t>
  </si>
  <si>
    <t>2018Q2</t>
  </si>
  <si>
    <t>n: data is not publishable</t>
  </si>
  <si>
    <t>Q3 2018</t>
  </si>
  <si>
    <t>Data for Q3 2018 is not available at the time of writing.</t>
  </si>
  <si>
    <t>Information on resident SPEs is not yet available separately for Canada, Ireland and Mexico. The information is available separately for Austria, Chile, Denmark, Estonia, Hungary, Iceland, Korea, Luxembourg, the Netherlands, Norway, Poland, Portugal, Spain, Sweden, Switzerland and the United Kingdom. However, the information is not displayed in the tables for all countries, due to limited availability of historical data; due to differences in data vintages or due to confidentiality of information on resident SPEs for selected years and quarters. Resident SPEs are not present or not significant in Australia, the Czech Republic, Finland, France, Germany, Greece, Israel, Italy, Japan, New Zealand, the Slovak Republic, Slovenia, Turkey, and the United States.</t>
  </si>
  <si>
    <t>2018Q3</t>
  </si>
  <si>
    <t xml:space="preserve">Table 8 - Income on inward FDI (in USD million) </t>
  </si>
  <si>
    <t>Table 7 - Income on outward FDI (in USD million)</t>
  </si>
  <si>
    <t>Income on outward FDI flows</t>
  </si>
  <si>
    <t>Income on inward FDI flows</t>
  </si>
  <si>
    <t>Table 7</t>
  </si>
  <si>
    <t>Table 8</t>
  </si>
  <si>
    <t>2018Q4</t>
  </si>
  <si>
    <r>
      <t>2018</t>
    </r>
    <r>
      <rPr>
        <b/>
        <vertAlign val="superscript"/>
        <sz val="8"/>
        <color theme="1"/>
        <rFont val="Calibri"/>
        <family val="2"/>
        <scheme val="minor"/>
      </rPr>
      <t>p</t>
    </r>
  </si>
  <si>
    <t>Growth rates 2018</t>
  </si>
  <si>
    <t>Q3-Q4 2018</t>
  </si>
  <si>
    <t>Q4 2018</t>
  </si>
  <si>
    <t xml:space="preserve">     - Germany, for which the whole data series is according to BMD4, and the breaks in series correspond to a different recording of transactions between fellow enterprises. </t>
  </si>
  <si>
    <t xml:space="preserve">     - France (FDI income series), for which the whole data series is according to BMD4, and the breaks in series correspond to the inclusion of income on debt (interests) starting from 2012. </t>
  </si>
  <si>
    <t xml:space="preserve">     - Iceland (FDI income series)  for which the breaks in series in 2012 correspond to the inclusion of income on debt (interests) and the breaks in sreies in 2013 corerspond to the implementation of BMD4.. </t>
  </si>
  <si>
    <t>Updated on 8 April 2019</t>
  </si>
  <si>
    <t xml:space="preserve">Data are updated as of 8 April 2019. </t>
  </si>
  <si>
    <t xml:space="preserve">Tables 1 to 8 show FDI statistics at the aggregate level on directional basis except for selected countries for which the asset/liability series is used (see note 2). </t>
  </si>
  <si>
    <t>Japan</t>
  </si>
  <si>
    <t xml:space="preserve">Breaks in series were introduced in Tables 1, 2, 7 and 8 in order to provide users with more complete historical series on FDI financial flows and FDI income flows. Data used before the breaks in series correspond to unrevised BMD3 FDI aggregates. The breaks in series correspond for most countries to the implementation of OECD Benchmark Edition 4th Edition (BMD4) except for:                                                                                </t>
  </si>
  <si>
    <t xml:space="preserve">Resident SPEs from Austria, Belgium (FDI positions only), Chile, Denmark, Hungary, Iceland, Korea (FDI positions only), Luxembourg, Mexico, the Netherlands, Norway (FDI positions only), Poland (FDI positions and income only), Portugal, Spain (FDI positions only), Sweden (FDI positions only) and Switzerland (FDI positions only) are excluded. </t>
  </si>
  <si>
    <t xml:space="preserve">The data series is on asset/liability basis as opposed to directional basis for Israel, for Spain (Tables 1, 2, 7 and 8 only) and for the following non-OECD countries: Argentina, India, Saudi Arabia and South Africa. </t>
  </si>
  <si>
    <r>
      <t>World totals for FDI flows (Tables 1 and 2)</t>
    </r>
    <r>
      <rPr>
        <sz val="9"/>
        <color theme="1"/>
        <rFont val="Calibri"/>
        <family val="2"/>
        <scheme val="minor"/>
      </rPr>
      <t xml:space="preserve"> are based on available data at the time of update as reported to the OECD and IMF. Missing data for countries for Q3 and Q4 2018 were estimated using the overall growth rate observed between, respectively, Q2 2018 and Q3 2018 and Q3 and Q4 2018. Growth rates were calculated from data for OECD countries, for non-OECD G20 countries, and for 50 non-OECD and non-G20 countries in Q3 and 20 non-OECD and non-G20 countries in Q4. World totals for FDI positions are based on available FDI data at the time of update as reported to OECD and IMF for the year ended or the latest available year.</t>
    </r>
  </si>
  <si>
    <r>
      <t>Income on outward and inward FDI (Tables 7 and 8)</t>
    </r>
    <r>
      <rPr>
        <sz val="9"/>
        <color theme="1"/>
        <rFont val="Calibri"/>
        <family val="2"/>
        <scheme val="minor"/>
      </rPr>
      <t xml:space="preserve"> for the OECD aggregate was compiled using directional figures when available. Missing directional figures were approximated using unrevised historical data. When directional figures were not available and could not be approximated, asset liability figures were used.</t>
    </r>
  </si>
  <si>
    <t>-</t>
  </si>
  <si>
    <t>A: asset/liability figure used for 2018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</si>
</sst>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0"/>
    <numFmt numFmtId="169" formatCode="0.0%"/>
  </numFmts>
  <fonts count="41">
    <font>
      <sz val="11"/>
      <color theme="1"/>
      <name val="Calibri"/>
      <family val="2"/>
      <scheme val="minor"/>
    </font>
    <font>
      <sz val="10"/>
      <name val="Arial"/>
      <family val="2"/>
    </font>
    <font>
      <sz val="10"/>
      <color theme="1"/>
      <name val="Arial"/>
      <family val="2"/>
    </font>
    <font>
      <b/>
      <sz val="8"/>
      <color theme="1"/>
      <name val="Calibri"/>
      <family val="2"/>
      <scheme val="minor"/>
    </font>
    <font>
      <b/>
      <sz val="8"/>
      <color rgb="FFFF0000"/>
      <name val="Calibri"/>
      <family val="2"/>
      <scheme val="minor"/>
    </font>
    <font>
      <sz val="8"/>
      <color theme="1"/>
      <name val="Calibri"/>
      <family val="2"/>
      <scheme val="minor"/>
    </font>
    <font>
      <b/>
      <sz val="8"/>
      <name val="Calibri"/>
      <family val="2"/>
      <scheme val="minor"/>
    </font>
    <font>
      <b/>
      <sz val="8"/>
      <name val="Arial"/>
      <family val="2"/>
    </font>
    <font>
      <sz val="8"/>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b/>
      <vertAlign val="superscript"/>
      <sz val="8"/>
      <name val="Calibri"/>
      <family val="2"/>
      <scheme val="minor"/>
    </font>
    <font>
      <vertAlign val="superscript"/>
      <sz val="8"/>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sz val="14"/>
      <color theme="3"/>
      <name val="Calibri"/>
      <family val="2"/>
      <scheme val="minor"/>
    </font>
    <font>
      <u/>
      <sz val="11"/>
      <color theme="10"/>
      <name val="Calibri"/>
      <family val="2"/>
      <scheme val="minor"/>
    </font>
    <font>
      <u/>
      <sz val="8"/>
      <color theme="10"/>
      <name val="Calibri"/>
      <family val="2"/>
      <scheme val="minor"/>
    </font>
    <font>
      <b/>
      <sz val="10"/>
      <color theme="1"/>
      <name val="Arial"/>
      <family val="2"/>
    </font>
    <font>
      <sz val="10"/>
      <color theme="0" tint="-0.49845881527146213"/>
      <name val="Arial"/>
      <family val="2"/>
    </font>
    <font>
      <u/>
      <sz val="10"/>
      <color theme="10"/>
      <name val="Arial"/>
      <family val="2"/>
    </font>
    <font>
      <sz val="14"/>
      <color theme="1"/>
      <name val="Arial"/>
      <family val="2"/>
    </font>
    <font>
      <sz val="11"/>
      <color indexed="60"/>
      <name val="Calibri"/>
      <family val="2"/>
    </font>
    <font>
      <sz val="12"/>
      <name val="SNBOfficina Sans Book"/>
      <family val="2"/>
    </font>
    <font>
      <sz val="11"/>
      <name val="돋움"/>
      <family val="3"/>
    </font>
    <font>
      <b/>
      <sz val="18"/>
      <color theme="1" tint="0.14999847407452621"/>
      <name val="Arial"/>
      <family val="2"/>
    </font>
    <font>
      <u/>
      <sz val="12"/>
      <color theme="10"/>
      <name val="Arial"/>
      <family val="2"/>
    </font>
    <font>
      <sz val="12"/>
      <color theme="10"/>
      <name val="Arial"/>
      <family val="2"/>
    </font>
    <font>
      <b/>
      <vertAlign val="superscript"/>
      <sz val="8"/>
      <color theme="1"/>
      <name val="Calibri"/>
      <family val="2"/>
      <scheme val="minor"/>
    </font>
    <font>
      <b/>
      <vertAlign val="superscript"/>
      <sz val="9"/>
      <color theme="1"/>
      <name val="Calibri"/>
      <family val="2"/>
      <scheme val="minor"/>
    </font>
    <font>
      <b/>
      <i/>
      <u/>
      <sz val="9"/>
      <color theme="10"/>
      <name val="Calibri"/>
      <family val="2"/>
      <scheme val="minor"/>
    </font>
    <font>
      <sz val="9"/>
      <name val="Tahoma"/>
      <family val="2"/>
    </font>
    <font>
      <b/>
      <sz val="9"/>
      <name val="Tahoma"/>
      <family val="2"/>
    </font>
    <font>
      <u/>
      <sz val="11"/>
      <color theme="10"/>
      <name val="Arial"/>
      <family val="2"/>
    </font>
    <font>
      <sz val="8"/>
      <color theme="0"/>
      <name val="Calibri"/>
      <family val="2"/>
      <scheme val="minor"/>
    </font>
    <font>
      <sz val="9"/>
      <color theme="0"/>
      <name val="Calibri"/>
      <family val="2"/>
      <scheme val="minor"/>
    </font>
    <font>
      <sz val="11"/>
      <color theme="1"/>
      <name val="Calibri"/>
      <family val="2"/>
      <scheme val="minor"/>
    </font>
    <font>
      <sz val="9"/>
      <color indexed="81"/>
      <name val="Tahoma"/>
      <family val="2"/>
    </font>
    <font>
      <b/>
      <sz val="9"/>
      <color indexed="81"/>
      <name val="Tahoma"/>
      <family val="2"/>
    </font>
  </fonts>
  <fills count="19">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theme="3" tint="0.79985961485641044"/>
        <bgColor indexed="64"/>
      </patternFill>
    </fill>
    <fill>
      <patternFill patternType="solid">
        <fgColor theme="4" tint="0.59974974822229687"/>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bottom style="thin">
        <color auto="1"/>
      </bottom>
      <diagonal/>
    </border>
  </borders>
  <cellStyleXfs count="126">
    <xf numFmtId="0" fontId="0" fillId="0" borderId="0"/>
    <xf numFmtId="9" fontId="38"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2" fillId="14" borderId="1" applyNumberFormat="0" applyFont="0" applyAlignment="0" applyProtection="0"/>
    <xf numFmtId="0" fontId="18" fillId="0" borderId="0" applyNumberFormat="0" applyFill="0" applyBorder="0" applyAlignment="0" applyProtection="0"/>
    <xf numFmtId="0" fontId="2" fillId="0" borderId="0"/>
    <xf numFmtId="0" fontId="22" fillId="0" borderId="0" applyNumberFormat="0" applyFill="0" applyBorder="0">
      <protection locked="0"/>
    </xf>
    <xf numFmtId="0" fontId="24" fillId="15" borderId="0" applyNumberFormat="0" applyBorder="0" applyAlignment="0" applyProtection="0"/>
    <xf numFmtId="0" fontId="24" fillId="1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5" fillId="0" borderId="0"/>
    <xf numFmtId="165" fontId="26" fillId="0" borderId="0" applyFont="0" applyFill="0" applyBorder="0" applyAlignment="0" applyProtection="0"/>
  </cellStyleXfs>
  <cellXfs count="179">
    <xf numFmtId="0" fontId="0" fillId="0" borderId="0" xfId="0"/>
    <xf numFmtId="3" fontId="3" fillId="0" borderId="0" xfId="0" applyNumberFormat="1" applyFont="1" applyBorder="1"/>
    <xf numFmtId="3" fontId="3" fillId="0" borderId="0" xfId="0" applyNumberFormat="1" applyFont="1" applyBorder="1" applyAlignment="1">
      <alignment horizontal="center"/>
    </xf>
    <xf numFmtId="3" fontId="5" fillId="0" borderId="0" xfId="0" applyNumberFormat="1" applyFont="1" applyBorder="1"/>
    <xf numFmtId="3" fontId="5" fillId="0" borderId="0" xfId="0" applyNumberFormat="1" applyFont="1" applyFill="1" applyBorder="1"/>
    <xf numFmtId="3" fontId="5" fillId="0" borderId="0" xfId="0" applyNumberFormat="1" applyFont="1"/>
    <xf numFmtId="0" fontId="3" fillId="0" borderId="0" xfId="0" applyFont="1" applyBorder="1"/>
    <xf numFmtId="0" fontId="5" fillId="0" borderId="0" xfId="0" applyFont="1" applyBorder="1"/>
    <xf numFmtId="168" fontId="5" fillId="0" borderId="0" xfId="0" applyNumberFormat="1" applyFont="1" applyBorder="1"/>
    <xf numFmtId="0" fontId="5" fillId="0" borderId="0" xfId="0" applyFont="1" applyFill="1" applyBorder="1"/>
    <xf numFmtId="3" fontId="5" fillId="16" borderId="0" xfId="0" applyNumberFormat="1" applyFont="1" applyFill="1"/>
    <xf numFmtId="3" fontId="5" fillId="16" borderId="0" xfId="0" applyNumberFormat="1" applyFont="1" applyFill="1" applyBorder="1"/>
    <xf numFmtId="3" fontId="3" fillId="16" borderId="0" xfId="0" applyNumberFormat="1" applyFont="1" applyFill="1" applyBorder="1"/>
    <xf numFmtId="3" fontId="5" fillId="16" borderId="0" xfId="0" applyNumberFormat="1" applyFont="1" applyFill="1" applyBorder="1" applyAlignment="1">
      <alignment vertical="center"/>
    </xf>
    <xf numFmtId="0" fontId="5" fillId="16" borderId="0" xfId="0" applyFont="1" applyFill="1"/>
    <xf numFmtId="0" fontId="5" fillId="16" borderId="0" xfId="0" applyFont="1" applyFill="1" applyBorder="1"/>
    <xf numFmtId="3" fontId="3" fillId="17" borderId="2"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3" xfId="0" applyNumberFormat="1" applyFont="1" applyFill="1" applyBorder="1" applyAlignment="1">
      <alignment vertical="center"/>
    </xf>
    <xf numFmtId="3" fontId="5" fillId="0" borderId="4" xfId="0" applyNumberFormat="1" applyFont="1" applyBorder="1" applyAlignment="1">
      <alignment vertical="center"/>
    </xf>
    <xf numFmtId="0" fontId="5" fillId="0" borderId="3" xfId="0" applyFont="1" applyFill="1" applyBorder="1" applyAlignment="1">
      <alignment vertical="center"/>
    </xf>
    <xf numFmtId="3" fontId="6" fillId="0" borderId="4" xfId="0" applyNumberFormat="1" applyFont="1" applyBorder="1" applyAlignment="1">
      <alignment vertical="center"/>
    </xf>
    <xf numFmtId="3" fontId="3" fillId="17" borderId="5" xfId="0" applyNumberFormat="1" applyFont="1" applyFill="1" applyBorder="1" applyAlignment="1">
      <alignment horizontal="center" vertical="center"/>
    </xf>
    <xf numFmtId="3" fontId="5" fillId="2" borderId="4" xfId="0" applyNumberFormat="1" applyFont="1" applyFill="1" applyBorder="1" applyAlignment="1">
      <alignment horizontal="left" vertical="center"/>
    </xf>
    <xf numFmtId="3" fontId="3"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3"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3" fontId="8" fillId="2" borderId="4" xfId="0" applyNumberFormat="1" applyFont="1" applyFill="1" applyBorder="1" applyAlignment="1">
      <alignment vertical="center"/>
    </xf>
    <xf numFmtId="3" fontId="8" fillId="0" borderId="4" xfId="0" applyNumberFormat="1" applyFont="1" applyBorder="1" applyAlignment="1">
      <alignment vertical="center"/>
    </xf>
    <xf numFmtId="3" fontId="3" fillId="0" borderId="3"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4" fontId="5" fillId="0" borderId="0" xfId="0" applyNumberFormat="1" applyFont="1" applyBorder="1"/>
    <xf numFmtId="0" fontId="5" fillId="0" borderId="0" xfId="0" applyFont="1" applyFill="1" applyBorder="1" applyAlignment="1">
      <alignment vertical="center"/>
    </xf>
    <xf numFmtId="3" fontId="3" fillId="0" borderId="4" xfId="0" applyNumberFormat="1" applyFont="1" applyFill="1" applyBorder="1" applyAlignment="1">
      <alignment horizontal="right" vertical="center"/>
    </xf>
    <xf numFmtId="168" fontId="2" fillId="0" borderId="0" xfId="47" applyNumberFormat="1" applyBorder="1"/>
    <xf numFmtId="0" fontId="2" fillId="16" borderId="0" xfId="47" applyFill="1" applyBorder="1"/>
    <xf numFmtId="3" fontId="9" fillId="16" borderId="0" xfId="0" applyNumberFormat="1" applyFont="1" applyFill="1" applyBorder="1" applyAlignment="1">
      <alignment horizontal="center" vertical="top"/>
    </xf>
    <xf numFmtId="0" fontId="15" fillId="0" borderId="0" xfId="0" applyFont="1" applyAlignment="1">
      <alignment horizontal="justify" vertical="center"/>
    </xf>
    <xf numFmtId="0" fontId="15" fillId="0" borderId="0" xfId="0" applyFont="1"/>
    <xf numFmtId="0" fontId="15" fillId="0" borderId="0" xfId="0"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wrapText="1"/>
    </xf>
    <xf numFmtId="0" fontId="16" fillId="17" borderId="0" xfId="0" applyFont="1" applyFill="1" applyAlignment="1">
      <alignment horizontal="justify" vertical="center"/>
    </xf>
    <xf numFmtId="0" fontId="14" fillId="2" borderId="0" xfId="0" applyFont="1" applyFill="1" applyAlignment="1">
      <alignment horizontal="justify" vertical="center"/>
    </xf>
    <xf numFmtId="0" fontId="14" fillId="2" borderId="0" xfId="0" applyFont="1" applyFill="1" applyAlignment="1">
      <alignment horizontal="left" vertical="center" wrapText="1"/>
    </xf>
    <xf numFmtId="3" fontId="5" fillId="16" borderId="0" xfId="0" applyNumberFormat="1" applyFont="1" applyFill="1" applyBorder="1" applyAlignment="1">
      <alignment vertical="top"/>
    </xf>
    <xf numFmtId="3" fontId="3" fillId="16" borderId="0" xfId="0" applyNumberFormat="1" applyFont="1" applyFill="1" applyBorder="1" applyAlignment="1">
      <alignment horizontal="center" vertical="top"/>
    </xf>
    <xf numFmtId="3" fontId="3" fillId="0" borderId="0" xfId="0" applyNumberFormat="1" applyFont="1" applyBorder="1" applyAlignment="1">
      <alignment horizontal="center" vertical="top"/>
    </xf>
    <xf numFmtId="3" fontId="5" fillId="0" borderId="0" xfId="0" applyNumberFormat="1" applyFont="1" applyBorder="1" applyAlignment="1">
      <alignment vertical="top"/>
    </xf>
    <xf numFmtId="0" fontId="11" fillId="16" borderId="0" xfId="0" applyFont="1" applyFill="1" applyBorder="1" applyAlignment="1">
      <alignment vertical="top"/>
    </xf>
    <xf numFmtId="3" fontId="9" fillId="0" borderId="0" xfId="0" applyNumberFormat="1" applyFont="1" applyBorder="1" applyAlignment="1">
      <alignment horizontal="center" vertical="top"/>
    </xf>
    <xf numFmtId="0" fontId="11" fillId="0" borderId="0" xfId="0" applyFont="1" applyBorder="1" applyAlignment="1">
      <alignment vertical="top"/>
    </xf>
    <xf numFmtId="0" fontId="17" fillId="16" borderId="0" xfId="0" applyFont="1" applyFill="1" applyBorder="1" applyAlignment="1">
      <alignment vertical="top"/>
    </xf>
    <xf numFmtId="3" fontId="19" fillId="16" borderId="0" xfId="111" applyNumberFormat="1" applyFont="1" applyFill="1"/>
    <xf numFmtId="0" fontId="2" fillId="16" borderId="0" xfId="112" applyFill="1"/>
    <xf numFmtId="0" fontId="20" fillId="16" borderId="0" xfId="112" applyFont="1" applyFill="1"/>
    <xf numFmtId="0" fontId="21" fillId="16" borderId="0" xfId="112" applyFont="1" applyFill="1"/>
    <xf numFmtId="0" fontId="23" fillId="16" borderId="0" xfId="112" applyFont="1" applyFill="1" applyAlignment="1">
      <alignment horizontal="left" indent="1"/>
    </xf>
    <xf numFmtId="0" fontId="27" fillId="16" borderId="0" xfId="112" applyFont="1" applyFill="1"/>
    <xf numFmtId="0" fontId="28" fillId="16" borderId="0" xfId="111" applyFont="1" applyFill="1" applyAlignment="1" applyProtection="1">
      <alignment horizontal="left" indent="1"/>
    </xf>
    <xf numFmtId="0" fontId="28" fillId="16" borderId="0" xfId="111" applyFont="1" applyFill="1" applyAlignment="1" applyProtection="1"/>
    <xf numFmtId="3" fontId="3" fillId="0" borderId="7" xfId="0" applyNumberFormat="1" applyFont="1" applyFill="1" applyBorder="1" applyAlignment="1">
      <alignment horizontal="right" vertical="center"/>
    </xf>
    <xf numFmtId="0" fontId="32" fillId="0" borderId="0" xfId="111" applyFont="1" applyAlignment="1">
      <alignment horizontal="center" vertical="center"/>
    </xf>
    <xf numFmtId="9" fontId="5" fillId="0" borderId="0" xfId="1" applyFont="1" applyBorder="1"/>
    <xf numFmtId="0" fontId="14" fillId="16" borderId="0" xfId="0" applyNumberFormat="1" applyFont="1" applyFill="1" applyBorder="1" applyAlignment="1">
      <alignment horizontal="center" vertical="center"/>
    </xf>
    <xf numFmtId="0" fontId="3" fillId="17" borderId="5" xfId="0" applyNumberFormat="1" applyFont="1" applyFill="1" applyBorder="1" applyAlignment="1">
      <alignment horizontal="center" vertical="center"/>
    </xf>
    <xf numFmtId="0" fontId="3" fillId="17" borderId="8" xfId="0" applyNumberFormat="1" applyFont="1" applyFill="1" applyBorder="1" applyAlignment="1">
      <alignment horizontal="center" vertical="center"/>
    </xf>
    <xf numFmtId="3" fontId="3" fillId="17" borderId="2" xfId="0" applyNumberFormat="1" applyFont="1" applyFill="1" applyBorder="1" applyAlignment="1">
      <alignment horizontal="center" vertical="center"/>
    </xf>
    <xf numFmtId="3" fontId="10" fillId="16" borderId="0" xfId="0" applyNumberFormat="1" applyFont="1" applyFill="1" applyBorder="1" applyAlignment="1">
      <alignment horizontal="center" vertical="top"/>
    </xf>
    <xf numFmtId="0" fontId="7" fillId="16" borderId="0" xfId="0" applyFont="1" applyFill="1" applyBorder="1"/>
    <xf numFmtId="3" fontId="5" fillId="16" borderId="0" xfId="0" applyNumberFormat="1" applyFont="1" applyFill="1" applyBorder="1" applyAlignment="1">
      <alignment horizontal="left"/>
    </xf>
    <xf numFmtId="3" fontId="5" fillId="2" borderId="9" xfId="0" applyNumberFormat="1" applyFont="1" applyFill="1" applyBorder="1" applyAlignment="1">
      <alignment horizontal="right" vertical="center"/>
    </xf>
    <xf numFmtId="3" fontId="5" fillId="2" borderId="1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12"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3" fontId="3" fillId="17" borderId="13" xfId="0" applyNumberFormat="1" applyFont="1" applyFill="1" applyBorder="1" applyAlignment="1">
      <alignment horizontal="center" vertical="center"/>
    </xf>
    <xf numFmtId="9" fontId="5" fillId="2" borderId="14" xfId="1" applyFont="1" applyFill="1" applyBorder="1" applyAlignment="1">
      <alignment horizontal="center" vertical="center"/>
    </xf>
    <xf numFmtId="9" fontId="5" fillId="0" borderId="14" xfId="1" applyFont="1" applyFill="1" applyBorder="1" applyAlignment="1">
      <alignment horizontal="center" vertical="center"/>
    </xf>
    <xf numFmtId="3" fontId="6" fillId="8" borderId="10" xfId="0" applyNumberFormat="1" applyFont="1" applyFill="1" applyBorder="1" applyAlignment="1">
      <alignment horizontal="center"/>
    </xf>
    <xf numFmtId="3" fontId="6" fillId="8" borderId="11" xfId="0" applyNumberFormat="1" applyFont="1" applyFill="1" applyBorder="1" applyAlignment="1">
      <alignment horizontal="center"/>
    </xf>
    <xf numFmtId="9" fontId="3" fillId="16" borderId="0" xfId="1" applyFont="1" applyFill="1" applyBorder="1" applyAlignment="1">
      <alignment horizontal="center" vertical="top"/>
    </xf>
    <xf numFmtId="9" fontId="4" fillId="16" borderId="0" xfId="1" applyFont="1" applyFill="1" applyBorder="1" applyAlignment="1">
      <alignment horizontal="center" vertical="top"/>
    </xf>
    <xf numFmtId="0" fontId="14" fillId="16" borderId="0" xfId="0" applyNumberFormat="1" applyFont="1" applyFill="1" applyBorder="1" applyAlignment="1">
      <alignment horizontal="center" vertical="center"/>
    </xf>
    <xf numFmtId="3" fontId="8" fillId="0" borderId="4" xfId="0" applyNumberFormat="1" applyFont="1" applyFill="1" applyBorder="1" applyAlignment="1">
      <alignment vertical="center"/>
    </xf>
    <xf numFmtId="3" fontId="6" fillId="0" borderId="4" xfId="0" applyNumberFormat="1" applyFont="1" applyFill="1" applyBorder="1" applyAlignment="1">
      <alignment vertical="center"/>
    </xf>
    <xf numFmtId="3" fontId="6" fillId="8" borderId="4" xfId="0" applyNumberFormat="1" applyFont="1" applyFill="1" applyBorder="1" applyAlignment="1">
      <alignment vertical="center"/>
    </xf>
    <xf numFmtId="3" fontId="3" fillId="8" borderId="4" xfId="0" applyNumberFormat="1" applyFont="1" applyFill="1" applyBorder="1" applyAlignment="1">
      <alignment horizontal="right" vertical="center"/>
    </xf>
    <xf numFmtId="3" fontId="3" fillId="8" borderId="0" xfId="0" applyNumberFormat="1" applyFont="1" applyFill="1" applyBorder="1" applyAlignment="1">
      <alignment horizontal="right" vertical="center"/>
    </xf>
    <xf numFmtId="3" fontId="3" fillId="8" borderId="9" xfId="0" applyNumberFormat="1" applyFont="1" applyFill="1" applyBorder="1" applyAlignment="1">
      <alignment horizontal="center"/>
    </xf>
    <xf numFmtId="3" fontId="3" fillId="8" borderId="10" xfId="0" applyNumberFormat="1" applyFont="1" applyFill="1" applyBorder="1" applyAlignment="1">
      <alignment horizontal="center"/>
    </xf>
    <xf numFmtId="3" fontId="3" fillId="8" borderId="11" xfId="0" applyNumberFormat="1" applyFont="1" applyFill="1" applyBorder="1" applyAlignment="1">
      <alignment horizontal="center"/>
    </xf>
    <xf numFmtId="3" fontId="5" fillId="2" borderId="0" xfId="1" applyNumberFormat="1" applyFont="1" applyFill="1" applyBorder="1" applyAlignment="1">
      <alignment horizontal="center" vertical="center"/>
    </xf>
    <xf numFmtId="3" fontId="5" fillId="0" borderId="0" xfId="1" applyNumberFormat="1" applyFont="1" applyFill="1" applyBorder="1" applyAlignment="1">
      <alignment horizontal="center" vertical="center"/>
    </xf>
    <xf numFmtId="3" fontId="5" fillId="2" borderId="4" xfId="1" applyNumberFormat="1" applyFont="1" applyFill="1" applyBorder="1" applyAlignment="1">
      <alignment horizontal="center" vertical="center"/>
    </xf>
    <xf numFmtId="9" fontId="5" fillId="2" borderId="3" xfId="1" applyFont="1" applyFill="1" applyBorder="1" applyAlignment="1">
      <alignment horizontal="center" vertical="center"/>
    </xf>
    <xf numFmtId="3" fontId="5" fillId="0" borderId="4" xfId="1" applyNumberFormat="1" applyFont="1" applyFill="1" applyBorder="1" applyAlignment="1">
      <alignment horizontal="center" vertical="center"/>
    </xf>
    <xf numFmtId="9" fontId="5" fillId="0" borderId="3" xfId="1" applyFont="1" applyFill="1" applyBorder="1" applyAlignment="1">
      <alignment horizontal="center" vertical="center"/>
    </xf>
    <xf numFmtId="3" fontId="3" fillId="0" borderId="6" xfId="1" applyNumberFormat="1" applyFont="1" applyFill="1" applyBorder="1" applyAlignment="1">
      <alignment horizontal="center" vertical="center"/>
    </xf>
    <xf numFmtId="3" fontId="5" fillId="8" borderId="0"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9" fontId="3" fillId="0" borderId="0" xfId="1" applyFont="1" applyBorder="1"/>
    <xf numFmtId="0" fontId="14" fillId="16" borderId="0" xfId="0" applyNumberFormat="1" applyFont="1" applyFill="1" applyBorder="1" applyAlignment="1">
      <alignment horizontal="center" vertical="center"/>
    </xf>
    <xf numFmtId="3" fontId="3" fillId="0" borderId="7" xfId="1" applyNumberFormat="1" applyFont="1" applyFill="1" applyBorder="1" applyAlignment="1">
      <alignment horizontal="center" vertical="center"/>
    </xf>
    <xf numFmtId="9" fontId="3" fillId="0" borderId="15" xfId="1" applyFont="1" applyFill="1" applyBorder="1" applyAlignment="1">
      <alignment horizontal="center" vertical="center"/>
    </xf>
    <xf numFmtId="3" fontId="6" fillId="8" borderId="9" xfId="0" applyNumberFormat="1" applyFont="1" applyFill="1" applyBorder="1" applyAlignment="1">
      <alignment horizontal="center"/>
    </xf>
    <xf numFmtId="9" fontId="3" fillId="0" borderId="16" xfId="1" applyFont="1" applyFill="1" applyBorder="1" applyAlignment="1">
      <alignment horizontal="center" vertical="center"/>
    </xf>
    <xf numFmtId="3" fontId="6" fillId="0" borderId="16" xfId="0" applyNumberFormat="1" applyFont="1" applyBorder="1" applyAlignment="1">
      <alignment vertical="center"/>
    </xf>
    <xf numFmtId="3" fontId="8" fillId="2" borderId="14" xfId="0" applyNumberFormat="1" applyFont="1" applyFill="1" applyBorder="1" applyAlignment="1">
      <alignment vertical="center"/>
    </xf>
    <xf numFmtId="3" fontId="8" fillId="0" borderId="14" xfId="0" applyNumberFormat="1" applyFont="1" applyBorder="1" applyAlignment="1">
      <alignment vertical="center"/>
    </xf>
    <xf numFmtId="3" fontId="8" fillId="8" borderId="14" xfId="0" applyNumberFormat="1" applyFont="1" applyFill="1" applyBorder="1" applyAlignment="1">
      <alignment vertical="center"/>
    </xf>
    <xf numFmtId="0" fontId="5" fillId="0" borderId="14" xfId="0" applyFont="1" applyBorder="1" applyAlignment="1">
      <alignment vertical="center"/>
    </xf>
    <xf numFmtId="0" fontId="6" fillId="0" borderId="14" xfId="0" applyFont="1" applyBorder="1" applyAlignment="1">
      <alignment vertical="center"/>
    </xf>
    <xf numFmtId="0" fontId="5" fillId="2" borderId="14" xfId="0" applyFont="1" applyFill="1" applyBorder="1" applyAlignment="1">
      <alignment vertical="center"/>
    </xf>
    <xf numFmtId="3" fontId="8" fillId="0" borderId="14" xfId="0" applyNumberFormat="1" applyFont="1" applyBorder="1" applyAlignment="1">
      <alignment horizontal="left" vertical="center"/>
    </xf>
    <xf numFmtId="3" fontId="8" fillId="2" borderId="14" xfId="0" applyNumberFormat="1" applyFont="1" applyFill="1" applyBorder="1" applyAlignment="1">
      <alignment horizontal="left" vertical="center"/>
    </xf>
    <xf numFmtId="3" fontId="8" fillId="2" borderId="17" xfId="0" applyNumberFormat="1" applyFont="1" applyFill="1" applyBorder="1" applyAlignment="1">
      <alignment horizontal="left" vertical="center"/>
    </xf>
    <xf numFmtId="3" fontId="5" fillId="2" borderId="18" xfId="0" applyNumberFormat="1" applyFont="1" applyFill="1" applyBorder="1" applyAlignment="1">
      <alignment horizontal="right" vertical="center"/>
    </xf>
    <xf numFmtId="0" fontId="35" fillId="16" borderId="0" xfId="111" applyFont="1" applyFill="1" applyAlignment="1" applyProtection="1">
      <alignment horizontal="left" indent="1"/>
    </xf>
    <xf numFmtId="0" fontId="14" fillId="16" borderId="0" xfId="0" applyNumberFormat="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0" fontId="3" fillId="17" borderId="2" xfId="0" applyNumberFormat="1" applyFont="1" applyFill="1" applyBorder="1" applyAlignment="1">
      <alignment horizontal="center" vertical="center"/>
    </xf>
    <xf numFmtId="3" fontId="5" fillId="8" borderId="4" xfId="0" applyNumberFormat="1" applyFont="1" applyFill="1" applyBorder="1" applyAlignment="1">
      <alignment horizontal="right" vertical="center"/>
    </xf>
    <xf numFmtId="0" fontId="5" fillId="0" borderId="4" xfId="0" applyFont="1" applyFill="1" applyBorder="1" applyAlignment="1">
      <alignment vertical="center"/>
    </xf>
    <xf numFmtId="3" fontId="5" fillId="2" borderId="4" xfId="0" applyNumberFormat="1" applyFont="1" applyFill="1" applyBorder="1" applyAlignment="1">
      <alignment vertical="center"/>
    </xf>
    <xf numFmtId="2" fontId="0" fillId="0" borderId="0" xfId="1" applyNumberFormat="1" applyFont="1"/>
    <xf numFmtId="169" fontId="3" fillId="0" borderId="0" xfId="1" applyNumberFormat="1" applyFont="1" applyBorder="1"/>
    <xf numFmtId="2" fontId="0" fillId="0" borderId="0" xfId="0" applyNumberFormat="1"/>
    <xf numFmtId="9" fontId="5" fillId="0" borderId="0" xfId="1" applyNumberFormat="1" applyFont="1" applyBorder="1"/>
    <xf numFmtId="0" fontId="14" fillId="16" borderId="0" xfId="0" applyNumberFormat="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0" fontId="14" fillId="16" borderId="0" xfId="0" applyNumberFormat="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9" fontId="3" fillId="16" borderId="0" xfId="1" applyFont="1" applyFill="1" applyBorder="1"/>
    <xf numFmtId="0" fontId="14" fillId="16" borderId="0" xfId="0" applyNumberFormat="1" applyFont="1" applyFill="1" applyBorder="1" applyAlignment="1">
      <alignment horizontal="center" vertical="center"/>
    </xf>
    <xf numFmtId="3" fontId="36" fillId="16" borderId="0" xfId="0" applyNumberFormat="1" applyFont="1" applyFill="1" applyBorder="1"/>
    <xf numFmtId="3" fontId="37" fillId="16" borderId="0" xfId="0" applyNumberFormat="1" applyFont="1" applyFill="1" applyBorder="1" applyAlignment="1">
      <alignment horizontal="center" vertical="center"/>
    </xf>
    <xf numFmtId="3" fontId="36" fillId="16" borderId="0" xfId="0" applyNumberFormat="1" applyFont="1" applyFill="1"/>
    <xf numFmtId="0" fontId="36" fillId="16" borderId="0" xfId="0" applyFont="1" applyFill="1" applyBorder="1"/>
    <xf numFmtId="0" fontId="36" fillId="16" borderId="0" xfId="0" applyFont="1" applyFill="1"/>
    <xf numFmtId="3" fontId="8" fillId="16" borderId="4" xfId="0" applyNumberFormat="1" applyFont="1" applyFill="1" applyBorder="1" applyAlignment="1">
      <alignment vertical="center"/>
    </xf>
    <xf numFmtId="3" fontId="3" fillId="17" borderId="8" xfId="0" applyNumberFormat="1" applyFont="1" applyFill="1" applyBorder="1" applyAlignment="1">
      <alignment horizontal="center" vertical="center"/>
    </xf>
    <xf numFmtId="3" fontId="3" fillId="0" borderId="15" xfId="0" applyNumberFormat="1" applyFont="1" applyFill="1" applyBorder="1" applyAlignment="1">
      <alignment horizontal="right" vertical="center"/>
    </xf>
    <xf numFmtId="3" fontId="3" fillId="8" borderId="3" xfId="0" applyNumberFormat="1" applyFont="1" applyFill="1" applyBorder="1" applyAlignment="1">
      <alignment horizontal="right" vertical="center"/>
    </xf>
    <xf numFmtId="9" fontId="5" fillId="18" borderId="14" xfId="1" applyFont="1" applyFill="1" applyBorder="1" applyAlignment="1">
      <alignment horizontal="center" vertical="center"/>
    </xf>
    <xf numFmtId="3" fontId="5" fillId="18" borderId="4" xfId="1" applyNumberFormat="1" applyFont="1" applyFill="1" applyBorder="1" applyAlignment="1">
      <alignment horizontal="center" vertical="center"/>
    </xf>
    <xf numFmtId="3" fontId="5" fillId="18" borderId="0" xfId="1" applyNumberFormat="1" applyFont="1" applyFill="1" applyBorder="1" applyAlignment="1">
      <alignment horizontal="center" vertical="center"/>
    </xf>
    <xf numFmtId="9" fontId="5" fillId="18" borderId="3" xfId="1" applyFont="1" applyFill="1" applyBorder="1" applyAlignment="1">
      <alignment horizontal="center" vertical="center"/>
    </xf>
    <xf numFmtId="0" fontId="14" fillId="16" borderId="0" xfId="0" applyNumberFormat="1" applyFont="1" applyFill="1" applyBorder="1" applyAlignment="1">
      <alignment horizontal="center" vertical="center"/>
    </xf>
    <xf numFmtId="3" fontId="5" fillId="0" borderId="9" xfId="0" applyNumberFormat="1" applyFont="1" applyFill="1" applyBorder="1" applyAlignment="1">
      <alignment horizontal="left" vertical="center"/>
    </xf>
    <xf numFmtId="3" fontId="5" fillId="0" borderId="9" xfId="0" applyNumberFormat="1" applyFont="1" applyFill="1" applyBorder="1" applyAlignment="1">
      <alignment horizontal="right" vertical="center"/>
    </xf>
    <xf numFmtId="3" fontId="5" fillId="0" borderId="10"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4" fontId="5" fillId="0" borderId="0" xfId="0" applyNumberFormat="1" applyFont="1" applyFill="1" applyBorder="1"/>
    <xf numFmtId="9" fontId="5" fillId="0" borderId="17" xfId="1" applyFont="1" applyFill="1" applyBorder="1" applyAlignment="1">
      <alignment horizontal="center" vertical="center"/>
    </xf>
    <xf numFmtId="3" fontId="5" fillId="0" borderId="9" xfId="1" applyNumberFormat="1" applyFont="1" applyFill="1" applyBorder="1" applyAlignment="1">
      <alignment horizontal="center" vertical="center"/>
    </xf>
    <xf numFmtId="3" fontId="5" fillId="0" borderId="10" xfId="1" applyNumberFormat="1" applyFont="1" applyFill="1" applyBorder="1" applyAlignment="1">
      <alignment horizontal="center" vertical="center"/>
    </xf>
    <xf numFmtId="9" fontId="5" fillId="0" borderId="11" xfId="1" applyFont="1" applyFill="1" applyBorder="1" applyAlignment="1">
      <alignment horizontal="center" vertic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3" fontId="3" fillId="0" borderId="0" xfId="0" applyNumberFormat="1" applyFont="1" applyFill="1" applyBorder="1" applyAlignment="1">
      <alignment horizontal="center" vertical="top"/>
    </xf>
    <xf numFmtId="9" fontId="3" fillId="0" borderId="0" xfId="1" applyFont="1" applyFill="1" applyBorder="1"/>
    <xf numFmtId="3" fontId="3" fillId="0" borderId="0" xfId="0" applyNumberFormat="1" applyFont="1" applyFill="1" applyBorder="1" applyAlignment="1">
      <alignment horizontal="center"/>
    </xf>
    <xf numFmtId="1" fontId="5" fillId="0" borderId="0" xfId="1" applyNumberFormat="1" applyFont="1" applyFill="1" applyBorder="1"/>
    <xf numFmtId="3" fontId="3" fillId="8" borderId="6" xfId="0" applyNumberFormat="1" applyFont="1" applyFill="1" applyBorder="1" applyAlignment="1">
      <alignment horizontal="center"/>
    </xf>
    <xf numFmtId="3" fontId="3" fillId="8" borderId="7" xfId="0" applyNumberFormat="1" applyFont="1" applyFill="1" applyBorder="1" applyAlignment="1">
      <alignment horizontal="center"/>
    </xf>
    <xf numFmtId="3" fontId="3" fillId="8" borderId="15" xfId="0" applyNumberFormat="1" applyFont="1" applyFill="1" applyBorder="1" applyAlignment="1">
      <alignment horizontal="center"/>
    </xf>
    <xf numFmtId="0" fontId="14" fillId="16" borderId="0" xfId="0" applyNumberFormat="1" applyFont="1" applyFill="1" applyBorder="1" applyAlignment="1">
      <alignment horizontal="center" vertical="center"/>
    </xf>
    <xf numFmtId="0" fontId="17" fillId="16" borderId="0" xfId="0" applyFont="1" applyFill="1" applyBorder="1" applyAlignment="1">
      <alignment horizontal="center" vertical="top"/>
    </xf>
    <xf numFmtId="3" fontId="6" fillId="8" borderId="6" xfId="0" applyNumberFormat="1" applyFont="1" applyFill="1" applyBorder="1" applyAlignment="1">
      <alignment horizontal="center"/>
    </xf>
    <xf numFmtId="3" fontId="6" fillId="8" borderId="7" xfId="0" applyNumberFormat="1" applyFont="1" applyFill="1" applyBorder="1" applyAlignment="1">
      <alignment horizontal="center"/>
    </xf>
    <xf numFmtId="3" fontId="6" fillId="8" borderId="15" xfId="0" applyNumberFormat="1" applyFont="1" applyFill="1" applyBorder="1" applyAlignment="1">
      <alignment horizontal="center"/>
    </xf>
  </cellXfs>
  <cellStyles count="126">
    <cellStyle name="20% - Accent1 2" xfId="6"/>
    <cellStyle name="20% - Accent1 2 2" xfId="7"/>
    <cellStyle name="20% - Accent1 2 3" xfId="53"/>
    <cellStyle name="20% - Accent1 2 4" xfId="54"/>
    <cellStyle name="20% - Accent1 3" xfId="8"/>
    <cellStyle name="20% - Accent1 4" xfId="55"/>
    <cellStyle name="20% - Accent1 5" xfId="56"/>
    <cellStyle name="20% - Accent2 2" xfId="9"/>
    <cellStyle name="20% - Accent2 2 2" xfId="10"/>
    <cellStyle name="20% - Accent2 2 3" xfId="57"/>
    <cellStyle name="20% - Accent2 2 4" xfId="58"/>
    <cellStyle name="20% - Accent2 3" xfId="11"/>
    <cellStyle name="20% - Accent2 4" xfId="59"/>
    <cellStyle name="20% - Accent2 5" xfId="60"/>
    <cellStyle name="20% - Accent3 2" xfId="12"/>
    <cellStyle name="20% - Accent3 2 2" xfId="13"/>
    <cellStyle name="20% - Accent3 2 3" xfId="61"/>
    <cellStyle name="20% - Accent3 2 4" xfId="62"/>
    <cellStyle name="20% - Accent3 3" xfId="14"/>
    <cellStyle name="20% - Accent3 4" xfId="63"/>
    <cellStyle name="20% - Accent3 5" xfId="64"/>
    <cellStyle name="20% - Accent4 2" xfId="15"/>
    <cellStyle name="20% - Accent4 2 2" xfId="16"/>
    <cellStyle name="20% - Accent4 2 3" xfId="65"/>
    <cellStyle name="20% - Accent4 2 4" xfId="66"/>
    <cellStyle name="20% - Accent4 3" xfId="17"/>
    <cellStyle name="20% - Accent4 4" xfId="67"/>
    <cellStyle name="20% - Accent4 5" xfId="68"/>
    <cellStyle name="20% - Accent5 2" xfId="18"/>
    <cellStyle name="20% - Accent5 2 2" xfId="19"/>
    <cellStyle name="20% - Accent5 2 3" xfId="69"/>
    <cellStyle name="20% - Accent5 2 4" xfId="70"/>
    <cellStyle name="20% - Accent5 3" xfId="20"/>
    <cellStyle name="20% - Accent5 4" xfId="71"/>
    <cellStyle name="20% - Accent5 5" xfId="72"/>
    <cellStyle name="20% - Accent6 2" xfId="21"/>
    <cellStyle name="20% - Accent6 2 2" xfId="22"/>
    <cellStyle name="20% - Accent6 2 3" xfId="73"/>
    <cellStyle name="20% - Accent6 2 4" xfId="74"/>
    <cellStyle name="20% - Accent6 3" xfId="23"/>
    <cellStyle name="20% - Accent6 4" xfId="75"/>
    <cellStyle name="20% - Accent6 5" xfId="76"/>
    <cellStyle name="40% - Accent1 2" xfId="24"/>
    <cellStyle name="40% - Accent1 2 2" xfId="25"/>
    <cellStyle name="40% - Accent1 2 3" xfId="77"/>
    <cellStyle name="40% - Accent1 2 4" xfId="78"/>
    <cellStyle name="40% - Accent1 3" xfId="26"/>
    <cellStyle name="40% - Accent1 4" xfId="79"/>
    <cellStyle name="40% - Accent1 5" xfId="80"/>
    <cellStyle name="40% - Accent2 2" xfId="27"/>
    <cellStyle name="40% - Accent2 2 2" xfId="28"/>
    <cellStyle name="40% - Accent2 2 3" xfId="81"/>
    <cellStyle name="40% - Accent2 2 4" xfId="82"/>
    <cellStyle name="40% - Accent2 3" xfId="29"/>
    <cellStyle name="40% - Accent2 4" xfId="83"/>
    <cellStyle name="40% - Accent2 5" xfId="84"/>
    <cellStyle name="40% - Accent3 2" xfId="30"/>
    <cellStyle name="40% - Accent3 2 2" xfId="31"/>
    <cellStyle name="40% - Accent3 2 3" xfId="85"/>
    <cellStyle name="40% - Accent3 2 4" xfId="86"/>
    <cellStyle name="40% - Accent3 3" xfId="32"/>
    <cellStyle name="40% - Accent3 4" xfId="87"/>
    <cellStyle name="40% - Accent3 5" xfId="88"/>
    <cellStyle name="40% - Accent4 2" xfId="33"/>
    <cellStyle name="40% - Accent4 2 2" xfId="34"/>
    <cellStyle name="40% - Accent4 2 3" xfId="89"/>
    <cellStyle name="40% - Accent4 2 4" xfId="90"/>
    <cellStyle name="40% - Accent4 3" xfId="35"/>
    <cellStyle name="40% - Accent4 4" xfId="91"/>
    <cellStyle name="40% - Accent4 5" xfId="92"/>
    <cellStyle name="40% - Accent5 2" xfId="36"/>
    <cellStyle name="40% - Accent5 2 2" xfId="37"/>
    <cellStyle name="40% - Accent5 2 3" xfId="93"/>
    <cellStyle name="40% - Accent5 2 4" xfId="94"/>
    <cellStyle name="40% - Accent5 3" xfId="38"/>
    <cellStyle name="40% - Accent5 4" xfId="95"/>
    <cellStyle name="40% - Accent5 5" xfId="96"/>
    <cellStyle name="40% - Accent6 2" xfId="39"/>
    <cellStyle name="40% - Accent6 2 2" xfId="40"/>
    <cellStyle name="40% - Accent6 2 3" xfId="97"/>
    <cellStyle name="40% - Accent6 2 4" xfId="98"/>
    <cellStyle name="40% - Accent6 3" xfId="41"/>
    <cellStyle name="40% - Accent6 4" xfId="99"/>
    <cellStyle name="40% - Accent6 5" xfId="100"/>
    <cellStyle name="Comma" xfId="4"/>
    <cellStyle name="Comma [0]" xfId="5"/>
    <cellStyle name="Currency" xfId="2"/>
    <cellStyle name="Currency [0]" xfId="3"/>
    <cellStyle name="Hyperlink" xfId="111"/>
    <cellStyle name="Hyperlink 2" xfId="113"/>
    <cellStyle name="Neutral 2" xfId="114"/>
    <cellStyle name="Neutral 3" xfId="115"/>
    <cellStyle name="Normal" xfId="0" builtinId="0"/>
    <cellStyle name="Normal 2" xfId="42"/>
    <cellStyle name="Normal 2 2" xfId="43"/>
    <cellStyle name="Normal 2 2 2" xfId="116"/>
    <cellStyle name="Normal 2 2 3" xfId="117"/>
    <cellStyle name="Normal 2 2 4" xfId="118"/>
    <cellStyle name="Normal 2 2 5" xfId="119"/>
    <cellStyle name="Normal 2 2 6" xfId="120"/>
    <cellStyle name="Normal 2 2 7" xfId="121"/>
    <cellStyle name="Normal 2 3" xfId="44"/>
    <cellStyle name="Normal 2 4" xfId="101"/>
    <cellStyle name="Normal 2 5" xfId="102"/>
    <cellStyle name="Normal 3" xfId="45"/>
    <cellStyle name="Normal 3 2" xfId="46"/>
    <cellStyle name="Normal 3 3" xfId="103"/>
    <cellStyle name="Normal 3 4" xfId="104"/>
    <cellStyle name="Normal 3 5" xfId="122"/>
    <cellStyle name="Normal 3 6" xfId="123"/>
    <cellStyle name="Normal 4" xfId="47"/>
    <cellStyle name="Normal 4 2" xfId="48"/>
    <cellStyle name="Normal 4 3" xfId="105"/>
    <cellStyle name="Normal 4 4" xfId="106"/>
    <cellStyle name="Normal 5" xfId="112"/>
    <cellStyle name="Note 2" xfId="49"/>
    <cellStyle name="Note 2 2" xfId="50"/>
    <cellStyle name="Note 2 3" xfId="107"/>
    <cellStyle name="Note 2 4" xfId="108"/>
    <cellStyle name="Note 3" xfId="51"/>
    <cellStyle name="Note 3 2" xfId="52"/>
    <cellStyle name="Note 3 3" xfId="109"/>
    <cellStyle name="Note 3 4" xfId="110"/>
    <cellStyle name="Percent" xfId="1"/>
    <cellStyle name="Standard_FDI-Inflows" xfId="124"/>
    <cellStyle name="콤마 [0]_FDI-Inflows" xfId="1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103.xml"/><Relationship Id="rId299" Type="http://schemas.openxmlformats.org/officeDocument/2006/relationships/customXml" Target="../customXml/item285.xml"/><Relationship Id="rId21" Type="http://schemas.openxmlformats.org/officeDocument/2006/relationships/customXml" Target="../customXml/item7.xml"/><Relationship Id="rId63" Type="http://schemas.openxmlformats.org/officeDocument/2006/relationships/customXml" Target="../customXml/item49.xml"/><Relationship Id="rId159" Type="http://schemas.openxmlformats.org/officeDocument/2006/relationships/customXml" Target="../customXml/item145.xml"/><Relationship Id="rId324" Type="http://schemas.openxmlformats.org/officeDocument/2006/relationships/customXml" Target="../customXml/item310.xml"/><Relationship Id="rId366" Type="http://schemas.openxmlformats.org/officeDocument/2006/relationships/customXml" Target="../customXml/item352.xml"/><Relationship Id="rId170" Type="http://schemas.openxmlformats.org/officeDocument/2006/relationships/customXml" Target="../customXml/item156.xml"/><Relationship Id="rId226" Type="http://schemas.openxmlformats.org/officeDocument/2006/relationships/customXml" Target="../customXml/item212.xml"/><Relationship Id="rId268" Type="http://schemas.openxmlformats.org/officeDocument/2006/relationships/customXml" Target="../customXml/item254.xml"/><Relationship Id="rId32" Type="http://schemas.openxmlformats.org/officeDocument/2006/relationships/customXml" Target="../customXml/item18.xml"/><Relationship Id="rId74" Type="http://schemas.openxmlformats.org/officeDocument/2006/relationships/customXml" Target="../customXml/item60.xml"/><Relationship Id="rId128" Type="http://schemas.openxmlformats.org/officeDocument/2006/relationships/customXml" Target="../customXml/item114.xml"/><Relationship Id="rId335" Type="http://schemas.openxmlformats.org/officeDocument/2006/relationships/customXml" Target="../customXml/item321.xml"/><Relationship Id="rId377" Type="http://schemas.openxmlformats.org/officeDocument/2006/relationships/customXml" Target="../customXml/item363.xml"/><Relationship Id="rId5" Type="http://schemas.openxmlformats.org/officeDocument/2006/relationships/worksheet" Target="worksheets/sheet5.xml"/><Relationship Id="rId181" Type="http://schemas.openxmlformats.org/officeDocument/2006/relationships/customXml" Target="../customXml/item167.xml"/><Relationship Id="rId237" Type="http://schemas.openxmlformats.org/officeDocument/2006/relationships/customXml" Target="../customXml/item223.xml"/><Relationship Id="rId402" Type="http://schemas.openxmlformats.org/officeDocument/2006/relationships/customXml" Target="../customXml/item388.xml"/><Relationship Id="rId279" Type="http://schemas.openxmlformats.org/officeDocument/2006/relationships/customXml" Target="../customXml/item265.xml"/><Relationship Id="rId43" Type="http://schemas.openxmlformats.org/officeDocument/2006/relationships/customXml" Target="../customXml/item29.xml"/><Relationship Id="rId139" Type="http://schemas.openxmlformats.org/officeDocument/2006/relationships/customXml" Target="../customXml/item125.xml"/><Relationship Id="rId290" Type="http://schemas.openxmlformats.org/officeDocument/2006/relationships/customXml" Target="../customXml/item276.xml"/><Relationship Id="rId304" Type="http://schemas.openxmlformats.org/officeDocument/2006/relationships/customXml" Target="../customXml/item290.xml"/><Relationship Id="rId346" Type="http://schemas.openxmlformats.org/officeDocument/2006/relationships/customXml" Target="../customXml/item332.xml"/><Relationship Id="rId388" Type="http://schemas.openxmlformats.org/officeDocument/2006/relationships/customXml" Target="../customXml/item374.xml"/><Relationship Id="rId85" Type="http://schemas.openxmlformats.org/officeDocument/2006/relationships/customXml" Target="../customXml/item71.xml"/><Relationship Id="rId150" Type="http://schemas.openxmlformats.org/officeDocument/2006/relationships/customXml" Target="../customXml/item136.xml"/><Relationship Id="rId171" Type="http://schemas.openxmlformats.org/officeDocument/2006/relationships/customXml" Target="../customXml/item157.xml"/><Relationship Id="rId192" Type="http://schemas.openxmlformats.org/officeDocument/2006/relationships/customXml" Target="../customXml/item178.xml"/><Relationship Id="rId206" Type="http://schemas.openxmlformats.org/officeDocument/2006/relationships/customXml" Target="../customXml/item192.xml"/><Relationship Id="rId227" Type="http://schemas.openxmlformats.org/officeDocument/2006/relationships/customXml" Target="../customXml/item213.xml"/><Relationship Id="rId413" Type="http://schemas.openxmlformats.org/officeDocument/2006/relationships/customXml" Target="../customXml/item399.xml"/><Relationship Id="rId248" Type="http://schemas.openxmlformats.org/officeDocument/2006/relationships/customXml" Target="../customXml/item234.xml"/><Relationship Id="rId269" Type="http://schemas.openxmlformats.org/officeDocument/2006/relationships/customXml" Target="../customXml/item255.xml"/><Relationship Id="rId12" Type="http://schemas.openxmlformats.org/officeDocument/2006/relationships/styles" Target="styles.xml"/><Relationship Id="rId33" Type="http://schemas.openxmlformats.org/officeDocument/2006/relationships/customXml" Target="../customXml/item19.xml"/><Relationship Id="rId108" Type="http://schemas.openxmlformats.org/officeDocument/2006/relationships/customXml" Target="../customXml/item94.xml"/><Relationship Id="rId129" Type="http://schemas.openxmlformats.org/officeDocument/2006/relationships/customXml" Target="../customXml/item115.xml"/><Relationship Id="rId280" Type="http://schemas.openxmlformats.org/officeDocument/2006/relationships/customXml" Target="../customXml/item266.xml"/><Relationship Id="rId315" Type="http://schemas.openxmlformats.org/officeDocument/2006/relationships/customXml" Target="../customXml/item301.xml"/><Relationship Id="rId336" Type="http://schemas.openxmlformats.org/officeDocument/2006/relationships/customXml" Target="../customXml/item322.xml"/><Relationship Id="rId357" Type="http://schemas.openxmlformats.org/officeDocument/2006/relationships/customXml" Target="../customXml/item343.xml"/><Relationship Id="rId54" Type="http://schemas.openxmlformats.org/officeDocument/2006/relationships/customXml" Target="../customXml/item40.xml"/><Relationship Id="rId75" Type="http://schemas.openxmlformats.org/officeDocument/2006/relationships/customXml" Target="../customXml/item61.xml"/><Relationship Id="rId96" Type="http://schemas.openxmlformats.org/officeDocument/2006/relationships/customXml" Target="../customXml/item82.xml"/><Relationship Id="rId140" Type="http://schemas.openxmlformats.org/officeDocument/2006/relationships/customXml" Target="../customXml/item126.xml"/><Relationship Id="rId161" Type="http://schemas.openxmlformats.org/officeDocument/2006/relationships/customXml" Target="../customXml/item147.xml"/><Relationship Id="rId182" Type="http://schemas.openxmlformats.org/officeDocument/2006/relationships/customXml" Target="../customXml/item168.xml"/><Relationship Id="rId217" Type="http://schemas.openxmlformats.org/officeDocument/2006/relationships/customXml" Target="../customXml/item203.xml"/><Relationship Id="rId378" Type="http://schemas.openxmlformats.org/officeDocument/2006/relationships/customXml" Target="../customXml/item364.xml"/><Relationship Id="rId399" Type="http://schemas.openxmlformats.org/officeDocument/2006/relationships/customXml" Target="../customXml/item385.xml"/><Relationship Id="rId403" Type="http://schemas.openxmlformats.org/officeDocument/2006/relationships/customXml" Target="../customXml/item389.xml"/><Relationship Id="rId6" Type="http://schemas.openxmlformats.org/officeDocument/2006/relationships/worksheet" Target="worksheets/sheet6.xml"/><Relationship Id="rId238" Type="http://schemas.openxmlformats.org/officeDocument/2006/relationships/customXml" Target="../customXml/item224.xml"/><Relationship Id="rId259" Type="http://schemas.openxmlformats.org/officeDocument/2006/relationships/customXml" Target="../customXml/item245.xml"/><Relationship Id="rId424" Type="http://schemas.openxmlformats.org/officeDocument/2006/relationships/customXml" Target="../customXml/item410.xml"/><Relationship Id="rId23" Type="http://schemas.openxmlformats.org/officeDocument/2006/relationships/customXml" Target="../customXml/item9.xml"/><Relationship Id="rId119" Type="http://schemas.openxmlformats.org/officeDocument/2006/relationships/customXml" Target="../customXml/item105.xml"/><Relationship Id="rId270" Type="http://schemas.openxmlformats.org/officeDocument/2006/relationships/customXml" Target="../customXml/item256.xml"/><Relationship Id="rId291" Type="http://schemas.openxmlformats.org/officeDocument/2006/relationships/customXml" Target="../customXml/item277.xml"/><Relationship Id="rId305" Type="http://schemas.openxmlformats.org/officeDocument/2006/relationships/customXml" Target="../customXml/item291.xml"/><Relationship Id="rId326" Type="http://schemas.openxmlformats.org/officeDocument/2006/relationships/customXml" Target="../customXml/item312.xml"/><Relationship Id="rId347" Type="http://schemas.openxmlformats.org/officeDocument/2006/relationships/customXml" Target="../customXml/item333.xml"/><Relationship Id="rId44" Type="http://schemas.openxmlformats.org/officeDocument/2006/relationships/customXml" Target="../customXml/item30.xml"/><Relationship Id="rId65" Type="http://schemas.openxmlformats.org/officeDocument/2006/relationships/customXml" Target="../customXml/item51.xml"/><Relationship Id="rId86" Type="http://schemas.openxmlformats.org/officeDocument/2006/relationships/customXml" Target="../customXml/item72.xml"/><Relationship Id="rId130" Type="http://schemas.openxmlformats.org/officeDocument/2006/relationships/customXml" Target="../customXml/item116.xml"/><Relationship Id="rId151" Type="http://schemas.openxmlformats.org/officeDocument/2006/relationships/customXml" Target="../customXml/item137.xml"/><Relationship Id="rId368" Type="http://schemas.openxmlformats.org/officeDocument/2006/relationships/customXml" Target="../customXml/item354.xml"/><Relationship Id="rId389" Type="http://schemas.openxmlformats.org/officeDocument/2006/relationships/customXml" Target="../customXml/item375.xml"/><Relationship Id="rId172" Type="http://schemas.openxmlformats.org/officeDocument/2006/relationships/customXml" Target="../customXml/item158.xml"/><Relationship Id="rId193" Type="http://schemas.openxmlformats.org/officeDocument/2006/relationships/customXml" Target="../customXml/item179.xml"/><Relationship Id="rId207" Type="http://schemas.openxmlformats.org/officeDocument/2006/relationships/customXml" Target="../customXml/item193.xml"/><Relationship Id="rId228" Type="http://schemas.openxmlformats.org/officeDocument/2006/relationships/customXml" Target="../customXml/item214.xml"/><Relationship Id="rId249" Type="http://schemas.openxmlformats.org/officeDocument/2006/relationships/customXml" Target="../customXml/item235.xml"/><Relationship Id="rId414" Type="http://schemas.openxmlformats.org/officeDocument/2006/relationships/customXml" Target="../customXml/item400.xml"/><Relationship Id="rId13" Type="http://schemas.openxmlformats.org/officeDocument/2006/relationships/sharedStrings" Target="sharedStrings.xml"/><Relationship Id="rId109" Type="http://schemas.openxmlformats.org/officeDocument/2006/relationships/customXml" Target="../customXml/item95.xml"/><Relationship Id="rId260" Type="http://schemas.openxmlformats.org/officeDocument/2006/relationships/customXml" Target="../customXml/item246.xml"/><Relationship Id="rId281" Type="http://schemas.openxmlformats.org/officeDocument/2006/relationships/customXml" Target="../customXml/item267.xml"/><Relationship Id="rId316" Type="http://schemas.openxmlformats.org/officeDocument/2006/relationships/customXml" Target="../customXml/item302.xml"/><Relationship Id="rId337" Type="http://schemas.openxmlformats.org/officeDocument/2006/relationships/customXml" Target="../customXml/item323.xml"/><Relationship Id="rId34" Type="http://schemas.openxmlformats.org/officeDocument/2006/relationships/customXml" Target="../customXml/item20.xml"/><Relationship Id="rId55" Type="http://schemas.openxmlformats.org/officeDocument/2006/relationships/customXml" Target="../customXml/item41.xml"/><Relationship Id="rId76" Type="http://schemas.openxmlformats.org/officeDocument/2006/relationships/customXml" Target="../customXml/item62.xml"/><Relationship Id="rId97" Type="http://schemas.openxmlformats.org/officeDocument/2006/relationships/customXml" Target="../customXml/item83.xml"/><Relationship Id="rId120" Type="http://schemas.openxmlformats.org/officeDocument/2006/relationships/customXml" Target="../customXml/item106.xml"/><Relationship Id="rId141" Type="http://schemas.openxmlformats.org/officeDocument/2006/relationships/customXml" Target="../customXml/item127.xml"/><Relationship Id="rId358" Type="http://schemas.openxmlformats.org/officeDocument/2006/relationships/customXml" Target="../customXml/item344.xml"/><Relationship Id="rId379" Type="http://schemas.openxmlformats.org/officeDocument/2006/relationships/customXml" Target="../customXml/item365.xml"/><Relationship Id="rId7" Type="http://schemas.openxmlformats.org/officeDocument/2006/relationships/worksheet" Target="worksheets/sheet7.xml"/><Relationship Id="rId162" Type="http://schemas.openxmlformats.org/officeDocument/2006/relationships/customXml" Target="../customXml/item148.xml"/><Relationship Id="rId183" Type="http://schemas.openxmlformats.org/officeDocument/2006/relationships/customXml" Target="../customXml/item169.xml"/><Relationship Id="rId218" Type="http://schemas.openxmlformats.org/officeDocument/2006/relationships/customXml" Target="../customXml/item204.xml"/><Relationship Id="rId239" Type="http://schemas.openxmlformats.org/officeDocument/2006/relationships/customXml" Target="../customXml/item225.xml"/><Relationship Id="rId390" Type="http://schemas.openxmlformats.org/officeDocument/2006/relationships/customXml" Target="../customXml/item376.xml"/><Relationship Id="rId404" Type="http://schemas.openxmlformats.org/officeDocument/2006/relationships/customXml" Target="../customXml/item390.xml"/><Relationship Id="rId425" Type="http://schemas.openxmlformats.org/officeDocument/2006/relationships/customXml" Target="../customXml/item411.xml"/><Relationship Id="rId250" Type="http://schemas.openxmlformats.org/officeDocument/2006/relationships/customXml" Target="../customXml/item236.xml"/><Relationship Id="rId271" Type="http://schemas.openxmlformats.org/officeDocument/2006/relationships/customXml" Target="../customXml/item257.xml"/><Relationship Id="rId292" Type="http://schemas.openxmlformats.org/officeDocument/2006/relationships/customXml" Target="../customXml/item278.xml"/><Relationship Id="rId306" Type="http://schemas.openxmlformats.org/officeDocument/2006/relationships/customXml" Target="../customXml/item292.xml"/><Relationship Id="rId24" Type="http://schemas.openxmlformats.org/officeDocument/2006/relationships/customXml" Target="../customXml/item10.xml"/><Relationship Id="rId45" Type="http://schemas.openxmlformats.org/officeDocument/2006/relationships/customXml" Target="../customXml/item31.xml"/><Relationship Id="rId66" Type="http://schemas.openxmlformats.org/officeDocument/2006/relationships/customXml" Target="../customXml/item52.xml"/><Relationship Id="rId87" Type="http://schemas.openxmlformats.org/officeDocument/2006/relationships/customXml" Target="../customXml/item73.xml"/><Relationship Id="rId110" Type="http://schemas.openxmlformats.org/officeDocument/2006/relationships/customXml" Target="../customXml/item96.xml"/><Relationship Id="rId131" Type="http://schemas.openxmlformats.org/officeDocument/2006/relationships/customXml" Target="../customXml/item117.xml"/><Relationship Id="rId327" Type="http://schemas.openxmlformats.org/officeDocument/2006/relationships/customXml" Target="../customXml/item313.xml"/><Relationship Id="rId348" Type="http://schemas.openxmlformats.org/officeDocument/2006/relationships/customXml" Target="../customXml/item334.xml"/><Relationship Id="rId369" Type="http://schemas.openxmlformats.org/officeDocument/2006/relationships/customXml" Target="../customXml/item355.xml"/><Relationship Id="rId152" Type="http://schemas.openxmlformats.org/officeDocument/2006/relationships/customXml" Target="../customXml/item138.xml"/><Relationship Id="rId173" Type="http://schemas.openxmlformats.org/officeDocument/2006/relationships/customXml" Target="../customXml/item159.xml"/><Relationship Id="rId194" Type="http://schemas.openxmlformats.org/officeDocument/2006/relationships/customXml" Target="../customXml/item180.xml"/><Relationship Id="rId208" Type="http://schemas.openxmlformats.org/officeDocument/2006/relationships/customXml" Target="../customXml/item194.xml"/><Relationship Id="rId229" Type="http://schemas.openxmlformats.org/officeDocument/2006/relationships/customXml" Target="../customXml/item215.xml"/><Relationship Id="rId380" Type="http://schemas.openxmlformats.org/officeDocument/2006/relationships/customXml" Target="../customXml/item366.xml"/><Relationship Id="rId415" Type="http://schemas.openxmlformats.org/officeDocument/2006/relationships/customXml" Target="../customXml/item401.xml"/><Relationship Id="rId240" Type="http://schemas.openxmlformats.org/officeDocument/2006/relationships/customXml" Target="../customXml/item226.xml"/><Relationship Id="rId261" Type="http://schemas.openxmlformats.org/officeDocument/2006/relationships/customXml" Target="../customXml/item247.xml"/><Relationship Id="rId14" Type="http://schemas.openxmlformats.org/officeDocument/2006/relationships/calcChain" Target="calcChain.xml"/><Relationship Id="rId35" Type="http://schemas.openxmlformats.org/officeDocument/2006/relationships/customXml" Target="../customXml/item21.xml"/><Relationship Id="rId56" Type="http://schemas.openxmlformats.org/officeDocument/2006/relationships/customXml" Target="../customXml/item42.xml"/><Relationship Id="rId77" Type="http://schemas.openxmlformats.org/officeDocument/2006/relationships/customXml" Target="../customXml/item63.xml"/><Relationship Id="rId100" Type="http://schemas.openxmlformats.org/officeDocument/2006/relationships/customXml" Target="../customXml/item86.xml"/><Relationship Id="rId282" Type="http://schemas.openxmlformats.org/officeDocument/2006/relationships/customXml" Target="../customXml/item268.xml"/><Relationship Id="rId317" Type="http://schemas.openxmlformats.org/officeDocument/2006/relationships/customXml" Target="../customXml/item303.xml"/><Relationship Id="rId338" Type="http://schemas.openxmlformats.org/officeDocument/2006/relationships/customXml" Target="../customXml/item324.xml"/><Relationship Id="rId359" Type="http://schemas.openxmlformats.org/officeDocument/2006/relationships/customXml" Target="../customXml/item345.xml"/><Relationship Id="rId8" Type="http://schemas.openxmlformats.org/officeDocument/2006/relationships/worksheet" Target="worksheets/sheet8.xml"/><Relationship Id="rId98" Type="http://schemas.openxmlformats.org/officeDocument/2006/relationships/customXml" Target="../customXml/item84.xml"/><Relationship Id="rId121" Type="http://schemas.openxmlformats.org/officeDocument/2006/relationships/customXml" Target="../customXml/item107.xml"/><Relationship Id="rId142" Type="http://schemas.openxmlformats.org/officeDocument/2006/relationships/customXml" Target="../customXml/item128.xml"/><Relationship Id="rId163" Type="http://schemas.openxmlformats.org/officeDocument/2006/relationships/customXml" Target="../customXml/item149.xml"/><Relationship Id="rId184" Type="http://schemas.openxmlformats.org/officeDocument/2006/relationships/customXml" Target="../customXml/item170.xml"/><Relationship Id="rId219" Type="http://schemas.openxmlformats.org/officeDocument/2006/relationships/customXml" Target="../customXml/item205.xml"/><Relationship Id="rId370" Type="http://schemas.openxmlformats.org/officeDocument/2006/relationships/customXml" Target="../customXml/item356.xml"/><Relationship Id="rId391" Type="http://schemas.openxmlformats.org/officeDocument/2006/relationships/customXml" Target="../customXml/item377.xml"/><Relationship Id="rId405" Type="http://schemas.openxmlformats.org/officeDocument/2006/relationships/customXml" Target="../customXml/item391.xml"/><Relationship Id="rId426" Type="http://schemas.openxmlformats.org/officeDocument/2006/relationships/customXml" Target="../customXml/item412.xml"/><Relationship Id="rId230" Type="http://schemas.openxmlformats.org/officeDocument/2006/relationships/customXml" Target="../customXml/item216.xml"/><Relationship Id="rId251" Type="http://schemas.openxmlformats.org/officeDocument/2006/relationships/customXml" Target="../customXml/item237.xml"/><Relationship Id="rId25" Type="http://schemas.openxmlformats.org/officeDocument/2006/relationships/customXml" Target="../customXml/item11.xml"/><Relationship Id="rId46" Type="http://schemas.openxmlformats.org/officeDocument/2006/relationships/customXml" Target="../customXml/item32.xml"/><Relationship Id="rId67" Type="http://schemas.openxmlformats.org/officeDocument/2006/relationships/customXml" Target="../customXml/item53.xml"/><Relationship Id="rId272" Type="http://schemas.openxmlformats.org/officeDocument/2006/relationships/customXml" Target="../customXml/item258.xml"/><Relationship Id="rId293" Type="http://schemas.openxmlformats.org/officeDocument/2006/relationships/customXml" Target="../customXml/item279.xml"/><Relationship Id="rId307" Type="http://schemas.openxmlformats.org/officeDocument/2006/relationships/customXml" Target="../customXml/item293.xml"/><Relationship Id="rId328" Type="http://schemas.openxmlformats.org/officeDocument/2006/relationships/customXml" Target="../customXml/item314.xml"/><Relationship Id="rId349" Type="http://schemas.openxmlformats.org/officeDocument/2006/relationships/customXml" Target="../customXml/item335.xml"/><Relationship Id="rId88" Type="http://schemas.openxmlformats.org/officeDocument/2006/relationships/customXml" Target="../customXml/item74.xml"/><Relationship Id="rId111" Type="http://schemas.openxmlformats.org/officeDocument/2006/relationships/customXml" Target="../customXml/item97.xml"/><Relationship Id="rId132" Type="http://schemas.openxmlformats.org/officeDocument/2006/relationships/customXml" Target="../customXml/item118.xml"/><Relationship Id="rId153" Type="http://schemas.openxmlformats.org/officeDocument/2006/relationships/customXml" Target="../customXml/item139.xml"/><Relationship Id="rId174" Type="http://schemas.openxmlformats.org/officeDocument/2006/relationships/customXml" Target="../customXml/item160.xml"/><Relationship Id="rId195" Type="http://schemas.openxmlformats.org/officeDocument/2006/relationships/customXml" Target="../customXml/item181.xml"/><Relationship Id="rId209" Type="http://schemas.openxmlformats.org/officeDocument/2006/relationships/customXml" Target="../customXml/item195.xml"/><Relationship Id="rId360" Type="http://schemas.openxmlformats.org/officeDocument/2006/relationships/customXml" Target="../customXml/item346.xml"/><Relationship Id="rId381" Type="http://schemas.openxmlformats.org/officeDocument/2006/relationships/customXml" Target="../customXml/item367.xml"/><Relationship Id="rId416" Type="http://schemas.openxmlformats.org/officeDocument/2006/relationships/customXml" Target="../customXml/item402.xml"/><Relationship Id="rId220" Type="http://schemas.openxmlformats.org/officeDocument/2006/relationships/customXml" Target="../customXml/item206.xml"/><Relationship Id="rId241" Type="http://schemas.openxmlformats.org/officeDocument/2006/relationships/customXml" Target="../customXml/item227.xml"/><Relationship Id="rId15" Type="http://schemas.openxmlformats.org/officeDocument/2006/relationships/customXml" Target="../customXml/item1.xml"/><Relationship Id="rId36" Type="http://schemas.openxmlformats.org/officeDocument/2006/relationships/customXml" Target="../customXml/item22.xml"/><Relationship Id="rId57" Type="http://schemas.openxmlformats.org/officeDocument/2006/relationships/customXml" Target="../customXml/item43.xml"/><Relationship Id="rId262" Type="http://schemas.openxmlformats.org/officeDocument/2006/relationships/customXml" Target="../customXml/item248.xml"/><Relationship Id="rId283" Type="http://schemas.openxmlformats.org/officeDocument/2006/relationships/customXml" Target="../customXml/item269.xml"/><Relationship Id="rId318" Type="http://schemas.openxmlformats.org/officeDocument/2006/relationships/customXml" Target="../customXml/item304.xml"/><Relationship Id="rId339" Type="http://schemas.openxmlformats.org/officeDocument/2006/relationships/customXml" Target="../customXml/item325.xml"/><Relationship Id="rId78" Type="http://schemas.openxmlformats.org/officeDocument/2006/relationships/customXml" Target="../customXml/item64.xml"/><Relationship Id="rId99" Type="http://schemas.openxmlformats.org/officeDocument/2006/relationships/customXml" Target="../customXml/item85.xml"/><Relationship Id="rId101" Type="http://schemas.openxmlformats.org/officeDocument/2006/relationships/customXml" Target="../customXml/item87.xml"/><Relationship Id="rId122" Type="http://schemas.openxmlformats.org/officeDocument/2006/relationships/customXml" Target="../customXml/item108.xml"/><Relationship Id="rId143" Type="http://schemas.openxmlformats.org/officeDocument/2006/relationships/customXml" Target="../customXml/item129.xml"/><Relationship Id="rId164" Type="http://schemas.openxmlformats.org/officeDocument/2006/relationships/customXml" Target="../customXml/item150.xml"/><Relationship Id="rId185" Type="http://schemas.openxmlformats.org/officeDocument/2006/relationships/customXml" Target="../customXml/item171.xml"/><Relationship Id="rId350" Type="http://schemas.openxmlformats.org/officeDocument/2006/relationships/customXml" Target="../customXml/item336.xml"/><Relationship Id="rId371" Type="http://schemas.openxmlformats.org/officeDocument/2006/relationships/customXml" Target="../customXml/item357.xml"/><Relationship Id="rId406" Type="http://schemas.openxmlformats.org/officeDocument/2006/relationships/customXml" Target="../customXml/item392.xml"/><Relationship Id="rId9" Type="http://schemas.openxmlformats.org/officeDocument/2006/relationships/worksheet" Target="worksheets/sheet9.xml"/><Relationship Id="rId210" Type="http://schemas.openxmlformats.org/officeDocument/2006/relationships/customXml" Target="../customXml/item196.xml"/><Relationship Id="rId392" Type="http://schemas.openxmlformats.org/officeDocument/2006/relationships/customXml" Target="../customXml/item378.xml"/><Relationship Id="rId427" Type="http://schemas.openxmlformats.org/officeDocument/2006/relationships/customXml" Target="../customXml/item413.xml"/><Relationship Id="rId26" Type="http://schemas.openxmlformats.org/officeDocument/2006/relationships/customXml" Target="../customXml/item12.xml"/><Relationship Id="rId231" Type="http://schemas.openxmlformats.org/officeDocument/2006/relationships/customXml" Target="../customXml/item217.xml"/><Relationship Id="rId252" Type="http://schemas.openxmlformats.org/officeDocument/2006/relationships/customXml" Target="../customXml/item238.xml"/><Relationship Id="rId273" Type="http://schemas.openxmlformats.org/officeDocument/2006/relationships/customXml" Target="../customXml/item259.xml"/><Relationship Id="rId294" Type="http://schemas.openxmlformats.org/officeDocument/2006/relationships/customXml" Target="../customXml/item280.xml"/><Relationship Id="rId308" Type="http://schemas.openxmlformats.org/officeDocument/2006/relationships/customXml" Target="../customXml/item294.xml"/><Relationship Id="rId329" Type="http://schemas.openxmlformats.org/officeDocument/2006/relationships/customXml" Target="../customXml/item315.xml"/><Relationship Id="rId47" Type="http://schemas.openxmlformats.org/officeDocument/2006/relationships/customXml" Target="../customXml/item33.xml"/><Relationship Id="rId68" Type="http://schemas.openxmlformats.org/officeDocument/2006/relationships/customXml" Target="../customXml/item54.xml"/><Relationship Id="rId89" Type="http://schemas.openxmlformats.org/officeDocument/2006/relationships/customXml" Target="../customXml/item75.xml"/><Relationship Id="rId112" Type="http://schemas.openxmlformats.org/officeDocument/2006/relationships/customXml" Target="../customXml/item98.xml"/><Relationship Id="rId133" Type="http://schemas.openxmlformats.org/officeDocument/2006/relationships/customXml" Target="../customXml/item119.xml"/><Relationship Id="rId154" Type="http://schemas.openxmlformats.org/officeDocument/2006/relationships/customXml" Target="../customXml/item140.xml"/><Relationship Id="rId175" Type="http://schemas.openxmlformats.org/officeDocument/2006/relationships/customXml" Target="../customXml/item161.xml"/><Relationship Id="rId340" Type="http://schemas.openxmlformats.org/officeDocument/2006/relationships/customXml" Target="../customXml/item326.xml"/><Relationship Id="rId361" Type="http://schemas.openxmlformats.org/officeDocument/2006/relationships/customXml" Target="../customXml/item347.xml"/><Relationship Id="rId196" Type="http://schemas.openxmlformats.org/officeDocument/2006/relationships/customXml" Target="../customXml/item182.xml"/><Relationship Id="rId200" Type="http://schemas.openxmlformats.org/officeDocument/2006/relationships/customXml" Target="../customXml/item186.xml"/><Relationship Id="rId382" Type="http://schemas.openxmlformats.org/officeDocument/2006/relationships/customXml" Target="../customXml/item368.xml"/><Relationship Id="rId417" Type="http://schemas.openxmlformats.org/officeDocument/2006/relationships/customXml" Target="../customXml/item403.xml"/><Relationship Id="rId16" Type="http://schemas.openxmlformats.org/officeDocument/2006/relationships/customXml" Target="../customXml/item2.xml"/><Relationship Id="rId221" Type="http://schemas.openxmlformats.org/officeDocument/2006/relationships/customXml" Target="../customXml/item207.xml"/><Relationship Id="rId242" Type="http://schemas.openxmlformats.org/officeDocument/2006/relationships/customXml" Target="../customXml/item228.xml"/><Relationship Id="rId263" Type="http://schemas.openxmlformats.org/officeDocument/2006/relationships/customXml" Target="../customXml/item249.xml"/><Relationship Id="rId284" Type="http://schemas.openxmlformats.org/officeDocument/2006/relationships/customXml" Target="../customXml/item270.xml"/><Relationship Id="rId319" Type="http://schemas.openxmlformats.org/officeDocument/2006/relationships/customXml" Target="../customXml/item305.xml"/><Relationship Id="rId37" Type="http://schemas.openxmlformats.org/officeDocument/2006/relationships/customXml" Target="../customXml/item23.xml"/><Relationship Id="rId58" Type="http://schemas.openxmlformats.org/officeDocument/2006/relationships/customXml" Target="../customXml/item44.xml"/><Relationship Id="rId79" Type="http://schemas.openxmlformats.org/officeDocument/2006/relationships/customXml" Target="../customXml/item65.xml"/><Relationship Id="rId102" Type="http://schemas.openxmlformats.org/officeDocument/2006/relationships/customXml" Target="../customXml/item88.xml"/><Relationship Id="rId123" Type="http://schemas.openxmlformats.org/officeDocument/2006/relationships/customXml" Target="../customXml/item109.xml"/><Relationship Id="rId144" Type="http://schemas.openxmlformats.org/officeDocument/2006/relationships/customXml" Target="../customXml/item130.xml"/><Relationship Id="rId330" Type="http://schemas.openxmlformats.org/officeDocument/2006/relationships/customXml" Target="../customXml/item316.xml"/><Relationship Id="rId90" Type="http://schemas.openxmlformats.org/officeDocument/2006/relationships/customXml" Target="../customXml/item76.xml"/><Relationship Id="rId165" Type="http://schemas.openxmlformats.org/officeDocument/2006/relationships/customXml" Target="../customXml/item151.xml"/><Relationship Id="rId186" Type="http://schemas.openxmlformats.org/officeDocument/2006/relationships/customXml" Target="../customXml/item172.xml"/><Relationship Id="rId351" Type="http://schemas.openxmlformats.org/officeDocument/2006/relationships/customXml" Target="../customXml/item337.xml"/><Relationship Id="rId372" Type="http://schemas.openxmlformats.org/officeDocument/2006/relationships/customXml" Target="../customXml/item358.xml"/><Relationship Id="rId393" Type="http://schemas.openxmlformats.org/officeDocument/2006/relationships/customXml" Target="../customXml/item379.xml"/><Relationship Id="rId407" Type="http://schemas.openxmlformats.org/officeDocument/2006/relationships/customXml" Target="../customXml/item393.xml"/><Relationship Id="rId428" Type="http://schemas.openxmlformats.org/officeDocument/2006/relationships/customXml" Target="../customXml/item414.xml"/><Relationship Id="rId211" Type="http://schemas.openxmlformats.org/officeDocument/2006/relationships/customXml" Target="../customXml/item197.xml"/><Relationship Id="rId232" Type="http://schemas.openxmlformats.org/officeDocument/2006/relationships/customXml" Target="../customXml/item218.xml"/><Relationship Id="rId253" Type="http://schemas.openxmlformats.org/officeDocument/2006/relationships/customXml" Target="../customXml/item239.xml"/><Relationship Id="rId274" Type="http://schemas.openxmlformats.org/officeDocument/2006/relationships/customXml" Target="../customXml/item260.xml"/><Relationship Id="rId295" Type="http://schemas.openxmlformats.org/officeDocument/2006/relationships/customXml" Target="../customXml/item281.xml"/><Relationship Id="rId309" Type="http://schemas.openxmlformats.org/officeDocument/2006/relationships/customXml" Target="../customXml/item295.xml"/><Relationship Id="rId27" Type="http://schemas.openxmlformats.org/officeDocument/2006/relationships/customXml" Target="../customXml/item13.xml"/><Relationship Id="rId48" Type="http://schemas.openxmlformats.org/officeDocument/2006/relationships/customXml" Target="../customXml/item34.xml"/><Relationship Id="rId69" Type="http://schemas.openxmlformats.org/officeDocument/2006/relationships/customXml" Target="../customXml/item55.xml"/><Relationship Id="rId113" Type="http://schemas.openxmlformats.org/officeDocument/2006/relationships/customXml" Target="../customXml/item99.xml"/><Relationship Id="rId134" Type="http://schemas.openxmlformats.org/officeDocument/2006/relationships/customXml" Target="../customXml/item120.xml"/><Relationship Id="rId320" Type="http://schemas.openxmlformats.org/officeDocument/2006/relationships/customXml" Target="../customXml/item306.xml"/><Relationship Id="rId80" Type="http://schemas.openxmlformats.org/officeDocument/2006/relationships/customXml" Target="../customXml/item66.xml"/><Relationship Id="rId155" Type="http://schemas.openxmlformats.org/officeDocument/2006/relationships/customXml" Target="../customXml/item141.xml"/><Relationship Id="rId176" Type="http://schemas.openxmlformats.org/officeDocument/2006/relationships/customXml" Target="../customXml/item162.xml"/><Relationship Id="rId197" Type="http://schemas.openxmlformats.org/officeDocument/2006/relationships/customXml" Target="../customXml/item183.xml"/><Relationship Id="rId341" Type="http://schemas.openxmlformats.org/officeDocument/2006/relationships/customXml" Target="../customXml/item327.xml"/><Relationship Id="rId362" Type="http://schemas.openxmlformats.org/officeDocument/2006/relationships/customXml" Target="../customXml/item348.xml"/><Relationship Id="rId383" Type="http://schemas.openxmlformats.org/officeDocument/2006/relationships/customXml" Target="../customXml/item369.xml"/><Relationship Id="rId418" Type="http://schemas.openxmlformats.org/officeDocument/2006/relationships/customXml" Target="../customXml/item404.xml"/><Relationship Id="rId201" Type="http://schemas.openxmlformats.org/officeDocument/2006/relationships/customXml" Target="../customXml/item187.xml"/><Relationship Id="rId222" Type="http://schemas.openxmlformats.org/officeDocument/2006/relationships/customXml" Target="../customXml/item208.xml"/><Relationship Id="rId243" Type="http://schemas.openxmlformats.org/officeDocument/2006/relationships/customXml" Target="../customXml/item229.xml"/><Relationship Id="rId264" Type="http://schemas.openxmlformats.org/officeDocument/2006/relationships/customXml" Target="../customXml/item250.xml"/><Relationship Id="rId285" Type="http://schemas.openxmlformats.org/officeDocument/2006/relationships/customXml" Target="../customXml/item271.xml"/><Relationship Id="rId17" Type="http://schemas.openxmlformats.org/officeDocument/2006/relationships/customXml" Target="../customXml/item3.xml"/><Relationship Id="rId38" Type="http://schemas.openxmlformats.org/officeDocument/2006/relationships/customXml" Target="../customXml/item24.xml"/><Relationship Id="rId59" Type="http://schemas.openxmlformats.org/officeDocument/2006/relationships/customXml" Target="../customXml/item45.xml"/><Relationship Id="rId103" Type="http://schemas.openxmlformats.org/officeDocument/2006/relationships/customXml" Target="../customXml/item89.xml"/><Relationship Id="rId124" Type="http://schemas.openxmlformats.org/officeDocument/2006/relationships/customXml" Target="../customXml/item110.xml"/><Relationship Id="rId310" Type="http://schemas.openxmlformats.org/officeDocument/2006/relationships/customXml" Target="../customXml/item296.xml"/><Relationship Id="rId70" Type="http://schemas.openxmlformats.org/officeDocument/2006/relationships/customXml" Target="../customXml/item56.xml"/><Relationship Id="rId91" Type="http://schemas.openxmlformats.org/officeDocument/2006/relationships/customXml" Target="../customXml/item77.xml"/><Relationship Id="rId145" Type="http://schemas.openxmlformats.org/officeDocument/2006/relationships/customXml" Target="../customXml/item131.xml"/><Relationship Id="rId166" Type="http://schemas.openxmlformats.org/officeDocument/2006/relationships/customXml" Target="../customXml/item152.xml"/><Relationship Id="rId187" Type="http://schemas.openxmlformats.org/officeDocument/2006/relationships/customXml" Target="../customXml/item173.xml"/><Relationship Id="rId331" Type="http://schemas.openxmlformats.org/officeDocument/2006/relationships/customXml" Target="../customXml/item317.xml"/><Relationship Id="rId352" Type="http://schemas.openxmlformats.org/officeDocument/2006/relationships/customXml" Target="../customXml/item338.xml"/><Relationship Id="rId373" Type="http://schemas.openxmlformats.org/officeDocument/2006/relationships/customXml" Target="../customXml/item359.xml"/><Relationship Id="rId394" Type="http://schemas.openxmlformats.org/officeDocument/2006/relationships/customXml" Target="../customXml/item380.xml"/><Relationship Id="rId408" Type="http://schemas.openxmlformats.org/officeDocument/2006/relationships/customXml" Target="../customXml/item394.xml"/><Relationship Id="rId1" Type="http://schemas.openxmlformats.org/officeDocument/2006/relationships/worksheet" Target="worksheets/sheet1.xml"/><Relationship Id="rId212" Type="http://schemas.openxmlformats.org/officeDocument/2006/relationships/customXml" Target="../customXml/item198.xml"/><Relationship Id="rId233" Type="http://schemas.openxmlformats.org/officeDocument/2006/relationships/customXml" Target="../customXml/item219.xml"/><Relationship Id="rId254" Type="http://schemas.openxmlformats.org/officeDocument/2006/relationships/customXml" Target="../customXml/item240.xml"/><Relationship Id="rId28" Type="http://schemas.openxmlformats.org/officeDocument/2006/relationships/customXml" Target="../customXml/item14.xml"/><Relationship Id="rId49" Type="http://schemas.openxmlformats.org/officeDocument/2006/relationships/customXml" Target="../customXml/item35.xml"/><Relationship Id="rId114" Type="http://schemas.openxmlformats.org/officeDocument/2006/relationships/customXml" Target="../customXml/item100.xml"/><Relationship Id="rId275" Type="http://schemas.openxmlformats.org/officeDocument/2006/relationships/customXml" Target="../customXml/item261.xml"/><Relationship Id="rId296" Type="http://schemas.openxmlformats.org/officeDocument/2006/relationships/customXml" Target="../customXml/item282.xml"/><Relationship Id="rId300" Type="http://schemas.openxmlformats.org/officeDocument/2006/relationships/customXml" Target="../customXml/item286.xml"/><Relationship Id="rId60" Type="http://schemas.openxmlformats.org/officeDocument/2006/relationships/customXml" Target="../customXml/item46.xml"/><Relationship Id="rId81" Type="http://schemas.openxmlformats.org/officeDocument/2006/relationships/customXml" Target="../customXml/item67.xml"/><Relationship Id="rId135" Type="http://schemas.openxmlformats.org/officeDocument/2006/relationships/customXml" Target="../customXml/item121.xml"/><Relationship Id="rId156" Type="http://schemas.openxmlformats.org/officeDocument/2006/relationships/customXml" Target="../customXml/item142.xml"/><Relationship Id="rId177" Type="http://schemas.openxmlformats.org/officeDocument/2006/relationships/customXml" Target="../customXml/item163.xml"/><Relationship Id="rId198" Type="http://schemas.openxmlformats.org/officeDocument/2006/relationships/customXml" Target="../customXml/item184.xml"/><Relationship Id="rId321" Type="http://schemas.openxmlformats.org/officeDocument/2006/relationships/customXml" Target="../customXml/item307.xml"/><Relationship Id="rId342" Type="http://schemas.openxmlformats.org/officeDocument/2006/relationships/customXml" Target="../customXml/item328.xml"/><Relationship Id="rId363" Type="http://schemas.openxmlformats.org/officeDocument/2006/relationships/customXml" Target="../customXml/item349.xml"/><Relationship Id="rId384" Type="http://schemas.openxmlformats.org/officeDocument/2006/relationships/customXml" Target="../customXml/item370.xml"/><Relationship Id="rId419" Type="http://schemas.openxmlformats.org/officeDocument/2006/relationships/customXml" Target="../customXml/item405.xml"/><Relationship Id="rId202" Type="http://schemas.openxmlformats.org/officeDocument/2006/relationships/customXml" Target="../customXml/item188.xml"/><Relationship Id="rId223" Type="http://schemas.openxmlformats.org/officeDocument/2006/relationships/customXml" Target="../customXml/item209.xml"/><Relationship Id="rId244" Type="http://schemas.openxmlformats.org/officeDocument/2006/relationships/customXml" Target="../customXml/item230.xml"/><Relationship Id="rId18" Type="http://schemas.openxmlformats.org/officeDocument/2006/relationships/customXml" Target="../customXml/item4.xml"/><Relationship Id="rId39" Type="http://schemas.openxmlformats.org/officeDocument/2006/relationships/customXml" Target="../customXml/item25.xml"/><Relationship Id="rId265" Type="http://schemas.openxmlformats.org/officeDocument/2006/relationships/customXml" Target="../customXml/item251.xml"/><Relationship Id="rId286" Type="http://schemas.openxmlformats.org/officeDocument/2006/relationships/customXml" Target="../customXml/item272.xml"/><Relationship Id="rId50" Type="http://schemas.openxmlformats.org/officeDocument/2006/relationships/customXml" Target="../customXml/item36.xml"/><Relationship Id="rId104" Type="http://schemas.openxmlformats.org/officeDocument/2006/relationships/customXml" Target="../customXml/item90.xml"/><Relationship Id="rId125" Type="http://schemas.openxmlformats.org/officeDocument/2006/relationships/customXml" Target="../customXml/item111.xml"/><Relationship Id="rId146" Type="http://schemas.openxmlformats.org/officeDocument/2006/relationships/customXml" Target="../customXml/item132.xml"/><Relationship Id="rId167" Type="http://schemas.openxmlformats.org/officeDocument/2006/relationships/customXml" Target="../customXml/item153.xml"/><Relationship Id="rId188" Type="http://schemas.openxmlformats.org/officeDocument/2006/relationships/customXml" Target="../customXml/item174.xml"/><Relationship Id="rId311" Type="http://schemas.openxmlformats.org/officeDocument/2006/relationships/customXml" Target="../customXml/item297.xml"/><Relationship Id="rId332" Type="http://schemas.openxmlformats.org/officeDocument/2006/relationships/customXml" Target="../customXml/item318.xml"/><Relationship Id="rId353" Type="http://schemas.openxmlformats.org/officeDocument/2006/relationships/customXml" Target="../customXml/item339.xml"/><Relationship Id="rId374" Type="http://schemas.openxmlformats.org/officeDocument/2006/relationships/customXml" Target="../customXml/item360.xml"/><Relationship Id="rId395" Type="http://schemas.openxmlformats.org/officeDocument/2006/relationships/customXml" Target="../customXml/item381.xml"/><Relationship Id="rId409" Type="http://schemas.openxmlformats.org/officeDocument/2006/relationships/customXml" Target="../customXml/item395.xml"/><Relationship Id="rId71" Type="http://schemas.openxmlformats.org/officeDocument/2006/relationships/customXml" Target="../customXml/item57.xml"/><Relationship Id="rId92" Type="http://schemas.openxmlformats.org/officeDocument/2006/relationships/customXml" Target="../customXml/item78.xml"/><Relationship Id="rId213" Type="http://schemas.openxmlformats.org/officeDocument/2006/relationships/customXml" Target="../customXml/item199.xml"/><Relationship Id="rId234" Type="http://schemas.openxmlformats.org/officeDocument/2006/relationships/customXml" Target="../customXml/item220.xml"/><Relationship Id="rId420" Type="http://schemas.openxmlformats.org/officeDocument/2006/relationships/customXml" Target="../customXml/item406.xml"/><Relationship Id="rId2" Type="http://schemas.openxmlformats.org/officeDocument/2006/relationships/worksheet" Target="worksheets/sheet2.xml"/><Relationship Id="rId29" Type="http://schemas.openxmlformats.org/officeDocument/2006/relationships/customXml" Target="../customXml/item15.xml"/><Relationship Id="rId255" Type="http://schemas.openxmlformats.org/officeDocument/2006/relationships/customXml" Target="../customXml/item241.xml"/><Relationship Id="rId276" Type="http://schemas.openxmlformats.org/officeDocument/2006/relationships/customXml" Target="../customXml/item262.xml"/><Relationship Id="rId297" Type="http://schemas.openxmlformats.org/officeDocument/2006/relationships/customXml" Target="../customXml/item283.xml"/><Relationship Id="rId40" Type="http://schemas.openxmlformats.org/officeDocument/2006/relationships/customXml" Target="../customXml/item26.xml"/><Relationship Id="rId115" Type="http://schemas.openxmlformats.org/officeDocument/2006/relationships/customXml" Target="../customXml/item101.xml"/><Relationship Id="rId136" Type="http://schemas.openxmlformats.org/officeDocument/2006/relationships/customXml" Target="../customXml/item122.xml"/><Relationship Id="rId157" Type="http://schemas.openxmlformats.org/officeDocument/2006/relationships/customXml" Target="../customXml/item143.xml"/><Relationship Id="rId178" Type="http://schemas.openxmlformats.org/officeDocument/2006/relationships/customXml" Target="../customXml/item164.xml"/><Relationship Id="rId301" Type="http://schemas.openxmlformats.org/officeDocument/2006/relationships/customXml" Target="../customXml/item287.xml"/><Relationship Id="rId322" Type="http://schemas.openxmlformats.org/officeDocument/2006/relationships/customXml" Target="../customXml/item308.xml"/><Relationship Id="rId343" Type="http://schemas.openxmlformats.org/officeDocument/2006/relationships/customXml" Target="../customXml/item329.xml"/><Relationship Id="rId364" Type="http://schemas.openxmlformats.org/officeDocument/2006/relationships/customXml" Target="../customXml/item350.xml"/><Relationship Id="rId61" Type="http://schemas.openxmlformats.org/officeDocument/2006/relationships/customXml" Target="../customXml/item47.xml"/><Relationship Id="rId82" Type="http://schemas.openxmlformats.org/officeDocument/2006/relationships/customXml" Target="../customXml/item68.xml"/><Relationship Id="rId199" Type="http://schemas.openxmlformats.org/officeDocument/2006/relationships/customXml" Target="../customXml/item185.xml"/><Relationship Id="rId203" Type="http://schemas.openxmlformats.org/officeDocument/2006/relationships/customXml" Target="../customXml/item189.xml"/><Relationship Id="rId385" Type="http://schemas.openxmlformats.org/officeDocument/2006/relationships/customXml" Target="../customXml/item371.xml"/><Relationship Id="rId19" Type="http://schemas.openxmlformats.org/officeDocument/2006/relationships/customXml" Target="../customXml/item5.xml"/><Relationship Id="rId224" Type="http://schemas.openxmlformats.org/officeDocument/2006/relationships/customXml" Target="../customXml/item210.xml"/><Relationship Id="rId245" Type="http://schemas.openxmlformats.org/officeDocument/2006/relationships/customXml" Target="../customXml/item231.xml"/><Relationship Id="rId266" Type="http://schemas.openxmlformats.org/officeDocument/2006/relationships/customXml" Target="../customXml/item252.xml"/><Relationship Id="rId287" Type="http://schemas.openxmlformats.org/officeDocument/2006/relationships/customXml" Target="../customXml/item273.xml"/><Relationship Id="rId410" Type="http://schemas.openxmlformats.org/officeDocument/2006/relationships/customXml" Target="../customXml/item396.xml"/><Relationship Id="rId30" Type="http://schemas.openxmlformats.org/officeDocument/2006/relationships/customXml" Target="../customXml/item16.xml"/><Relationship Id="rId105" Type="http://schemas.openxmlformats.org/officeDocument/2006/relationships/customXml" Target="../customXml/item91.xml"/><Relationship Id="rId126" Type="http://schemas.openxmlformats.org/officeDocument/2006/relationships/customXml" Target="../customXml/item112.xml"/><Relationship Id="rId147" Type="http://schemas.openxmlformats.org/officeDocument/2006/relationships/customXml" Target="../customXml/item133.xml"/><Relationship Id="rId168" Type="http://schemas.openxmlformats.org/officeDocument/2006/relationships/customXml" Target="../customXml/item154.xml"/><Relationship Id="rId312" Type="http://schemas.openxmlformats.org/officeDocument/2006/relationships/customXml" Target="../customXml/item298.xml"/><Relationship Id="rId333" Type="http://schemas.openxmlformats.org/officeDocument/2006/relationships/customXml" Target="../customXml/item319.xml"/><Relationship Id="rId354" Type="http://schemas.openxmlformats.org/officeDocument/2006/relationships/customXml" Target="../customXml/item340.xml"/><Relationship Id="rId51" Type="http://schemas.openxmlformats.org/officeDocument/2006/relationships/customXml" Target="../customXml/item37.xml"/><Relationship Id="rId72" Type="http://schemas.openxmlformats.org/officeDocument/2006/relationships/customXml" Target="../customXml/item58.xml"/><Relationship Id="rId93" Type="http://schemas.openxmlformats.org/officeDocument/2006/relationships/customXml" Target="../customXml/item79.xml"/><Relationship Id="rId189" Type="http://schemas.openxmlformats.org/officeDocument/2006/relationships/customXml" Target="../customXml/item175.xml"/><Relationship Id="rId375" Type="http://schemas.openxmlformats.org/officeDocument/2006/relationships/customXml" Target="../customXml/item361.xml"/><Relationship Id="rId396" Type="http://schemas.openxmlformats.org/officeDocument/2006/relationships/customXml" Target="../customXml/item382.xml"/><Relationship Id="rId3" Type="http://schemas.openxmlformats.org/officeDocument/2006/relationships/worksheet" Target="worksheets/sheet3.xml"/><Relationship Id="rId214" Type="http://schemas.openxmlformats.org/officeDocument/2006/relationships/customXml" Target="../customXml/item200.xml"/><Relationship Id="rId235" Type="http://schemas.openxmlformats.org/officeDocument/2006/relationships/customXml" Target="../customXml/item221.xml"/><Relationship Id="rId256" Type="http://schemas.openxmlformats.org/officeDocument/2006/relationships/customXml" Target="../customXml/item242.xml"/><Relationship Id="rId277" Type="http://schemas.openxmlformats.org/officeDocument/2006/relationships/customXml" Target="../customXml/item263.xml"/><Relationship Id="rId298" Type="http://schemas.openxmlformats.org/officeDocument/2006/relationships/customXml" Target="../customXml/item284.xml"/><Relationship Id="rId400" Type="http://schemas.openxmlformats.org/officeDocument/2006/relationships/customXml" Target="../customXml/item386.xml"/><Relationship Id="rId421" Type="http://schemas.openxmlformats.org/officeDocument/2006/relationships/customXml" Target="../customXml/item407.xml"/><Relationship Id="rId116" Type="http://schemas.openxmlformats.org/officeDocument/2006/relationships/customXml" Target="../customXml/item102.xml"/><Relationship Id="rId137" Type="http://schemas.openxmlformats.org/officeDocument/2006/relationships/customXml" Target="../customXml/item123.xml"/><Relationship Id="rId158" Type="http://schemas.openxmlformats.org/officeDocument/2006/relationships/customXml" Target="../customXml/item144.xml"/><Relationship Id="rId302" Type="http://schemas.openxmlformats.org/officeDocument/2006/relationships/customXml" Target="../customXml/item288.xml"/><Relationship Id="rId323" Type="http://schemas.openxmlformats.org/officeDocument/2006/relationships/customXml" Target="../customXml/item309.xml"/><Relationship Id="rId344" Type="http://schemas.openxmlformats.org/officeDocument/2006/relationships/customXml" Target="../customXml/item330.xml"/><Relationship Id="rId20" Type="http://schemas.openxmlformats.org/officeDocument/2006/relationships/customXml" Target="../customXml/item6.xml"/><Relationship Id="rId41" Type="http://schemas.openxmlformats.org/officeDocument/2006/relationships/customXml" Target="../customXml/item27.xml"/><Relationship Id="rId62" Type="http://schemas.openxmlformats.org/officeDocument/2006/relationships/customXml" Target="../customXml/item48.xml"/><Relationship Id="rId83" Type="http://schemas.openxmlformats.org/officeDocument/2006/relationships/customXml" Target="../customXml/item69.xml"/><Relationship Id="rId179" Type="http://schemas.openxmlformats.org/officeDocument/2006/relationships/customXml" Target="../customXml/item165.xml"/><Relationship Id="rId365" Type="http://schemas.openxmlformats.org/officeDocument/2006/relationships/customXml" Target="../customXml/item351.xml"/><Relationship Id="rId386" Type="http://schemas.openxmlformats.org/officeDocument/2006/relationships/customXml" Target="../customXml/item372.xml"/><Relationship Id="rId190" Type="http://schemas.openxmlformats.org/officeDocument/2006/relationships/customXml" Target="../customXml/item176.xml"/><Relationship Id="rId204" Type="http://schemas.openxmlformats.org/officeDocument/2006/relationships/customXml" Target="../customXml/item190.xml"/><Relationship Id="rId225" Type="http://schemas.openxmlformats.org/officeDocument/2006/relationships/customXml" Target="../customXml/item211.xml"/><Relationship Id="rId246" Type="http://schemas.openxmlformats.org/officeDocument/2006/relationships/customXml" Target="../customXml/item232.xml"/><Relationship Id="rId267" Type="http://schemas.openxmlformats.org/officeDocument/2006/relationships/customXml" Target="../customXml/item253.xml"/><Relationship Id="rId288" Type="http://schemas.openxmlformats.org/officeDocument/2006/relationships/customXml" Target="../customXml/item274.xml"/><Relationship Id="rId411" Type="http://schemas.openxmlformats.org/officeDocument/2006/relationships/customXml" Target="../customXml/item397.xml"/><Relationship Id="rId106" Type="http://schemas.openxmlformats.org/officeDocument/2006/relationships/customXml" Target="../customXml/item92.xml"/><Relationship Id="rId127" Type="http://schemas.openxmlformats.org/officeDocument/2006/relationships/customXml" Target="../customXml/item113.xml"/><Relationship Id="rId313" Type="http://schemas.openxmlformats.org/officeDocument/2006/relationships/customXml" Target="../customXml/item299.xml"/><Relationship Id="rId10" Type="http://schemas.openxmlformats.org/officeDocument/2006/relationships/worksheet" Target="worksheets/sheet10.xml"/><Relationship Id="rId31" Type="http://schemas.openxmlformats.org/officeDocument/2006/relationships/customXml" Target="../customXml/item17.xml"/><Relationship Id="rId52" Type="http://schemas.openxmlformats.org/officeDocument/2006/relationships/customXml" Target="../customXml/item38.xml"/><Relationship Id="rId73" Type="http://schemas.openxmlformats.org/officeDocument/2006/relationships/customXml" Target="../customXml/item59.xml"/><Relationship Id="rId94" Type="http://schemas.openxmlformats.org/officeDocument/2006/relationships/customXml" Target="../customXml/item80.xml"/><Relationship Id="rId148" Type="http://schemas.openxmlformats.org/officeDocument/2006/relationships/customXml" Target="../customXml/item134.xml"/><Relationship Id="rId169" Type="http://schemas.openxmlformats.org/officeDocument/2006/relationships/customXml" Target="../customXml/item155.xml"/><Relationship Id="rId334" Type="http://schemas.openxmlformats.org/officeDocument/2006/relationships/customXml" Target="../customXml/item320.xml"/><Relationship Id="rId355" Type="http://schemas.openxmlformats.org/officeDocument/2006/relationships/customXml" Target="../customXml/item341.xml"/><Relationship Id="rId376" Type="http://schemas.openxmlformats.org/officeDocument/2006/relationships/customXml" Target="../customXml/item362.xml"/><Relationship Id="rId397" Type="http://schemas.openxmlformats.org/officeDocument/2006/relationships/customXml" Target="../customXml/item383.xml"/><Relationship Id="rId4" Type="http://schemas.openxmlformats.org/officeDocument/2006/relationships/worksheet" Target="worksheets/sheet4.xml"/><Relationship Id="rId180" Type="http://schemas.openxmlformats.org/officeDocument/2006/relationships/customXml" Target="../customXml/item166.xml"/><Relationship Id="rId215" Type="http://schemas.openxmlformats.org/officeDocument/2006/relationships/customXml" Target="../customXml/item201.xml"/><Relationship Id="rId236" Type="http://schemas.openxmlformats.org/officeDocument/2006/relationships/customXml" Target="../customXml/item222.xml"/><Relationship Id="rId257" Type="http://schemas.openxmlformats.org/officeDocument/2006/relationships/customXml" Target="../customXml/item243.xml"/><Relationship Id="rId278" Type="http://schemas.openxmlformats.org/officeDocument/2006/relationships/customXml" Target="../customXml/item264.xml"/><Relationship Id="rId401" Type="http://schemas.openxmlformats.org/officeDocument/2006/relationships/customXml" Target="../customXml/item387.xml"/><Relationship Id="rId422" Type="http://schemas.openxmlformats.org/officeDocument/2006/relationships/customXml" Target="../customXml/item408.xml"/><Relationship Id="rId303" Type="http://schemas.openxmlformats.org/officeDocument/2006/relationships/customXml" Target="../customXml/item289.xml"/><Relationship Id="rId42" Type="http://schemas.openxmlformats.org/officeDocument/2006/relationships/customXml" Target="../customXml/item28.xml"/><Relationship Id="rId84" Type="http://schemas.openxmlformats.org/officeDocument/2006/relationships/customXml" Target="../customXml/item70.xml"/><Relationship Id="rId138" Type="http://schemas.openxmlformats.org/officeDocument/2006/relationships/customXml" Target="../customXml/item124.xml"/><Relationship Id="rId345" Type="http://schemas.openxmlformats.org/officeDocument/2006/relationships/customXml" Target="../customXml/item331.xml"/><Relationship Id="rId387" Type="http://schemas.openxmlformats.org/officeDocument/2006/relationships/customXml" Target="../customXml/item373.xml"/><Relationship Id="rId191" Type="http://schemas.openxmlformats.org/officeDocument/2006/relationships/customXml" Target="../customXml/item177.xml"/><Relationship Id="rId205" Type="http://schemas.openxmlformats.org/officeDocument/2006/relationships/customXml" Target="../customXml/item191.xml"/><Relationship Id="rId247" Type="http://schemas.openxmlformats.org/officeDocument/2006/relationships/customXml" Target="../customXml/item233.xml"/><Relationship Id="rId412" Type="http://schemas.openxmlformats.org/officeDocument/2006/relationships/customXml" Target="../customXml/item398.xml"/><Relationship Id="rId107" Type="http://schemas.openxmlformats.org/officeDocument/2006/relationships/customXml" Target="../customXml/item93.xml"/><Relationship Id="rId289" Type="http://schemas.openxmlformats.org/officeDocument/2006/relationships/customXml" Target="../customXml/item275.xml"/><Relationship Id="rId11" Type="http://schemas.openxmlformats.org/officeDocument/2006/relationships/theme" Target="theme/theme1.xml"/><Relationship Id="rId53" Type="http://schemas.openxmlformats.org/officeDocument/2006/relationships/customXml" Target="../customXml/item39.xml"/><Relationship Id="rId149" Type="http://schemas.openxmlformats.org/officeDocument/2006/relationships/customXml" Target="../customXml/item135.xml"/><Relationship Id="rId314" Type="http://schemas.openxmlformats.org/officeDocument/2006/relationships/customXml" Target="../customXml/item300.xml"/><Relationship Id="rId356" Type="http://schemas.openxmlformats.org/officeDocument/2006/relationships/customXml" Target="../customXml/item342.xml"/><Relationship Id="rId398" Type="http://schemas.openxmlformats.org/officeDocument/2006/relationships/customXml" Target="../customXml/item384.xml"/><Relationship Id="rId95" Type="http://schemas.openxmlformats.org/officeDocument/2006/relationships/customXml" Target="../customXml/item81.xml"/><Relationship Id="rId160" Type="http://schemas.openxmlformats.org/officeDocument/2006/relationships/customXml" Target="../customXml/item146.xml"/><Relationship Id="rId216" Type="http://schemas.openxmlformats.org/officeDocument/2006/relationships/customXml" Target="../customXml/item202.xml"/><Relationship Id="rId423" Type="http://schemas.openxmlformats.org/officeDocument/2006/relationships/customXml" Target="../customXml/item409.xml"/><Relationship Id="rId258" Type="http://schemas.openxmlformats.org/officeDocument/2006/relationships/customXml" Target="../customXml/item244.xml"/><Relationship Id="rId22" Type="http://schemas.openxmlformats.org/officeDocument/2006/relationships/customXml" Target="../customXml/item8.xml"/><Relationship Id="rId64" Type="http://schemas.openxmlformats.org/officeDocument/2006/relationships/customXml" Target="../customXml/item50.xml"/><Relationship Id="rId118" Type="http://schemas.openxmlformats.org/officeDocument/2006/relationships/customXml" Target="../customXml/item104.xml"/><Relationship Id="rId325" Type="http://schemas.openxmlformats.org/officeDocument/2006/relationships/customXml" Target="../customXml/item311.xml"/><Relationship Id="rId367" Type="http://schemas.openxmlformats.org/officeDocument/2006/relationships/customXml" Target="../customXml/item35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104775</xdr:rowOff>
    </xdr:from>
    <xdr:to>
      <xdr:col>0</xdr:col>
      <xdr:colOff>2971800</xdr:colOff>
      <xdr:row>0</xdr:row>
      <xdr:rowOff>762000</xdr:rowOff>
    </xdr:to>
    <xdr:pic>
      <xdr:nvPicPr>
        <xdr:cNvPr id="2" name="Picture 2" descr="OECD_10cm.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6700" y="104775"/>
          <a:ext cx="2705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ecd.org/daf/inv/investment-policy/2487495.pdf" TargetMode="External"/><Relationship Id="rId1" Type="http://schemas.openxmlformats.org/officeDocument/2006/relationships/hyperlink" Target="http://www.oecd.org/daf/inv/FDI-statistics-asset-liability-vs-directional-presentation.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election activeCell="A4" sqref="A4"/>
    </sheetView>
  </sheetViews>
  <sheetFormatPr defaultColWidth="9.1796875" defaultRowHeight="12.5"/>
  <cols>
    <col min="1" max="1" width="85.26953125" style="58" customWidth="1"/>
    <col min="2" max="256" width="9.1796875" style="58"/>
    <col min="257" max="257" width="85.26953125" style="58" customWidth="1"/>
    <col min="258" max="512" width="9.1796875" style="58"/>
    <col min="513" max="513" width="85.26953125" style="58" customWidth="1"/>
    <col min="514" max="768" width="9.1796875" style="58"/>
    <col min="769" max="769" width="85.26953125" style="58" customWidth="1"/>
    <col min="770" max="1024" width="9.1796875" style="58"/>
    <col min="1025" max="1025" width="85.26953125" style="58" customWidth="1"/>
    <col min="1026" max="1280" width="9.1796875" style="58"/>
    <col min="1281" max="1281" width="85.26953125" style="58" customWidth="1"/>
    <col min="1282" max="1536" width="9.1796875" style="58"/>
    <col min="1537" max="1537" width="85.26953125" style="58" customWidth="1"/>
    <col min="1538" max="1792" width="9.1796875" style="58"/>
    <col min="1793" max="1793" width="85.26953125" style="58" customWidth="1"/>
    <col min="1794" max="2048" width="9.1796875" style="58"/>
    <col min="2049" max="2049" width="85.26953125" style="58" customWidth="1"/>
    <col min="2050" max="2304" width="9.1796875" style="58"/>
    <col min="2305" max="2305" width="85.26953125" style="58" customWidth="1"/>
    <col min="2306" max="2560" width="9.1796875" style="58"/>
    <col min="2561" max="2561" width="85.26953125" style="58" customWidth="1"/>
    <col min="2562" max="2816" width="9.1796875" style="58"/>
    <col min="2817" max="2817" width="85.26953125" style="58" customWidth="1"/>
    <col min="2818" max="3072" width="9.1796875" style="58"/>
    <col min="3073" max="3073" width="85.26953125" style="58" customWidth="1"/>
    <col min="3074" max="3328" width="9.1796875" style="58"/>
    <col min="3329" max="3329" width="85.26953125" style="58" customWidth="1"/>
    <col min="3330" max="3584" width="9.1796875" style="58"/>
    <col min="3585" max="3585" width="85.26953125" style="58" customWidth="1"/>
    <col min="3586" max="3840" width="9.1796875" style="58"/>
    <col min="3841" max="3841" width="85.26953125" style="58" customWidth="1"/>
    <col min="3842" max="4096" width="9.1796875" style="58"/>
    <col min="4097" max="4097" width="85.26953125" style="58" customWidth="1"/>
    <col min="4098" max="4352" width="9.1796875" style="58"/>
    <col min="4353" max="4353" width="85.26953125" style="58" customWidth="1"/>
    <col min="4354" max="4608" width="9.1796875" style="58"/>
    <col min="4609" max="4609" width="85.26953125" style="58" customWidth="1"/>
    <col min="4610" max="4864" width="9.1796875" style="58"/>
    <col min="4865" max="4865" width="85.26953125" style="58" customWidth="1"/>
    <col min="4866" max="5120" width="9.1796875" style="58"/>
    <col min="5121" max="5121" width="85.26953125" style="58" customWidth="1"/>
    <col min="5122" max="5376" width="9.1796875" style="58"/>
    <col min="5377" max="5377" width="85.26953125" style="58" customWidth="1"/>
    <col min="5378" max="5632" width="9.1796875" style="58"/>
    <col min="5633" max="5633" width="85.26953125" style="58" customWidth="1"/>
    <col min="5634" max="5888" width="9.1796875" style="58"/>
    <col min="5889" max="5889" width="85.26953125" style="58" customWidth="1"/>
    <col min="5890" max="6144" width="9.1796875" style="58"/>
    <col min="6145" max="6145" width="85.26953125" style="58" customWidth="1"/>
    <col min="6146" max="6400" width="9.1796875" style="58"/>
    <col min="6401" max="6401" width="85.26953125" style="58" customWidth="1"/>
    <col min="6402" max="6656" width="9.1796875" style="58"/>
    <col min="6657" max="6657" width="85.26953125" style="58" customWidth="1"/>
    <col min="6658" max="6912" width="9.1796875" style="58"/>
    <col min="6913" max="6913" width="85.26953125" style="58" customWidth="1"/>
    <col min="6914" max="7168" width="9.1796875" style="58"/>
    <col min="7169" max="7169" width="85.26953125" style="58" customWidth="1"/>
    <col min="7170" max="7424" width="9.1796875" style="58"/>
    <col min="7425" max="7425" width="85.26953125" style="58" customWidth="1"/>
    <col min="7426" max="7680" width="9.1796875" style="58"/>
    <col min="7681" max="7681" width="85.26953125" style="58" customWidth="1"/>
    <col min="7682" max="7936" width="9.1796875" style="58"/>
    <col min="7937" max="7937" width="85.26953125" style="58" customWidth="1"/>
    <col min="7938" max="8192" width="9.1796875" style="58"/>
    <col min="8193" max="8193" width="85.26953125" style="58" customWidth="1"/>
    <col min="8194" max="8448" width="9.1796875" style="58"/>
    <col min="8449" max="8449" width="85.26953125" style="58" customWidth="1"/>
    <col min="8450" max="8704" width="9.1796875" style="58"/>
    <col min="8705" max="8705" width="85.26953125" style="58" customWidth="1"/>
    <col min="8706" max="8960" width="9.1796875" style="58"/>
    <col min="8961" max="8961" width="85.26953125" style="58" customWidth="1"/>
    <col min="8962" max="9216" width="9.1796875" style="58"/>
    <col min="9217" max="9217" width="85.26953125" style="58" customWidth="1"/>
    <col min="9218" max="9472" width="9.1796875" style="58"/>
    <col min="9473" max="9473" width="85.26953125" style="58" customWidth="1"/>
    <col min="9474" max="9728" width="9.1796875" style="58"/>
    <col min="9729" max="9729" width="85.26953125" style="58" customWidth="1"/>
    <col min="9730" max="9984" width="9.1796875" style="58"/>
    <col min="9985" max="9985" width="85.26953125" style="58" customWidth="1"/>
    <col min="9986" max="10240" width="9.1796875" style="58"/>
    <col min="10241" max="10241" width="85.26953125" style="58" customWidth="1"/>
    <col min="10242" max="10496" width="9.1796875" style="58"/>
    <col min="10497" max="10497" width="85.26953125" style="58" customWidth="1"/>
    <col min="10498" max="10752" width="9.1796875" style="58"/>
    <col min="10753" max="10753" width="85.26953125" style="58" customWidth="1"/>
    <col min="10754" max="11008" width="9.1796875" style="58"/>
    <col min="11009" max="11009" width="85.26953125" style="58" customWidth="1"/>
    <col min="11010" max="11264" width="9.1796875" style="58"/>
    <col min="11265" max="11265" width="85.26953125" style="58" customWidth="1"/>
    <col min="11266" max="11520" width="9.1796875" style="58"/>
    <col min="11521" max="11521" width="85.26953125" style="58" customWidth="1"/>
    <col min="11522" max="11776" width="9.1796875" style="58"/>
    <col min="11777" max="11777" width="85.26953125" style="58" customWidth="1"/>
    <col min="11778" max="12032" width="9.1796875" style="58"/>
    <col min="12033" max="12033" width="85.26953125" style="58" customWidth="1"/>
    <col min="12034" max="12288" width="9.1796875" style="58"/>
    <col min="12289" max="12289" width="85.26953125" style="58" customWidth="1"/>
    <col min="12290" max="12544" width="9.1796875" style="58"/>
    <col min="12545" max="12545" width="85.26953125" style="58" customWidth="1"/>
    <col min="12546" max="12800" width="9.1796875" style="58"/>
    <col min="12801" max="12801" width="85.26953125" style="58" customWidth="1"/>
    <col min="12802" max="13056" width="9.1796875" style="58"/>
    <col min="13057" max="13057" width="85.26953125" style="58" customWidth="1"/>
    <col min="13058" max="13312" width="9.1796875" style="58"/>
    <col min="13313" max="13313" width="85.26953125" style="58" customWidth="1"/>
    <col min="13314" max="13568" width="9.1796875" style="58"/>
    <col min="13569" max="13569" width="85.26953125" style="58" customWidth="1"/>
    <col min="13570" max="13824" width="9.1796875" style="58"/>
    <col min="13825" max="13825" width="85.26953125" style="58" customWidth="1"/>
    <col min="13826" max="14080" width="9.1796875" style="58"/>
    <col min="14081" max="14081" width="85.26953125" style="58" customWidth="1"/>
    <col min="14082" max="14336" width="9.1796875" style="58"/>
    <col min="14337" max="14337" width="85.26953125" style="58" customWidth="1"/>
    <col min="14338" max="14592" width="9.1796875" style="58"/>
    <col min="14593" max="14593" width="85.26953125" style="58" customWidth="1"/>
    <col min="14594" max="14848" width="9.1796875" style="58"/>
    <col min="14849" max="14849" width="85.26953125" style="58" customWidth="1"/>
    <col min="14850" max="15104" width="9.1796875" style="58"/>
    <col min="15105" max="15105" width="85.26953125" style="58" customWidth="1"/>
    <col min="15106" max="15360" width="9.1796875" style="58"/>
    <col min="15361" max="15361" width="85.26953125" style="58" customWidth="1"/>
    <col min="15362" max="15616" width="9.1796875" style="58"/>
    <col min="15617" max="15617" width="85.26953125" style="58" customWidth="1"/>
    <col min="15618" max="15872" width="9.1796875" style="58"/>
    <col min="15873" max="15873" width="85.26953125" style="58" customWidth="1"/>
    <col min="15874" max="16128" width="9.1796875" style="58"/>
    <col min="16129" max="16129" width="85.26953125" style="58" customWidth="1"/>
    <col min="16130" max="16384" width="9.1796875" style="58"/>
  </cols>
  <sheetData>
    <row r="1" spans="1:1" ht="74.25" customHeight="1"/>
    <row r="2" spans="1:1" s="59" customFormat="1" ht="23">
      <c r="A2" s="62" t="s">
        <v>67</v>
      </c>
    </row>
    <row r="3" spans="1:1">
      <c r="A3" s="60" t="s">
        <v>217</v>
      </c>
    </row>
    <row r="6" spans="1:1" s="61" customFormat="1" ht="20.149999999999999" customHeight="1">
      <c r="A6" s="63" t="s">
        <v>77</v>
      </c>
    </row>
    <row r="7" spans="1:1" s="61" customFormat="1" ht="20.149999999999999" customHeight="1">
      <c r="A7" s="122" t="s">
        <v>78</v>
      </c>
    </row>
    <row r="8" spans="1:1" s="61" customFormat="1" ht="20.149999999999999" customHeight="1">
      <c r="A8" s="63" t="s">
        <v>92</v>
      </c>
    </row>
    <row r="9" spans="1:1" s="61" customFormat="1" ht="20.149999999999999" customHeight="1">
      <c r="A9" s="63" t="s">
        <v>90</v>
      </c>
    </row>
    <row r="10" spans="1:1" s="61" customFormat="1" ht="20.149999999999999" customHeight="1">
      <c r="A10" s="63" t="s">
        <v>116</v>
      </c>
    </row>
    <row r="11" spans="1:1" s="61" customFormat="1" ht="20.149999999999999" customHeight="1">
      <c r="A11" s="63" t="s">
        <v>117</v>
      </c>
    </row>
    <row r="12" spans="1:1" s="61" customFormat="1" ht="20.149999999999999" customHeight="1">
      <c r="A12" s="63" t="s">
        <v>204</v>
      </c>
    </row>
    <row r="13" spans="1:1" s="61" customFormat="1" ht="20.149999999999999" customHeight="1">
      <c r="A13" s="63" t="s">
        <v>203</v>
      </c>
    </row>
    <row r="14" spans="1:1" ht="20.149999999999999" customHeight="1">
      <c r="A14" s="64" t="s">
        <v>69</v>
      </c>
    </row>
    <row r="17" spans="1:1">
      <c r="A17" s="60" t="s">
        <v>68</v>
      </c>
    </row>
  </sheetData>
  <hyperlinks>
    <hyperlink ref="A6" location="'T1.FDI outflows (USD)'!A1" display="Table 1 - FDI outward flows  (in USD million)"/>
    <hyperlink ref="A7" location="'T2.FDI inflows (USD)'!A1" display="Table 2 - FDI inward flows (in USD million)"/>
    <hyperlink ref="A8" location="'T3. FDI outward position (USD)'!A1" display="Table 3 - FDI inward positions (in USD million)"/>
    <hyperlink ref="A9" location="'T4. FDI inward position (USD)'!A1" display="Table 4 - FDI inward positions (in USD million) "/>
    <hyperlink ref="A14" location="'Notes to Tables'!A1" display="  Notes to Tables"/>
    <hyperlink ref="A10" location="'T5. FDI outward position (%GDP)'!A1" display="Table 5 - FDI outward positions (as a share of GDP)"/>
    <hyperlink ref="A11:XFD11" location="'T6. FDI inward position (%GDP)'!A1" display="Table 6 - FDI inward positions (as a share of GDP) "/>
    <hyperlink ref="A12" location="'T7.FDI income outward (USD)'!A1" display="Table 7 - Income on outward FDI (in USD million)"/>
    <hyperlink ref="A13" location="'T8.FDI income inward (USD)'!A1" display="Table 8 - Income on inward FDI (in USD million) "/>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selection activeCell="A5" sqref="A5"/>
    </sheetView>
  </sheetViews>
  <sheetFormatPr defaultColWidth="9.1796875" defaultRowHeight="14.5"/>
  <cols>
    <col min="1" max="1" width="117.453125" customWidth="1"/>
  </cols>
  <sheetData>
    <row r="1" spans="1:1" ht="19.5" customHeight="1">
      <c r="A1" s="46" t="s">
        <v>59</v>
      </c>
    </row>
    <row r="2" spans="1:1">
      <c r="A2" s="41" t="s">
        <v>60</v>
      </c>
    </row>
    <row r="3" spans="1:1" ht="14.25" customHeight="1">
      <c r="A3" s="41" t="s">
        <v>97</v>
      </c>
    </row>
    <row r="4" spans="1:1">
      <c r="A4" s="41" t="s">
        <v>227</v>
      </c>
    </row>
    <row r="5" spans="1:1">
      <c r="A5" s="41" t="s">
        <v>198</v>
      </c>
    </row>
    <row r="6" spans="1:1" ht="18" customHeight="1">
      <c r="A6" s="41" t="s">
        <v>218</v>
      </c>
    </row>
    <row r="7" spans="1:1" ht="8.25" customHeight="1">
      <c r="A7" s="41"/>
    </row>
    <row r="8" spans="1:1">
      <c r="A8" s="41" t="s">
        <v>219</v>
      </c>
    </row>
    <row r="9" spans="1:1">
      <c r="A9" s="41" t="s">
        <v>96</v>
      </c>
    </row>
    <row r="10" spans="1:1">
      <c r="A10" s="66" t="s">
        <v>70</v>
      </c>
    </row>
    <row r="11" spans="1:1">
      <c r="A11" s="41" t="s">
        <v>98</v>
      </c>
    </row>
    <row r="12" spans="1:1">
      <c r="A12" s="66" t="s">
        <v>99</v>
      </c>
    </row>
    <row r="13" spans="1:1" ht="41.25" customHeight="1">
      <c r="A13" s="41" t="s">
        <v>221</v>
      </c>
    </row>
    <row r="14" spans="1:1" ht="25.5" customHeight="1">
      <c r="A14" s="41" t="s">
        <v>215</v>
      </c>
    </row>
    <row r="15" spans="1:1" ht="25.5" customHeight="1">
      <c r="A15" s="41" t="s">
        <v>214</v>
      </c>
    </row>
    <row r="16" spans="1:1" ht="24.75" customHeight="1">
      <c r="A16" s="41" t="s">
        <v>216</v>
      </c>
    </row>
    <row r="17" spans="1:2" ht="14.25" customHeight="1">
      <c r="A17" s="47" t="s">
        <v>75</v>
      </c>
    </row>
    <row r="18" spans="1:2" ht="54.75" customHeight="1">
      <c r="A18" s="44" t="s">
        <v>100</v>
      </c>
      <c r="B18" s="5"/>
    </row>
    <row r="19" spans="1:2" ht="50.25" customHeight="1">
      <c r="A19" s="44" t="s">
        <v>122</v>
      </c>
      <c r="B19" s="5"/>
    </row>
    <row r="20" spans="1:2" ht="50.25" customHeight="1">
      <c r="A20" s="44" t="s">
        <v>225</v>
      </c>
      <c r="B20" s="5"/>
    </row>
    <row r="21" spans="1:2" ht="38.25" customHeight="1">
      <c r="A21" s="43" t="s">
        <v>222</v>
      </c>
      <c r="B21" s="5"/>
    </row>
    <row r="22" spans="1:2" ht="29.25" customHeight="1">
      <c r="A22" s="43" t="s">
        <v>101</v>
      </c>
      <c r="B22" s="5"/>
    </row>
    <row r="23" spans="1:2">
      <c r="A23" s="43"/>
      <c r="B23" s="5"/>
    </row>
    <row r="24" spans="1:2">
      <c r="A24" s="43"/>
      <c r="B24" s="5"/>
    </row>
    <row r="25" spans="1:2">
      <c r="A25" s="48" t="s">
        <v>79</v>
      </c>
      <c r="B25" s="5"/>
    </row>
    <row r="26" spans="1:2" ht="24">
      <c r="A26" s="43" t="s">
        <v>223</v>
      </c>
      <c r="B26" s="5"/>
    </row>
    <row r="27" spans="1:2">
      <c r="A27" s="66"/>
    </row>
    <row r="28" spans="1:2">
      <c r="A28" s="48" t="s">
        <v>81</v>
      </c>
      <c r="B28" s="5"/>
    </row>
    <row r="29" spans="1:2" ht="60.75" customHeight="1">
      <c r="A29" s="44" t="s">
        <v>224</v>
      </c>
      <c r="B29" s="5"/>
    </row>
    <row r="30" spans="1:2" ht="31.5" customHeight="1">
      <c r="A30" s="43" t="s">
        <v>102</v>
      </c>
    </row>
    <row r="31" spans="1:2">
      <c r="A31" s="43"/>
    </row>
    <row r="32" spans="1:2">
      <c r="A32" s="48" t="s">
        <v>83</v>
      </c>
    </row>
    <row r="33" spans="1:1" ht="72" customHeight="1">
      <c r="A33" s="43" t="s">
        <v>201</v>
      </c>
    </row>
    <row r="34" spans="1:1">
      <c r="A34" s="44"/>
    </row>
    <row r="35" spans="1:1">
      <c r="A35" s="48" t="s">
        <v>85</v>
      </c>
    </row>
    <row r="36" spans="1:1" ht="33.75" customHeight="1">
      <c r="A36" s="43" t="s">
        <v>71</v>
      </c>
    </row>
    <row r="37" spans="1:1">
      <c r="A37" s="45"/>
    </row>
    <row r="38" spans="1:1">
      <c r="A38" s="48" t="s">
        <v>86</v>
      </c>
    </row>
    <row r="39" spans="1:1">
      <c r="A39" s="43" t="s">
        <v>107</v>
      </c>
    </row>
    <row r="40" spans="1:1">
      <c r="A40" s="42"/>
    </row>
    <row r="41" spans="1:1">
      <c r="A41" s="48" t="s">
        <v>119</v>
      </c>
    </row>
    <row r="42" spans="1:1">
      <c r="A42" s="43" t="s">
        <v>200</v>
      </c>
    </row>
  </sheetData>
  <hyperlinks>
    <hyperlink ref="A10" r:id="rId1"/>
    <hyperlink ref="A1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70"/>
  <sheetViews>
    <sheetView workbookViewId="0">
      <selection activeCell="B2" sqref="B2"/>
    </sheetView>
  </sheetViews>
  <sheetFormatPr defaultColWidth="10.81640625" defaultRowHeight="10.5"/>
  <cols>
    <col min="1" max="1" width="2.1796875" style="3" customWidth="1"/>
    <col min="2" max="2" width="18.7265625" style="3" customWidth="1"/>
    <col min="3" max="9" width="8.81640625" style="4" customWidth="1"/>
    <col min="10" max="10" width="7.81640625" style="4" customWidth="1"/>
    <col min="11" max="14" width="7.1796875" style="4" customWidth="1"/>
    <col min="15" max="15" width="7.81640625" style="4" customWidth="1"/>
    <col min="16" max="18" width="8.1796875" style="4" customWidth="1"/>
    <col min="19" max="19" width="7.1796875" style="4" customWidth="1"/>
    <col min="20" max="20" width="7.81640625" style="4" customWidth="1"/>
    <col min="21" max="24" width="7.1796875" style="3" customWidth="1"/>
    <col min="25" max="28" width="8.54296875" style="3" customWidth="1"/>
    <col min="29" max="32" width="7.81640625" style="3" customWidth="1"/>
    <col min="33" max="40" width="9" style="3" customWidth="1"/>
    <col min="41" max="41" width="10.81640625" style="3"/>
    <col min="42" max="42" width="14.54296875" style="3" customWidth="1"/>
    <col min="43" max="16384" width="10.81640625" style="3"/>
  </cols>
  <sheetData>
    <row r="1" spans="1:56" ht="7.5" customHeight="1">
      <c r="A1" s="10"/>
      <c r="B1" s="10"/>
      <c r="C1" s="142">
        <v>2005</v>
      </c>
      <c r="D1" s="142">
        <v>2006</v>
      </c>
      <c r="E1" s="142">
        <v>2007</v>
      </c>
      <c r="F1" s="142">
        <v>2008</v>
      </c>
      <c r="G1" s="142">
        <v>2009</v>
      </c>
      <c r="H1" s="142">
        <v>2010</v>
      </c>
      <c r="I1" s="142">
        <v>2011</v>
      </c>
      <c r="J1" s="142">
        <v>2012</v>
      </c>
      <c r="K1" s="143" t="s">
        <v>124</v>
      </c>
      <c r="L1" s="143" t="s">
        <v>125</v>
      </c>
      <c r="M1" s="143" t="s">
        <v>126</v>
      </c>
      <c r="N1" s="143" t="s">
        <v>127</v>
      </c>
      <c r="O1" s="143">
        <v>2013</v>
      </c>
      <c r="P1" s="143" t="s">
        <v>128</v>
      </c>
      <c r="Q1" s="143" t="s">
        <v>129</v>
      </c>
      <c r="R1" s="143" t="s">
        <v>130</v>
      </c>
      <c r="S1" s="143" t="s">
        <v>131</v>
      </c>
      <c r="T1" s="143">
        <v>2014</v>
      </c>
      <c r="U1" s="143" t="s">
        <v>132</v>
      </c>
      <c r="V1" s="143" t="s">
        <v>133</v>
      </c>
      <c r="W1" s="143" t="s">
        <v>134</v>
      </c>
      <c r="X1" s="143" t="s">
        <v>135</v>
      </c>
      <c r="Y1" s="143">
        <v>2015</v>
      </c>
      <c r="Z1" s="143" t="s">
        <v>136</v>
      </c>
      <c r="AA1" s="143" t="s">
        <v>137</v>
      </c>
      <c r="AB1" s="143" t="s">
        <v>138</v>
      </c>
      <c r="AC1" s="143" t="s">
        <v>139</v>
      </c>
      <c r="AD1" s="143">
        <v>2016</v>
      </c>
      <c r="AE1" s="143" t="s">
        <v>140</v>
      </c>
      <c r="AF1" s="143" t="s">
        <v>141</v>
      </c>
      <c r="AG1" s="143" t="s">
        <v>142</v>
      </c>
      <c r="AH1" s="143" t="s">
        <v>143</v>
      </c>
      <c r="AI1" s="143">
        <v>2017</v>
      </c>
      <c r="AJ1" s="143" t="s">
        <v>144</v>
      </c>
      <c r="AK1" s="143" t="s">
        <v>197</v>
      </c>
      <c r="AL1" s="143" t="s">
        <v>202</v>
      </c>
      <c r="AM1" s="143" t="s">
        <v>209</v>
      </c>
      <c r="AN1" s="143">
        <v>2018</v>
      </c>
    </row>
    <row r="2" spans="1:56" s="52" customFormat="1" ht="24" customHeight="1">
      <c r="A2" s="49"/>
      <c r="B2" s="56" t="s">
        <v>57</v>
      </c>
      <c r="C2" s="175" t="s">
        <v>0</v>
      </c>
      <c r="D2" s="175"/>
      <c r="E2" s="175"/>
      <c r="F2" s="175"/>
      <c r="G2" s="175"/>
      <c r="H2" s="175"/>
      <c r="I2" s="175"/>
      <c r="J2" s="175"/>
      <c r="K2" s="175"/>
      <c r="L2" s="175"/>
      <c r="M2" s="175"/>
      <c r="N2" s="175"/>
      <c r="O2" s="175"/>
      <c r="P2" s="175"/>
      <c r="Q2" s="175"/>
      <c r="R2" s="175"/>
      <c r="S2" s="175"/>
      <c r="T2" s="175"/>
      <c r="U2" s="50"/>
      <c r="V2" s="50"/>
      <c r="W2" s="50"/>
      <c r="X2" s="85"/>
      <c r="Y2" s="86"/>
      <c r="Z2" s="86"/>
      <c r="AA2" s="86"/>
      <c r="AB2" s="86"/>
      <c r="AO2" s="51"/>
      <c r="AP2" s="51"/>
      <c r="AQ2" s="51"/>
      <c r="AR2" s="51"/>
      <c r="AS2" s="51"/>
      <c r="AT2" s="51"/>
      <c r="AU2" s="51"/>
      <c r="AV2" s="51"/>
      <c r="AW2" s="51"/>
      <c r="AX2" s="51"/>
      <c r="AY2" s="51"/>
      <c r="AZ2" s="51"/>
      <c r="BA2" s="51"/>
      <c r="BB2" s="51"/>
      <c r="BC2" s="51"/>
      <c r="BD2" s="51"/>
    </row>
    <row r="3" spans="1:56" ht="15" customHeight="1">
      <c r="A3" s="11"/>
      <c r="B3" s="13"/>
      <c r="C3" s="68">
        <v>2005</v>
      </c>
      <c r="D3" s="68">
        <v>2006</v>
      </c>
      <c r="E3" s="68">
        <v>2007</v>
      </c>
      <c r="F3" s="68">
        <v>2008</v>
      </c>
      <c r="G3" s="68">
        <v>2009</v>
      </c>
      <c r="H3" s="68">
        <v>2010</v>
      </c>
      <c r="I3" s="68">
        <v>2011</v>
      </c>
      <c r="J3" s="68">
        <v>2012</v>
      </c>
      <c r="K3" s="174">
        <v>2013</v>
      </c>
      <c r="L3" s="174"/>
      <c r="M3" s="174"/>
      <c r="N3" s="174"/>
      <c r="O3" s="174"/>
      <c r="P3" s="174">
        <v>2014</v>
      </c>
      <c r="Q3" s="174"/>
      <c r="R3" s="174"/>
      <c r="S3" s="174"/>
      <c r="T3" s="174"/>
      <c r="U3" s="174">
        <v>2015</v>
      </c>
      <c r="V3" s="174"/>
      <c r="W3" s="174"/>
      <c r="X3" s="174"/>
      <c r="Y3" s="174"/>
      <c r="Z3" s="87">
        <v>2016</v>
      </c>
      <c r="AA3" s="106"/>
      <c r="AB3" s="123"/>
      <c r="AC3" s="12"/>
      <c r="AD3" s="12"/>
      <c r="AE3" s="134">
        <v>2017</v>
      </c>
      <c r="AG3" s="1"/>
      <c r="AH3" s="1"/>
      <c r="AI3" s="1"/>
      <c r="AJ3" s="141" t="s">
        <v>123</v>
      </c>
      <c r="AK3" s="155"/>
      <c r="AL3" s="155"/>
      <c r="AM3" s="165"/>
      <c r="AN3" s="165"/>
      <c r="AO3" s="105"/>
      <c r="AQ3" s="1"/>
      <c r="AR3" s="176" t="s">
        <v>94</v>
      </c>
      <c r="AS3" s="177"/>
      <c r="AT3" s="178"/>
      <c r="AU3" s="1"/>
      <c r="AV3" s="171" t="s">
        <v>108</v>
      </c>
      <c r="AW3" s="172"/>
      <c r="AX3" s="173"/>
      <c r="AY3" s="1"/>
      <c r="AZ3" s="1"/>
      <c r="BA3" s="1"/>
      <c r="BB3" s="1"/>
      <c r="BC3" s="1"/>
      <c r="BD3" s="1"/>
    </row>
    <row r="4" spans="1:56" ht="13"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22" t="s">
        <v>1</v>
      </c>
      <c r="AK4" s="22" t="s">
        <v>2</v>
      </c>
      <c r="AL4" s="22" t="s">
        <v>3</v>
      </c>
      <c r="AM4" s="22" t="s">
        <v>4</v>
      </c>
      <c r="AN4" s="148" t="s">
        <v>5</v>
      </c>
      <c r="AO4" s="2"/>
      <c r="AP4" s="80" t="s">
        <v>211</v>
      </c>
      <c r="AQ4" s="1"/>
      <c r="AR4" s="109" t="s">
        <v>196</v>
      </c>
      <c r="AS4" s="83" t="s">
        <v>212</v>
      </c>
      <c r="AT4" s="84" t="s">
        <v>95</v>
      </c>
      <c r="AU4" s="1"/>
      <c r="AV4" s="93" t="s">
        <v>199</v>
      </c>
      <c r="AW4" s="94" t="s">
        <v>213</v>
      </c>
      <c r="AX4" s="95" t="s">
        <v>95</v>
      </c>
      <c r="AY4" s="1"/>
      <c r="AZ4" s="1"/>
      <c r="BA4" s="1"/>
      <c r="BB4" s="1"/>
      <c r="BC4" s="1"/>
      <c r="BD4" s="1"/>
    </row>
    <row r="5" spans="1:56" ht="13" customHeight="1">
      <c r="A5" s="142" t="s">
        <v>145</v>
      </c>
      <c r="B5" s="21" t="s">
        <v>55</v>
      </c>
      <c r="C5" s="34">
        <v>711988.53267809062</v>
      </c>
      <c r="D5" s="65">
        <v>1140466.6946996422</v>
      </c>
      <c r="E5" s="65">
        <v>1876884.298960292</v>
      </c>
      <c r="F5" s="65">
        <v>1391085.8689207656</v>
      </c>
      <c r="G5" s="65">
        <v>879850.19088359736</v>
      </c>
      <c r="H5" s="65">
        <v>1012109.5074147984</v>
      </c>
      <c r="I5" s="65">
        <v>1221247.4655191978</v>
      </c>
      <c r="J5" s="65">
        <v>915635.52139889705</v>
      </c>
      <c r="K5" s="65">
        <v>274088.43564354943</v>
      </c>
      <c r="L5" s="65">
        <v>162773.12634811935</v>
      </c>
      <c r="M5" s="65">
        <v>307547.70548984839</v>
      </c>
      <c r="N5" s="65">
        <v>241900.24075398003</v>
      </c>
      <c r="O5" s="65">
        <v>986316.64358222485</v>
      </c>
      <c r="P5" s="65">
        <v>125781.0616667554</v>
      </c>
      <c r="Q5" s="65">
        <v>237701.3858083231</v>
      </c>
      <c r="R5" s="65">
        <v>274573.86856274598</v>
      </c>
      <c r="S5" s="65">
        <v>201626.12554680207</v>
      </c>
      <c r="T5" s="65">
        <v>839679.78596536093</v>
      </c>
      <c r="U5" s="65">
        <v>373145.15049245977</v>
      </c>
      <c r="V5" s="65">
        <v>232908.79785675582</v>
      </c>
      <c r="W5" s="65">
        <v>358271.48775263014</v>
      </c>
      <c r="X5" s="65">
        <v>310708.24030549399</v>
      </c>
      <c r="Y5" s="65">
        <v>1275038.1935491951</v>
      </c>
      <c r="Z5" s="65">
        <v>348162.9631569935</v>
      </c>
      <c r="AA5" s="65">
        <v>139618.16822207117</v>
      </c>
      <c r="AB5" s="65">
        <v>373127.32291770686</v>
      </c>
      <c r="AC5" s="65">
        <v>297653.35515297361</v>
      </c>
      <c r="AD5" s="65">
        <v>1158565.0400678869</v>
      </c>
      <c r="AE5" s="65">
        <v>336881.90474212862</v>
      </c>
      <c r="AF5" s="65">
        <v>248405.51967565191</v>
      </c>
      <c r="AG5" s="65">
        <v>316577.45848975697</v>
      </c>
      <c r="AH5" s="65">
        <v>106630.47463201852</v>
      </c>
      <c r="AI5" s="65">
        <v>1008492.3392570685</v>
      </c>
      <c r="AJ5" s="65">
        <v>76311.366154367701</v>
      </c>
      <c r="AK5" s="65">
        <v>46877.234175015023</v>
      </c>
      <c r="AL5" s="65">
        <v>232944.50116705915</v>
      </c>
      <c r="AM5" s="65">
        <v>242709.98503857636</v>
      </c>
      <c r="AN5" s="149">
        <v>598842.10479655524</v>
      </c>
      <c r="AP5" s="110">
        <f>IF(AN5&lt;0,"-",IF(AI5&lt;0,"-",(AN5-AI5)/AI5))</f>
        <v>-0.40620064081229657</v>
      </c>
      <c r="AR5" s="102">
        <f>SUM(AJ5:AK5)</f>
        <v>123188.60032938272</v>
      </c>
      <c r="AS5" s="107">
        <f>SUM(AL5:AM5)</f>
        <v>475654.48620563548</v>
      </c>
      <c r="AT5" s="108">
        <f>IF(AR5&lt;0,"-",IF(AS5&lt;0,"-",(AS5-AR5)/AR5))</f>
        <v>2.8611891435881769</v>
      </c>
      <c r="AV5" s="102">
        <f>AL5</f>
        <v>232944.50116705915</v>
      </c>
      <c r="AW5" s="107">
        <f>AM5</f>
        <v>242709.98503857636</v>
      </c>
      <c r="AX5" s="108">
        <f>IF(AV5&lt;0,"-",IF(AW5&lt;0,"-",(AW5-AV5)/AV5))</f>
        <v>4.1921933433035907E-2</v>
      </c>
      <c r="AY5" s="1"/>
      <c r="AZ5" s="1"/>
      <c r="BA5" s="1"/>
      <c r="BB5" s="105"/>
      <c r="BC5" s="1"/>
      <c r="BD5" s="1"/>
    </row>
    <row r="6" spans="1:56" ht="13" customHeight="1">
      <c r="A6" s="144" t="s">
        <v>146</v>
      </c>
      <c r="B6" s="31" t="s">
        <v>6</v>
      </c>
      <c r="C6" s="27">
        <v>-35692.413162705998</v>
      </c>
      <c r="D6" s="26">
        <v>20020.345113405001</v>
      </c>
      <c r="E6" s="26">
        <v>11895.917001338999</v>
      </c>
      <c r="F6" s="26">
        <v>30260.542797495</v>
      </c>
      <c r="G6" s="26">
        <v>16409.296521602999</v>
      </c>
      <c r="H6" s="26">
        <v>19802.788479178002</v>
      </c>
      <c r="I6" s="26">
        <v>1716.3486333160999</v>
      </c>
      <c r="J6" s="26">
        <v>7889.2339544512997</v>
      </c>
      <c r="K6" s="26"/>
      <c r="L6" s="26"/>
      <c r="M6" s="26"/>
      <c r="N6" s="26"/>
      <c r="O6" s="26">
        <v>1440.5634890004001</v>
      </c>
      <c r="P6" s="26"/>
      <c r="Q6" s="26"/>
      <c r="R6" s="26"/>
      <c r="S6" s="26"/>
      <c r="T6" s="26">
        <v>463.31350279430001</v>
      </c>
      <c r="U6" s="26"/>
      <c r="V6" s="26"/>
      <c r="W6" s="26"/>
      <c r="X6" s="26"/>
      <c r="Y6" s="26">
        <v>-20059.358328949998</v>
      </c>
      <c r="Z6" s="26"/>
      <c r="AA6" s="26"/>
      <c r="AB6" s="26"/>
      <c r="AC6" s="26"/>
      <c r="AD6" s="26">
        <v>2320.6719690774999</v>
      </c>
      <c r="AE6" s="26"/>
      <c r="AF6" s="26"/>
      <c r="AG6" s="26"/>
      <c r="AH6" s="26"/>
      <c r="AI6" s="26">
        <v>4880.8337803662998</v>
      </c>
      <c r="AJ6" s="26">
        <v>428.02719055799997</v>
      </c>
      <c r="AK6" s="26">
        <v>5710.7641741989</v>
      </c>
      <c r="AL6" s="26">
        <v>7263.0163591543997</v>
      </c>
      <c r="AM6" s="26">
        <v>-12448.644207067</v>
      </c>
      <c r="AN6" s="28">
        <v>953.16351684469998</v>
      </c>
      <c r="AP6" s="81">
        <f t="shared" ref="AP6:AP64" si="0">IF(AN6&lt;0,"-",IF(AI6&lt;0,"-",(AN6-AI6)/AI6))</f>
        <v>-0.80471297328769786</v>
      </c>
      <c r="AR6" s="98">
        <f t="shared" ref="AR6:AR64" si="1">SUM(AJ6:AK6)</f>
        <v>6138.7913647569003</v>
      </c>
      <c r="AS6" s="96">
        <f t="shared" ref="AS6:AS64" si="2">SUM(AL6:AM6)</f>
        <v>-5185.6278479126004</v>
      </c>
      <c r="AT6" s="99" t="str">
        <f t="shared" ref="AT6:AT64" si="3">IF(AR6&lt;0,"-",IF(AS6&lt;0,"-",(AS6-AR6)/AR6))</f>
        <v>-</v>
      </c>
      <c r="AV6" s="98">
        <f t="shared" ref="AV6:AW64" si="4">AL6</f>
        <v>7263.0163591543997</v>
      </c>
      <c r="AW6" s="96">
        <f t="shared" si="4"/>
        <v>-12448.644207067</v>
      </c>
      <c r="AX6" s="99" t="str">
        <f t="shared" ref="AX6:AX64" si="5">IF(AV6&lt;0,"-",IF(AW6&lt;0,"-",(AW6-AV6)/AV6))</f>
        <v>-</v>
      </c>
    </row>
    <row r="7" spans="1:56" ht="13" customHeight="1">
      <c r="A7" s="144" t="s">
        <v>147</v>
      </c>
      <c r="B7" s="32" t="s">
        <v>44</v>
      </c>
      <c r="C7" s="29">
        <v>11138.548804374999</v>
      </c>
      <c r="D7" s="25">
        <v>12317.057863688</v>
      </c>
      <c r="E7" s="25">
        <v>36076.659822039997</v>
      </c>
      <c r="F7" s="25">
        <v>28850.877192982</v>
      </c>
      <c r="G7" s="25">
        <v>11037.788274521001</v>
      </c>
      <c r="H7" s="25">
        <v>9548.3443708608993</v>
      </c>
      <c r="I7" s="25">
        <v>22003.617642966001</v>
      </c>
      <c r="J7" s="25">
        <v>13060.411311054</v>
      </c>
      <c r="K7" s="25">
        <v>5835.6564449753996</v>
      </c>
      <c r="L7" s="25">
        <v>-1900.9690694279</v>
      </c>
      <c r="M7" s="25">
        <v>6827.2932430639003</v>
      </c>
      <c r="N7" s="25">
        <v>4836.0546926855004</v>
      </c>
      <c r="O7" s="25">
        <v>15598.035311297001</v>
      </c>
      <c r="P7" s="25">
        <v>877.00676661802004</v>
      </c>
      <c r="Q7" s="25">
        <v>-1974.2603157755</v>
      </c>
      <c r="R7" s="25">
        <v>-1302.9056653841001</v>
      </c>
      <c r="S7" s="25">
        <v>1735.4385033833</v>
      </c>
      <c r="T7" s="25">
        <v>-664.72071115828999</v>
      </c>
      <c r="U7" s="25">
        <v>3780.3660565723999</v>
      </c>
      <c r="V7" s="25">
        <v>-185.24681087076999</v>
      </c>
      <c r="W7" s="25">
        <v>2383.8047698280998</v>
      </c>
      <c r="X7" s="25">
        <v>933.99889073765996</v>
      </c>
      <c r="Y7" s="25">
        <v>6915.1414309483998</v>
      </c>
      <c r="Z7" s="25">
        <v>5225.0359394006</v>
      </c>
      <c r="AA7" s="25">
        <v>-17.693243392679001</v>
      </c>
      <c r="AB7" s="25">
        <v>3219.0644697555999</v>
      </c>
      <c r="AC7" s="25">
        <v>-9746.7654539423002</v>
      </c>
      <c r="AD7" s="25">
        <v>-1321.4641158907</v>
      </c>
      <c r="AE7" s="25">
        <v>2360.5005072709</v>
      </c>
      <c r="AF7" s="25">
        <v>-1057.3779731709999</v>
      </c>
      <c r="AG7" s="25">
        <v>-754.14271220831995</v>
      </c>
      <c r="AH7" s="25">
        <v>10466.689212039</v>
      </c>
      <c r="AI7" s="25">
        <v>11015.669033931001</v>
      </c>
      <c r="AJ7" s="25">
        <v>2529.2104331405999</v>
      </c>
      <c r="AK7" s="25">
        <v>539.36032101971</v>
      </c>
      <c r="AL7" s="25">
        <v>-4980.5263779062998</v>
      </c>
      <c r="AM7" s="25">
        <v>1234.5096187890999</v>
      </c>
      <c r="AN7" s="30">
        <v>-675.08556591525996</v>
      </c>
      <c r="AP7" s="82" t="str">
        <f t="shared" si="0"/>
        <v>-</v>
      </c>
      <c r="AR7" s="100">
        <f t="shared" si="1"/>
        <v>3068.5707541603097</v>
      </c>
      <c r="AS7" s="97">
        <f t="shared" si="2"/>
        <v>-3746.0167591171999</v>
      </c>
      <c r="AT7" s="101" t="str">
        <f t="shared" si="3"/>
        <v>-</v>
      </c>
      <c r="AV7" s="100">
        <f t="shared" si="4"/>
        <v>-4980.5263779062998</v>
      </c>
      <c r="AW7" s="97">
        <f t="shared" si="4"/>
        <v>1234.5096187890999</v>
      </c>
      <c r="AX7" s="101" t="str">
        <f t="shared" si="5"/>
        <v>-</v>
      </c>
    </row>
    <row r="8" spans="1:56" ht="13" customHeight="1">
      <c r="A8" s="144" t="s">
        <v>148</v>
      </c>
      <c r="B8" s="31" t="s">
        <v>8</v>
      </c>
      <c r="C8" s="27">
        <v>32639.821029082999</v>
      </c>
      <c r="D8" s="26">
        <v>50712.940881135</v>
      </c>
      <c r="E8" s="78">
        <v>80140.999315537003</v>
      </c>
      <c r="F8" s="26">
        <v>17255.847953216002</v>
      </c>
      <c r="G8" s="26">
        <v>1047.5131981105999</v>
      </c>
      <c r="H8" s="26">
        <v>-8312.5827814570002</v>
      </c>
      <c r="I8" s="26">
        <v>46412.967858634001</v>
      </c>
      <c r="J8" s="26">
        <v>33834.190231362001</v>
      </c>
      <c r="K8" s="26">
        <v>7650.3385105535999</v>
      </c>
      <c r="L8" s="26">
        <v>-3374.4855967078001</v>
      </c>
      <c r="M8" s="26">
        <v>1827.9569892473</v>
      </c>
      <c r="N8" s="26">
        <v>23375.813089075</v>
      </c>
      <c r="O8" s="26">
        <v>29479.622992167999</v>
      </c>
      <c r="P8" s="26">
        <v>5668.0376807747998</v>
      </c>
      <c r="Q8" s="26">
        <v>-1642.5633541197001</v>
      </c>
      <c r="R8" s="26">
        <v>-2845.9599310069998</v>
      </c>
      <c r="S8" s="26">
        <v>-4860.0238821812</v>
      </c>
      <c r="T8" s="26">
        <v>-3680.5094865330998</v>
      </c>
      <c r="U8" s="26">
        <v>8980.5879090404997</v>
      </c>
      <c r="V8" s="26">
        <v>-3413.2002218524999</v>
      </c>
      <c r="W8" s="26">
        <v>35001.663893511002</v>
      </c>
      <c r="X8" s="26">
        <v>-672.21297836938004</v>
      </c>
      <c r="Y8" s="26">
        <v>39895.729339988997</v>
      </c>
      <c r="Z8" s="26">
        <v>-31415.459471414</v>
      </c>
      <c r="AA8" s="26">
        <v>-11857.790556231001</v>
      </c>
      <c r="AB8" s="26">
        <v>6832.9094327104003</v>
      </c>
      <c r="AC8" s="26">
        <v>57404.622359836001</v>
      </c>
      <c r="AD8" s="26">
        <v>20967.599248037001</v>
      </c>
      <c r="AE8" s="26">
        <v>-9926.7275391725998</v>
      </c>
      <c r="AF8" s="26">
        <v>-1853.2296246195001</v>
      </c>
      <c r="AG8" s="26">
        <v>17269.755382708001</v>
      </c>
      <c r="AH8" s="26">
        <v>18720.550107091</v>
      </c>
      <c r="AI8" s="26">
        <v>24208.09378875</v>
      </c>
      <c r="AJ8" s="26">
        <v>924.11188481057002</v>
      </c>
      <c r="AK8" s="26">
        <v>-4667.7682048860997</v>
      </c>
      <c r="AL8" s="26">
        <v>6035.6426295291003</v>
      </c>
      <c r="AM8" s="26">
        <v>4617.0187654904003</v>
      </c>
      <c r="AN8" s="28">
        <v>6909.0050749438997</v>
      </c>
      <c r="AP8" s="81">
        <f t="shared" si="0"/>
        <v>-0.71459937592630041</v>
      </c>
      <c r="AR8" s="98">
        <f t="shared" si="1"/>
        <v>-3743.6563200755299</v>
      </c>
      <c r="AS8" s="96">
        <f t="shared" si="2"/>
        <v>10652.661395019501</v>
      </c>
      <c r="AT8" s="99" t="str">
        <f t="shared" si="3"/>
        <v>-</v>
      </c>
      <c r="AV8" s="98">
        <f t="shared" si="4"/>
        <v>6035.6426295291003</v>
      </c>
      <c r="AW8" s="96">
        <f t="shared" si="4"/>
        <v>4617.0187654904003</v>
      </c>
      <c r="AX8" s="99">
        <f t="shared" si="5"/>
        <v>-0.23504106374657588</v>
      </c>
    </row>
    <row r="9" spans="1:56" ht="13" customHeight="1">
      <c r="A9" s="144" t="s">
        <v>149</v>
      </c>
      <c r="B9" s="32" t="s">
        <v>9</v>
      </c>
      <c r="C9" s="29">
        <v>27539.820087479999</v>
      </c>
      <c r="D9" s="25">
        <v>46215.286961120997</v>
      </c>
      <c r="E9" s="25">
        <v>64621.113386705998</v>
      </c>
      <c r="F9" s="25">
        <v>79235.668789809002</v>
      </c>
      <c r="G9" s="25">
        <v>39660.066584895998</v>
      </c>
      <c r="H9" s="25">
        <v>34721.413317801998</v>
      </c>
      <c r="I9" s="25">
        <v>52144.300727567002</v>
      </c>
      <c r="J9" s="25">
        <v>55874.874874875</v>
      </c>
      <c r="K9" s="25">
        <v>5720.8038054558001</v>
      </c>
      <c r="L9" s="25">
        <v>8923.4054946121996</v>
      </c>
      <c r="M9" s="25">
        <v>24478.205999418002</v>
      </c>
      <c r="N9" s="25">
        <v>18241.918260363</v>
      </c>
      <c r="O9" s="25">
        <v>57364.333559849001</v>
      </c>
      <c r="P9" s="25">
        <v>8805.1054584955</v>
      </c>
      <c r="Q9" s="25">
        <v>7941.5225853172997</v>
      </c>
      <c r="R9" s="25">
        <v>11568.751697293001</v>
      </c>
      <c r="S9" s="25">
        <v>31957.997646420001</v>
      </c>
      <c r="T9" s="25">
        <v>60273.377387526001</v>
      </c>
      <c r="U9" s="25">
        <v>13914.574043651999</v>
      </c>
      <c r="V9" s="25">
        <v>27451.302511147998</v>
      </c>
      <c r="W9" s="25">
        <v>13126.026754283001</v>
      </c>
      <c r="X9" s="25">
        <v>12972.698114684001</v>
      </c>
      <c r="Y9" s="25">
        <v>67464.601423765998</v>
      </c>
      <c r="Z9" s="25">
        <v>11351.290176549999</v>
      </c>
      <c r="AA9" s="25">
        <v>11581.409385846</v>
      </c>
      <c r="AB9" s="25">
        <v>21480.307831597998</v>
      </c>
      <c r="AC9" s="25">
        <v>25534.932850460002</v>
      </c>
      <c r="AD9" s="25">
        <v>69947.940244454003</v>
      </c>
      <c r="AE9" s="25">
        <v>33322.548339881003</v>
      </c>
      <c r="AF9" s="25">
        <v>15713.735459518</v>
      </c>
      <c r="AG9" s="25">
        <v>12964.332485941</v>
      </c>
      <c r="AH9" s="25">
        <v>17800.631692473999</v>
      </c>
      <c r="AI9" s="25">
        <v>79801.247977813997</v>
      </c>
      <c r="AJ9" s="25">
        <v>6144.5876089807998</v>
      </c>
      <c r="AK9" s="25">
        <v>13244.348429905</v>
      </c>
      <c r="AL9" s="25">
        <v>21353.290641153999</v>
      </c>
      <c r="AM9" s="25">
        <v>9699.0972918755997</v>
      </c>
      <c r="AN9" s="30">
        <v>50441.323971915997</v>
      </c>
      <c r="AP9" s="82">
        <f t="shared" si="0"/>
        <v>-0.36791309346516138</v>
      </c>
      <c r="AR9" s="100">
        <f t="shared" si="1"/>
        <v>19388.9360388858</v>
      </c>
      <c r="AS9" s="97">
        <f t="shared" si="2"/>
        <v>31052.387933029597</v>
      </c>
      <c r="AT9" s="101">
        <f t="shared" si="3"/>
        <v>0.60155192996417994</v>
      </c>
      <c r="AV9" s="100">
        <f t="shared" si="4"/>
        <v>21353.290641153999</v>
      </c>
      <c r="AW9" s="97">
        <f t="shared" si="4"/>
        <v>9699.0972918755997</v>
      </c>
      <c r="AX9" s="101">
        <f t="shared" si="5"/>
        <v>-0.54577973695620385</v>
      </c>
    </row>
    <row r="10" spans="1:56" ht="13" customHeight="1">
      <c r="A10" s="144" t="s">
        <v>150</v>
      </c>
      <c r="B10" s="31" t="s">
        <v>45</v>
      </c>
      <c r="C10" s="27">
        <v>2183</v>
      </c>
      <c r="D10" s="26">
        <v>2171</v>
      </c>
      <c r="E10" s="26">
        <v>2573</v>
      </c>
      <c r="F10" s="78">
        <v>8041</v>
      </c>
      <c r="G10" s="26">
        <v>7244.0093879452997</v>
      </c>
      <c r="H10" s="26">
        <v>6960.7499447833998</v>
      </c>
      <c r="I10" s="26">
        <v>16757.369318739999</v>
      </c>
      <c r="J10" s="26">
        <v>20411.944434109999</v>
      </c>
      <c r="K10" s="26">
        <v>6418.5889783439998</v>
      </c>
      <c r="L10" s="26">
        <v>-2067.3812066444002</v>
      </c>
      <c r="M10" s="26">
        <v>2757.6966900202001</v>
      </c>
      <c r="N10" s="26">
        <v>2646.6328487327</v>
      </c>
      <c r="O10" s="26">
        <v>9755.5373104526007</v>
      </c>
      <c r="P10" s="26">
        <v>3531.9487874882998</v>
      </c>
      <c r="Q10" s="26">
        <v>-937.57201464302</v>
      </c>
      <c r="R10" s="26">
        <v>4995.1740427218001</v>
      </c>
      <c r="S10" s="26">
        <v>5408.2511573234997</v>
      </c>
      <c r="T10" s="26">
        <v>12997.80197289</v>
      </c>
      <c r="U10" s="26">
        <v>3944.6238479419999</v>
      </c>
      <c r="V10" s="26">
        <v>2130.2757134743001</v>
      </c>
      <c r="W10" s="26">
        <v>8055.7609837513</v>
      </c>
      <c r="X10" s="26">
        <v>956.0911409135</v>
      </c>
      <c r="Y10" s="26">
        <v>15086.751686080999</v>
      </c>
      <c r="Z10" s="26">
        <v>929.78484225192994</v>
      </c>
      <c r="AA10" s="26">
        <v>1286.7108393517001</v>
      </c>
      <c r="AB10" s="26">
        <v>2380.7728348892001</v>
      </c>
      <c r="AC10" s="26">
        <v>1634.9340190596999</v>
      </c>
      <c r="AD10" s="26">
        <v>6232.2025355527003</v>
      </c>
      <c r="AE10" s="26">
        <v>3309.9964117353002</v>
      </c>
      <c r="AF10" s="26">
        <v>29.816467043774001</v>
      </c>
      <c r="AG10" s="26">
        <v>1790.7509997092</v>
      </c>
      <c r="AH10" s="26">
        <v>1004.0285560992</v>
      </c>
      <c r="AI10" s="26">
        <v>6134.5924345875001</v>
      </c>
      <c r="AJ10" s="26">
        <v>2463.5302910874002</v>
      </c>
      <c r="AK10" s="26">
        <v>-3220.1127371348998</v>
      </c>
      <c r="AL10" s="26">
        <v>2135.7326746497001</v>
      </c>
      <c r="AM10" s="26">
        <v>1084.5832025131999</v>
      </c>
      <c r="AN10" s="28">
        <v>2463.7334311154</v>
      </c>
      <c r="AP10" s="81">
        <f t="shared" si="0"/>
        <v>-0.59838677835798793</v>
      </c>
      <c r="AR10" s="98">
        <f t="shared" si="1"/>
        <v>-756.58244604749962</v>
      </c>
      <c r="AS10" s="96">
        <f t="shared" si="2"/>
        <v>3220.3158771629001</v>
      </c>
      <c r="AT10" s="99" t="str">
        <f t="shared" si="3"/>
        <v>-</v>
      </c>
      <c r="AV10" s="98">
        <f t="shared" si="4"/>
        <v>2135.7326746497001</v>
      </c>
      <c r="AW10" s="96">
        <f t="shared" si="4"/>
        <v>1084.5832025131999</v>
      </c>
      <c r="AX10" s="99">
        <f t="shared" si="5"/>
        <v>-0.49217277265700321</v>
      </c>
    </row>
    <row r="11" spans="1:56" ht="13" customHeight="1">
      <c r="A11" s="144" t="s">
        <v>151</v>
      </c>
      <c r="B11" s="32" t="s">
        <v>11</v>
      </c>
      <c r="C11" s="29">
        <v>-18.743477353370999</v>
      </c>
      <c r="D11" s="25">
        <v>1468.6561877352001</v>
      </c>
      <c r="E11" s="25">
        <v>1620.5677953571001</v>
      </c>
      <c r="F11" s="25">
        <v>4321.5072022485001</v>
      </c>
      <c r="G11" s="25">
        <v>950.12073490813998</v>
      </c>
      <c r="H11" s="25">
        <v>1167.9656175476</v>
      </c>
      <c r="I11" s="25">
        <v>-328.15447094606998</v>
      </c>
      <c r="J11" s="25">
        <v>1793.8274132460001</v>
      </c>
      <c r="K11" s="25">
        <v>1005.2401523477999</v>
      </c>
      <c r="L11" s="25">
        <v>1005.2401523477999</v>
      </c>
      <c r="M11" s="25">
        <v>1005.2401523477999</v>
      </c>
      <c r="N11" s="25">
        <v>1005.2401523477999</v>
      </c>
      <c r="O11" s="25">
        <v>4021.2340686588</v>
      </c>
      <c r="P11" s="25">
        <v>-159.93987802175999</v>
      </c>
      <c r="Q11" s="25">
        <v>-138.50215340739001</v>
      </c>
      <c r="R11" s="25">
        <v>1204.3183767066</v>
      </c>
      <c r="S11" s="25">
        <v>713.65944367899999</v>
      </c>
      <c r="T11" s="25">
        <v>1619.5357889564</v>
      </c>
      <c r="U11" s="25">
        <v>631.43984060504999</v>
      </c>
      <c r="V11" s="25">
        <v>498.96311958686999</v>
      </c>
      <c r="W11" s="25">
        <v>523.84824950189</v>
      </c>
      <c r="X11" s="25">
        <v>833.77383808400998</v>
      </c>
      <c r="Y11" s="25">
        <v>2488.0250477778</v>
      </c>
      <c r="Z11" s="25">
        <v>1035.6947047127001</v>
      </c>
      <c r="AA11" s="25">
        <v>1151.3628961646</v>
      </c>
      <c r="AB11" s="25">
        <v>407.76413017684001</v>
      </c>
      <c r="AC11" s="25">
        <v>-413.08314853154002</v>
      </c>
      <c r="AD11" s="25">
        <v>2181.7453335843002</v>
      </c>
      <c r="AE11" s="25">
        <v>1421.6929293793</v>
      </c>
      <c r="AF11" s="25">
        <v>1954.7582903936</v>
      </c>
      <c r="AG11" s="25">
        <v>2311.3040131705998</v>
      </c>
      <c r="AH11" s="25">
        <v>1869.2779713924999</v>
      </c>
      <c r="AI11" s="25">
        <v>7557.0332043360004</v>
      </c>
      <c r="AJ11" s="25">
        <v>1546.0795773545999</v>
      </c>
      <c r="AK11" s="25">
        <v>1800.9829818958001</v>
      </c>
      <c r="AL11" s="25">
        <v>1235.4462535319999</v>
      </c>
      <c r="AM11" s="25">
        <v>694.76019107400998</v>
      </c>
      <c r="AN11" s="30">
        <v>5277.2690038564997</v>
      </c>
      <c r="AP11" s="82">
        <f t="shared" si="0"/>
        <v>-0.30167449829007498</v>
      </c>
      <c r="AR11" s="100">
        <f t="shared" si="1"/>
        <v>3347.0625592504002</v>
      </c>
      <c r="AS11" s="97">
        <f t="shared" si="2"/>
        <v>1930.2064446060099</v>
      </c>
      <c r="AT11" s="101">
        <f t="shared" si="3"/>
        <v>-0.42331330519310817</v>
      </c>
      <c r="AV11" s="100">
        <f t="shared" si="4"/>
        <v>1235.4462535319999</v>
      </c>
      <c r="AW11" s="97">
        <f t="shared" si="4"/>
        <v>694.76019107400998</v>
      </c>
      <c r="AX11" s="101">
        <f t="shared" si="5"/>
        <v>-0.43764434180137757</v>
      </c>
    </row>
    <row r="12" spans="1:56" ht="13" customHeight="1">
      <c r="A12" s="144" t="s">
        <v>152</v>
      </c>
      <c r="B12" s="31" t="s">
        <v>46</v>
      </c>
      <c r="C12" s="27">
        <v>13107.686662998</v>
      </c>
      <c r="D12" s="26">
        <v>14407.874810702</v>
      </c>
      <c r="E12" s="26">
        <v>13048.798412582</v>
      </c>
      <c r="F12" s="26">
        <v>15362.424004707</v>
      </c>
      <c r="G12" s="26">
        <v>3689.7787065716002</v>
      </c>
      <c r="H12" s="26">
        <v>1367.5578561645</v>
      </c>
      <c r="I12" s="26">
        <v>11277.906368999</v>
      </c>
      <c r="J12" s="26">
        <v>7349.1103817584999</v>
      </c>
      <c r="K12" s="26">
        <v>5161.4511018548001</v>
      </c>
      <c r="L12" s="26">
        <v>-1080.31613799</v>
      </c>
      <c r="M12" s="26">
        <v>-929.54537363380996</v>
      </c>
      <c r="N12" s="26">
        <v>4010.1107194986998</v>
      </c>
      <c r="O12" s="26">
        <v>7161.7003097298002</v>
      </c>
      <c r="P12" s="26">
        <v>2091.9429761332999</v>
      </c>
      <c r="Q12" s="26">
        <v>77.598020894512999</v>
      </c>
      <c r="R12" s="26">
        <v>4122.3058714648996</v>
      </c>
      <c r="S12" s="26">
        <v>1956.8583480164</v>
      </c>
      <c r="T12" s="26">
        <v>8248.7052165092009</v>
      </c>
      <c r="U12" s="26">
        <v>4952.7165670443001</v>
      </c>
      <c r="V12" s="26">
        <v>1270.2590180510001</v>
      </c>
      <c r="W12" s="26">
        <v>3149.5524429774</v>
      </c>
      <c r="X12" s="26">
        <v>51.000683974186998</v>
      </c>
      <c r="Y12" s="26">
        <v>9423.5287120469002</v>
      </c>
      <c r="Z12" s="26">
        <v>4787.3952576216998</v>
      </c>
      <c r="AA12" s="26">
        <v>315.56427170619003</v>
      </c>
      <c r="AB12" s="26">
        <v>2064.5391335354002</v>
      </c>
      <c r="AC12" s="26">
        <v>2714.5361621204001</v>
      </c>
      <c r="AD12" s="26">
        <v>9882.0348249837007</v>
      </c>
      <c r="AE12" s="26">
        <v>5122.6938107789001</v>
      </c>
      <c r="AF12" s="26">
        <v>-483.20155109212999</v>
      </c>
      <c r="AG12" s="26">
        <v>810.08209882153005</v>
      </c>
      <c r="AH12" s="26">
        <v>3447.8475567270002</v>
      </c>
      <c r="AI12" s="26">
        <v>8897.4219152351998</v>
      </c>
      <c r="AJ12" s="26">
        <v>46.408489744199002</v>
      </c>
      <c r="AK12" s="26">
        <v>-2248.3566959690002</v>
      </c>
      <c r="AL12" s="26">
        <v>1777.4609962777999</v>
      </c>
      <c r="AM12" s="26">
        <v>-3087.6692801139998</v>
      </c>
      <c r="AN12" s="28">
        <v>-3512.1564900610001</v>
      </c>
      <c r="AP12" s="81" t="str">
        <f t="shared" si="0"/>
        <v>-</v>
      </c>
      <c r="AR12" s="98">
        <f t="shared" si="1"/>
        <v>-2201.9482062248012</v>
      </c>
      <c r="AS12" s="96">
        <f t="shared" si="2"/>
        <v>-1310.2082838361998</v>
      </c>
      <c r="AT12" s="99" t="str">
        <f t="shared" si="3"/>
        <v>-</v>
      </c>
      <c r="AV12" s="98">
        <f t="shared" si="4"/>
        <v>1777.4609962777999</v>
      </c>
      <c r="AW12" s="96">
        <f t="shared" si="4"/>
        <v>-3087.6692801139998</v>
      </c>
      <c r="AX12" s="99" t="str">
        <f t="shared" si="5"/>
        <v>-</v>
      </c>
    </row>
    <row r="13" spans="1:56" ht="13" customHeight="1">
      <c r="A13" s="144" t="s">
        <v>153</v>
      </c>
      <c r="B13" s="32" t="s">
        <v>13</v>
      </c>
      <c r="C13" s="29">
        <v>662.44096445439004</v>
      </c>
      <c r="D13" s="25">
        <v>1017.3214509853</v>
      </c>
      <c r="E13" s="25">
        <v>1684.462696783</v>
      </c>
      <c r="F13" s="25">
        <v>1139.6198830409</v>
      </c>
      <c r="G13" s="25">
        <v>1375.1041956099</v>
      </c>
      <c r="H13" s="25">
        <v>167.22899549429999</v>
      </c>
      <c r="I13" s="25">
        <v>-1455.3888966188999</v>
      </c>
      <c r="J13" s="25">
        <v>1053.9383033419001</v>
      </c>
      <c r="K13" s="25">
        <v>153.17801672639999</v>
      </c>
      <c r="L13" s="25">
        <v>32.481083233771002</v>
      </c>
      <c r="M13" s="25">
        <v>263.44218770741998</v>
      </c>
      <c r="N13" s="25">
        <v>64.259923005443</v>
      </c>
      <c r="O13" s="25">
        <v>513.36253816541</v>
      </c>
      <c r="P13" s="25">
        <v>81.025607005439994</v>
      </c>
      <c r="Q13" s="25">
        <v>86.131086639246007</v>
      </c>
      <c r="R13" s="25">
        <v>207.00809340586</v>
      </c>
      <c r="S13" s="25">
        <v>-331.28433063553001</v>
      </c>
      <c r="T13" s="25">
        <v>42.877802839326002</v>
      </c>
      <c r="U13" s="25">
        <v>47.227953410982003</v>
      </c>
      <c r="V13" s="25">
        <v>-56.093178036605998</v>
      </c>
      <c r="W13" s="25">
        <v>331.61841375485</v>
      </c>
      <c r="X13" s="25">
        <v>-140.22074320576999</v>
      </c>
      <c r="Y13" s="25">
        <v>182.53466444814001</v>
      </c>
      <c r="Z13" s="25">
        <v>-16.067676655976999</v>
      </c>
      <c r="AA13" s="25">
        <v>193.04544951896</v>
      </c>
      <c r="AB13" s="25">
        <v>204.70087360388999</v>
      </c>
      <c r="AC13" s="25">
        <v>156.7123742121</v>
      </c>
      <c r="AD13" s="25">
        <v>538.38991485126996</v>
      </c>
      <c r="AE13" s="25">
        <v>673.27358809604004</v>
      </c>
      <c r="AF13" s="25">
        <v>100.33141697667</v>
      </c>
      <c r="AG13" s="25">
        <v>69.608837786044006</v>
      </c>
      <c r="AH13" s="25">
        <v>-99.352947807462996</v>
      </c>
      <c r="AI13" s="25">
        <v>743.85976778266001</v>
      </c>
      <c r="AJ13" s="25">
        <v>114.25587159212</v>
      </c>
      <c r="AK13" s="25">
        <v>211.64994689011999</v>
      </c>
      <c r="AL13" s="25">
        <v>266.61276997521998</v>
      </c>
      <c r="AM13" s="25">
        <v>-614.20158149416</v>
      </c>
      <c r="AN13" s="30">
        <v>-21.681812817183999</v>
      </c>
      <c r="AP13" s="82" t="str">
        <f t="shared" si="0"/>
        <v>-</v>
      </c>
      <c r="AR13" s="100">
        <f t="shared" si="1"/>
        <v>325.90581848223997</v>
      </c>
      <c r="AS13" s="97">
        <f t="shared" si="2"/>
        <v>-347.58881151894002</v>
      </c>
      <c r="AT13" s="101" t="str">
        <f t="shared" si="3"/>
        <v>-</v>
      </c>
      <c r="AV13" s="100">
        <f t="shared" si="4"/>
        <v>266.61276997521998</v>
      </c>
      <c r="AW13" s="97">
        <f t="shared" si="4"/>
        <v>-614.20158149416</v>
      </c>
      <c r="AX13" s="101" t="str">
        <f t="shared" si="5"/>
        <v>-</v>
      </c>
    </row>
    <row r="14" spans="1:56" ht="13" customHeight="1">
      <c r="A14" s="144" t="s">
        <v>154</v>
      </c>
      <c r="B14" s="31" t="s">
        <v>14</v>
      </c>
      <c r="C14" s="27">
        <v>4156.1024111360002</v>
      </c>
      <c r="D14" s="26">
        <v>4799.7991715828002</v>
      </c>
      <c r="E14" s="26">
        <v>7408.6242299795003</v>
      </c>
      <c r="F14" s="26">
        <v>9327.4853801169993</v>
      </c>
      <c r="G14" s="26">
        <v>5597.3881633786996</v>
      </c>
      <c r="H14" s="26">
        <v>10189.40397351</v>
      </c>
      <c r="I14" s="26">
        <v>5016.0011131209003</v>
      </c>
      <c r="J14" s="78">
        <v>7546.2724935733004</v>
      </c>
      <c r="K14" s="26">
        <v>-2721.3593521837001</v>
      </c>
      <c r="L14" s="26">
        <v>-1150.9358821187</v>
      </c>
      <c r="M14" s="26">
        <v>30.532324439134001</v>
      </c>
      <c r="N14" s="26">
        <v>1440.3292181070001</v>
      </c>
      <c r="O14" s="26">
        <v>-2401.4336917563</v>
      </c>
      <c r="P14" s="26">
        <v>-2527.5308478174002</v>
      </c>
      <c r="Q14" s="26">
        <v>1397.1076024944</v>
      </c>
      <c r="R14" s="26">
        <v>402.01671752687002</v>
      </c>
      <c r="S14" s="26">
        <v>1911.9012869841999</v>
      </c>
      <c r="T14" s="26">
        <v>1182.1679713414001</v>
      </c>
      <c r="U14" s="26">
        <v>-5452.0244037715001</v>
      </c>
      <c r="V14" s="26">
        <v>-10675.540765391001</v>
      </c>
      <c r="W14" s="26">
        <v>3072.6566833055999</v>
      </c>
      <c r="X14" s="26">
        <v>-3533.0005546312</v>
      </c>
      <c r="Y14" s="26">
        <v>-16586.799778148001</v>
      </c>
      <c r="Z14" s="26">
        <v>16763.242286852001</v>
      </c>
      <c r="AA14" s="26">
        <v>2899.4802609753001</v>
      </c>
      <c r="AB14" s="26">
        <v>2148.6232444984998</v>
      </c>
      <c r="AC14" s="26">
        <v>4260.7541744995997</v>
      </c>
      <c r="AD14" s="26">
        <v>26072.099966825001</v>
      </c>
      <c r="AE14" s="26">
        <v>-533.19806109796002</v>
      </c>
      <c r="AF14" s="26">
        <v>2094.4651110360001</v>
      </c>
      <c r="AG14" s="26">
        <v>1536.4671401195001</v>
      </c>
      <c r="AH14" s="26">
        <v>-1023.5599143276</v>
      </c>
      <c r="AI14" s="26">
        <v>2074.1742757298998</v>
      </c>
      <c r="AJ14" s="26">
        <v>213.61973327038999</v>
      </c>
      <c r="AK14" s="26">
        <v>747.07895668594006</v>
      </c>
      <c r="AL14" s="26">
        <v>1189.6612769975</v>
      </c>
      <c r="AM14" s="26">
        <v>-270.27027027026998</v>
      </c>
      <c r="AN14" s="28">
        <v>1880.0896966836001</v>
      </c>
      <c r="AP14" s="81">
        <f t="shared" si="0"/>
        <v>-9.3571972865202732E-2</v>
      </c>
      <c r="AR14" s="98">
        <f t="shared" si="1"/>
        <v>960.6986899563301</v>
      </c>
      <c r="AS14" s="96">
        <f t="shared" si="2"/>
        <v>919.39100672722998</v>
      </c>
      <c r="AT14" s="99">
        <f t="shared" si="3"/>
        <v>-4.2997542997563386E-2</v>
      </c>
      <c r="AV14" s="98">
        <f t="shared" si="4"/>
        <v>1189.6612769975</v>
      </c>
      <c r="AW14" s="96">
        <f t="shared" si="4"/>
        <v>-270.27027027026998</v>
      </c>
      <c r="AX14" s="99" t="str">
        <f t="shared" si="5"/>
        <v>-</v>
      </c>
    </row>
    <row r="15" spans="1:56" ht="13" customHeight="1">
      <c r="A15" s="144" t="s">
        <v>155</v>
      </c>
      <c r="B15" s="32" t="s">
        <v>15</v>
      </c>
      <c r="C15" s="29">
        <v>68015.620183941995</v>
      </c>
      <c r="D15" s="25">
        <v>76810.233463034994</v>
      </c>
      <c r="E15" s="25">
        <v>110663.93566051</v>
      </c>
      <c r="F15" s="25">
        <v>103081.05263157999</v>
      </c>
      <c r="G15" s="25">
        <v>100871.78243957</v>
      </c>
      <c r="H15" s="25">
        <v>48157.680794701999</v>
      </c>
      <c r="I15" s="25">
        <v>51461.768304630998</v>
      </c>
      <c r="J15" s="25">
        <v>35453.338813879003</v>
      </c>
      <c r="K15" s="25">
        <v>11425.150744635001</v>
      </c>
      <c r="L15" s="25">
        <v>6375.1161321749996</v>
      </c>
      <c r="M15" s="25">
        <v>-528.01801076221</v>
      </c>
      <c r="N15" s="25">
        <v>3093.1378574793998</v>
      </c>
      <c r="O15" s="25">
        <v>20365.386723527001</v>
      </c>
      <c r="P15" s="25">
        <v>22159.409454599001</v>
      </c>
      <c r="Q15" s="25">
        <v>4961.0554728726001</v>
      </c>
      <c r="R15" s="25">
        <v>9685.6261009091995</v>
      </c>
      <c r="S15" s="25">
        <v>12979.237746147999</v>
      </c>
      <c r="T15" s="25">
        <v>49785.328774528003</v>
      </c>
      <c r="U15" s="25">
        <v>43285.402011396996</v>
      </c>
      <c r="V15" s="25">
        <v>7219.6689560833001</v>
      </c>
      <c r="W15" s="25">
        <v>3031.6326527052001</v>
      </c>
      <c r="X15" s="25">
        <v>-330.59801487792998</v>
      </c>
      <c r="Y15" s="25">
        <v>53206.105605308003</v>
      </c>
      <c r="Z15" s="25">
        <v>8036.7088036948999</v>
      </c>
      <c r="AA15" s="25">
        <v>22451.099079595999</v>
      </c>
      <c r="AB15" s="25">
        <v>5700.3920451127997</v>
      </c>
      <c r="AC15" s="25">
        <v>27025.562352338999</v>
      </c>
      <c r="AD15" s="25">
        <v>63213.762280743002</v>
      </c>
      <c r="AE15" s="25">
        <v>6383.6432408193996</v>
      </c>
      <c r="AF15" s="25">
        <v>21115.484252139999</v>
      </c>
      <c r="AG15" s="25">
        <v>22890.832364908001</v>
      </c>
      <c r="AH15" s="25">
        <v>7745.4703216395001</v>
      </c>
      <c r="AI15" s="25">
        <v>58135.430179504998</v>
      </c>
      <c r="AJ15" s="25">
        <v>31457.777190960001</v>
      </c>
      <c r="AK15" s="25">
        <v>7225.0680089697998</v>
      </c>
      <c r="AL15" s="25">
        <v>16947.875098312001</v>
      </c>
      <c r="AM15" s="25">
        <v>37638.756916913</v>
      </c>
      <c r="AN15" s="30">
        <v>93269.477215153995</v>
      </c>
      <c r="AP15" s="82">
        <f t="shared" si="0"/>
        <v>0.60434827655296364</v>
      </c>
      <c r="AR15" s="100">
        <f t="shared" si="1"/>
        <v>38682.845199929798</v>
      </c>
      <c r="AS15" s="97">
        <f t="shared" si="2"/>
        <v>54586.632015224997</v>
      </c>
      <c r="AT15" s="101">
        <f t="shared" si="3"/>
        <v>0.41113280921032308</v>
      </c>
      <c r="AV15" s="100">
        <f t="shared" si="4"/>
        <v>16947.875098312001</v>
      </c>
      <c r="AW15" s="97">
        <f t="shared" si="4"/>
        <v>37638.756916913</v>
      </c>
      <c r="AX15" s="101">
        <f t="shared" si="5"/>
        <v>1.2208540420894298</v>
      </c>
    </row>
    <row r="16" spans="1:56" ht="13" customHeight="1">
      <c r="A16" s="144" t="s">
        <v>156</v>
      </c>
      <c r="B16" s="31" t="s">
        <v>16</v>
      </c>
      <c r="C16" s="27">
        <v>74497.887148894006</v>
      </c>
      <c r="D16" s="26">
        <v>116745.32446341</v>
      </c>
      <c r="E16" s="26">
        <v>169351.12936344999</v>
      </c>
      <c r="F16" s="26">
        <v>71369.883040935994</v>
      </c>
      <c r="G16" s="26">
        <v>68548.207835509995</v>
      </c>
      <c r="H16" s="26">
        <v>125452.98013245</v>
      </c>
      <c r="I16" s="26">
        <v>78001.947961597005</v>
      </c>
      <c r="J16" s="78">
        <v>62187.660668379998</v>
      </c>
      <c r="K16" s="26">
        <v>18299.482277977</v>
      </c>
      <c r="L16" s="26">
        <v>3467.4100623920999</v>
      </c>
      <c r="M16" s="26">
        <v>10354.440461967</v>
      </c>
      <c r="N16" s="26">
        <v>7370.2376211336996</v>
      </c>
      <c r="O16" s="26">
        <v>39491.570423470002</v>
      </c>
      <c r="P16" s="26">
        <v>24560.169828843998</v>
      </c>
      <c r="Q16" s="26">
        <v>28186.281013666001</v>
      </c>
      <c r="R16" s="26">
        <v>22661.536420326</v>
      </c>
      <c r="S16" s="26">
        <v>16311.529786387</v>
      </c>
      <c r="T16" s="26">
        <v>91719.517049223999</v>
      </c>
      <c r="U16" s="26">
        <v>30469.276760953999</v>
      </c>
      <c r="V16" s="26">
        <v>13281.515252357</v>
      </c>
      <c r="W16" s="26">
        <v>18415.413200221999</v>
      </c>
      <c r="X16" s="26">
        <v>36856.980587908998</v>
      </c>
      <c r="Y16" s="26">
        <v>99023.185801442</v>
      </c>
      <c r="Z16" s="26">
        <v>18745.848722768998</v>
      </c>
      <c r="AA16" s="26">
        <v>-13529.751188765</v>
      </c>
      <c r="AB16" s="26">
        <v>14141.244056176</v>
      </c>
      <c r="AC16" s="26">
        <v>40986.254561538997</v>
      </c>
      <c r="AD16" s="26">
        <v>60343.596151719998</v>
      </c>
      <c r="AE16" s="26">
        <v>33794.531619884998</v>
      </c>
      <c r="AF16" s="26">
        <v>14274.619546837999</v>
      </c>
      <c r="AG16" s="26">
        <v>12715.76034269</v>
      </c>
      <c r="AH16" s="26">
        <v>27289.954909255001</v>
      </c>
      <c r="AI16" s="26">
        <v>88074.866418667996</v>
      </c>
      <c r="AJ16" s="26">
        <v>35484.012746371001</v>
      </c>
      <c r="AK16" s="26">
        <v>46321.117667885999</v>
      </c>
      <c r="AL16" s="26">
        <v>10737.303198395</v>
      </c>
      <c r="AM16" s="26">
        <v>-29262.071285259</v>
      </c>
      <c r="AN16" s="28">
        <v>63280.362327392999</v>
      </c>
      <c r="AP16" s="81">
        <f t="shared" si="0"/>
        <v>-0.28151622704044948</v>
      </c>
      <c r="AR16" s="98">
        <f t="shared" si="1"/>
        <v>81805.130414257001</v>
      </c>
      <c r="AS16" s="96">
        <f t="shared" si="2"/>
        <v>-18524.768086864002</v>
      </c>
      <c r="AT16" s="99" t="str">
        <f t="shared" si="3"/>
        <v>-</v>
      </c>
      <c r="AV16" s="98">
        <f t="shared" si="4"/>
        <v>10737.303198395</v>
      </c>
      <c r="AW16" s="96">
        <f t="shared" si="4"/>
        <v>-29262.071285259</v>
      </c>
      <c r="AX16" s="99" t="str">
        <f t="shared" si="5"/>
        <v>-</v>
      </c>
    </row>
    <row r="17" spans="1:50" ht="13" customHeight="1">
      <c r="A17" s="144" t="s">
        <v>157</v>
      </c>
      <c r="B17" s="32" t="s">
        <v>17</v>
      </c>
      <c r="C17" s="29">
        <v>1467.002863659</v>
      </c>
      <c r="D17" s="25">
        <v>4047.2508147482999</v>
      </c>
      <c r="E17" s="25">
        <v>5246.8936728679</v>
      </c>
      <c r="F17" s="25">
        <v>2412.9314019883</v>
      </c>
      <c r="G17" s="25">
        <v>2055.0965434843001</v>
      </c>
      <c r="H17" s="25">
        <v>1557.8741523179001</v>
      </c>
      <c r="I17" s="25">
        <v>1773.9526144427</v>
      </c>
      <c r="J17" s="25">
        <v>677.70017223649995</v>
      </c>
      <c r="K17" s="25">
        <v>59.341677950352</v>
      </c>
      <c r="L17" s="25">
        <v>-176.30431036772001</v>
      </c>
      <c r="M17" s="25">
        <v>-943.33113367848</v>
      </c>
      <c r="N17" s="25">
        <v>275.13626443648002</v>
      </c>
      <c r="O17" s="25">
        <v>-785.15750165937004</v>
      </c>
      <c r="P17" s="25">
        <v>758.84617752421002</v>
      </c>
      <c r="Q17" s="25">
        <v>638.19072707973999</v>
      </c>
      <c r="R17" s="25">
        <v>782.21746848879002</v>
      </c>
      <c r="S17" s="25">
        <v>835.97684489849996</v>
      </c>
      <c r="T17" s="25">
        <v>3015.2312179912001</v>
      </c>
      <c r="U17" s="25">
        <v>363.23160399334</v>
      </c>
      <c r="V17" s="25">
        <v>411.05120354963998</v>
      </c>
      <c r="W17" s="25">
        <v>445.54290183028002</v>
      </c>
      <c r="X17" s="25">
        <v>358.01536993898998</v>
      </c>
      <c r="Y17" s="25">
        <v>1577.8410793123001</v>
      </c>
      <c r="Z17" s="25">
        <v>490.04180028752</v>
      </c>
      <c r="AA17" s="25">
        <v>-2286.3009012496</v>
      </c>
      <c r="AB17" s="25">
        <v>188.04232113237001</v>
      </c>
      <c r="AC17" s="25">
        <v>-57.195535773525997</v>
      </c>
      <c r="AD17" s="25">
        <v>-1665.4123156032001</v>
      </c>
      <c r="AE17" s="25">
        <v>676.34640514034004</v>
      </c>
      <c r="AF17" s="25">
        <v>-566.78823920640002</v>
      </c>
      <c r="AG17" s="25">
        <v>249.0077037538</v>
      </c>
      <c r="AH17" s="25">
        <v>222.04013978130999</v>
      </c>
      <c r="AI17" s="25">
        <v>580.60600946906004</v>
      </c>
      <c r="AJ17" s="25">
        <v>498.52001652307001</v>
      </c>
      <c r="AK17" s="25">
        <v>-282.03370352885997</v>
      </c>
      <c r="AL17" s="25">
        <v>387.30199221055</v>
      </c>
      <c r="AM17" s="25">
        <v>244.43799716747</v>
      </c>
      <c r="AN17" s="30">
        <v>848.22630237223996</v>
      </c>
      <c r="AP17" s="82">
        <f t="shared" si="0"/>
        <v>0.46093269538823323</v>
      </c>
      <c r="AR17" s="100">
        <f t="shared" si="1"/>
        <v>216.48631299421004</v>
      </c>
      <c r="AS17" s="97">
        <f t="shared" si="2"/>
        <v>631.73998937802003</v>
      </c>
      <c r="AT17" s="101">
        <f t="shared" si="3"/>
        <v>1.9181521022759347</v>
      </c>
      <c r="AV17" s="100">
        <f t="shared" si="4"/>
        <v>387.30199221055</v>
      </c>
      <c r="AW17" s="97">
        <f t="shared" si="4"/>
        <v>244.43799716747</v>
      </c>
      <c r="AX17" s="101">
        <f t="shared" si="5"/>
        <v>-0.36886976549662176</v>
      </c>
    </row>
    <row r="18" spans="1:50" ht="13" customHeight="1">
      <c r="A18" s="144" t="s">
        <v>158</v>
      </c>
      <c r="B18" s="31" t="s">
        <v>47</v>
      </c>
      <c r="C18" s="27">
        <v>2171.3959911191</v>
      </c>
      <c r="D18" s="26">
        <v>4345.5187421103001</v>
      </c>
      <c r="E18" s="26">
        <v>4299.93911493</v>
      </c>
      <c r="F18" s="26">
        <v>2637.5840415009002</v>
      </c>
      <c r="G18" s="26">
        <v>1851.9764392761001</v>
      </c>
      <c r="H18" s="26">
        <v>1172.9881359358999</v>
      </c>
      <c r="I18" s="26">
        <v>4713.1958123742997</v>
      </c>
      <c r="J18" s="26">
        <v>11717.470222944999</v>
      </c>
      <c r="K18" s="26">
        <v>278.35954820989002</v>
      </c>
      <c r="L18" s="26">
        <v>-69.704823784772998</v>
      </c>
      <c r="M18" s="26">
        <v>-1182.7738540319001</v>
      </c>
      <c r="N18" s="26">
        <v>2860.7743254479001</v>
      </c>
      <c r="O18" s="26">
        <v>1886.6552047864</v>
      </c>
      <c r="P18" s="26">
        <v>786.79259355745</v>
      </c>
      <c r="Q18" s="26">
        <v>647.64633256683999</v>
      </c>
      <c r="R18" s="26">
        <v>842.31799538386997</v>
      </c>
      <c r="S18" s="26">
        <v>1590.5050832024999</v>
      </c>
      <c r="T18" s="26">
        <v>3867.2620004117998</v>
      </c>
      <c r="U18" s="26">
        <v>620.67921588572995</v>
      </c>
      <c r="V18" s="26">
        <v>727.18099242820006</v>
      </c>
      <c r="W18" s="26">
        <v>552.76856952513003</v>
      </c>
      <c r="X18" s="26">
        <v>-18027.404861851999</v>
      </c>
      <c r="Y18" s="26">
        <v>-16126.776084012999</v>
      </c>
      <c r="Z18" s="26">
        <v>-10145.009313692</v>
      </c>
      <c r="AA18" s="26">
        <v>441.18213206119998</v>
      </c>
      <c r="AB18" s="26">
        <v>352.30192063825001</v>
      </c>
      <c r="AC18" s="26">
        <v>1048.3817406162</v>
      </c>
      <c r="AD18" s="26">
        <v>-8303.1435203767996</v>
      </c>
      <c r="AE18" s="26">
        <v>2888.2457981816001</v>
      </c>
      <c r="AF18" s="26">
        <v>1355.2779765401001</v>
      </c>
      <c r="AG18" s="26">
        <v>-843.28552473000002</v>
      </c>
      <c r="AH18" s="26">
        <v>-2281.4742068899</v>
      </c>
      <c r="AI18" s="26">
        <v>1118.7640431017001</v>
      </c>
      <c r="AJ18" s="26">
        <v>194.36625253681001</v>
      </c>
      <c r="AK18" s="26">
        <v>128.75352118930999</v>
      </c>
      <c r="AL18" s="26">
        <v>453.29812020669999</v>
      </c>
      <c r="AM18" s="26">
        <v>1214.3080224646001</v>
      </c>
      <c r="AN18" s="28">
        <v>1990.7259163973999</v>
      </c>
      <c r="AP18" s="81">
        <f t="shared" si="0"/>
        <v>0.77939747766494416</v>
      </c>
      <c r="AR18" s="98">
        <f t="shared" si="1"/>
        <v>323.11977372612</v>
      </c>
      <c r="AS18" s="96">
        <f t="shared" si="2"/>
        <v>1667.6061426712999</v>
      </c>
      <c r="AT18" s="99">
        <f t="shared" si="3"/>
        <v>4.1609535480944659</v>
      </c>
      <c r="AV18" s="98">
        <f t="shared" si="4"/>
        <v>453.29812020669999</v>
      </c>
      <c r="AW18" s="96">
        <f t="shared" si="4"/>
        <v>1214.3080224646001</v>
      </c>
      <c r="AX18" s="99">
        <f t="shared" si="5"/>
        <v>1.6788287185282971</v>
      </c>
    </row>
    <row r="19" spans="1:50" ht="13" customHeight="1">
      <c r="A19" s="144" t="s">
        <v>159</v>
      </c>
      <c r="B19" s="32" t="s">
        <v>48</v>
      </c>
      <c r="C19" s="29">
        <v>7083.8581424936001</v>
      </c>
      <c r="D19" s="25">
        <v>5494.7353361945998</v>
      </c>
      <c r="E19" s="25">
        <v>10104.744069913</v>
      </c>
      <c r="F19" s="25">
        <v>-4250.4318181817998</v>
      </c>
      <c r="G19" s="25">
        <v>2248.3422286916002</v>
      </c>
      <c r="H19" s="25">
        <v>-2367.850560586</v>
      </c>
      <c r="I19" s="25">
        <v>17.650416556728999</v>
      </c>
      <c r="J19" s="25">
        <v>-3204.7444871608</v>
      </c>
      <c r="K19" s="25">
        <v>52.722739454223998</v>
      </c>
      <c r="L19" s="25">
        <v>252.26860848311</v>
      </c>
      <c r="M19" s="25">
        <v>103.58737273609999</v>
      </c>
      <c r="N19" s="25">
        <v>51.740480684700003</v>
      </c>
      <c r="O19" s="25">
        <v>460.31920135813999</v>
      </c>
      <c r="P19" s="25">
        <v>-0.63416975181681001</v>
      </c>
      <c r="Q19" s="25">
        <v>-30.260180995475</v>
      </c>
      <c r="R19" s="25">
        <v>-281.82846565199998</v>
      </c>
      <c r="S19" s="25">
        <v>55.532702591525997</v>
      </c>
      <c r="T19" s="25">
        <v>-257.19011380775999</v>
      </c>
      <c r="U19" s="25">
        <v>-287.40804314911998</v>
      </c>
      <c r="V19" s="25">
        <v>-209.41483485865001</v>
      </c>
      <c r="W19" s="25">
        <v>-63.860872307824003</v>
      </c>
      <c r="X19" s="25">
        <v>529.43187857714997</v>
      </c>
      <c r="Y19" s="25">
        <v>-31.251871738437</v>
      </c>
      <c r="Z19" s="25">
        <v>-352.52653674752003</v>
      </c>
      <c r="AA19" s="25">
        <v>129.6128912639</v>
      </c>
      <c r="AB19" s="25">
        <v>-142.93092830608001</v>
      </c>
      <c r="AC19" s="25">
        <v>-781.47658872841998</v>
      </c>
      <c r="AD19" s="25">
        <v>-1147.3211625181</v>
      </c>
      <c r="AE19" s="25">
        <v>-148.70337397986</v>
      </c>
      <c r="AF19" s="25">
        <v>73.822776657548999</v>
      </c>
      <c r="AG19" s="25">
        <v>-21.175135784856</v>
      </c>
      <c r="AH19" s="25">
        <v>-112.21324166802</v>
      </c>
      <c r="AI19" s="25">
        <v>-208.26897477519</v>
      </c>
      <c r="AJ19" s="25">
        <v>2.7431598800399</v>
      </c>
      <c r="AK19" s="25">
        <v>-145.84928506973</v>
      </c>
      <c r="AL19" s="25">
        <v>98.458196367761005</v>
      </c>
      <c r="AM19" s="25">
        <v>182.78496305047</v>
      </c>
      <c r="AN19" s="30">
        <v>138.13703422853999</v>
      </c>
      <c r="AP19" s="82" t="str">
        <f t="shared" si="0"/>
        <v>-</v>
      </c>
      <c r="AR19" s="100">
        <f t="shared" si="1"/>
        <v>-143.10612518969009</v>
      </c>
      <c r="AS19" s="97">
        <f t="shared" si="2"/>
        <v>281.24315941823102</v>
      </c>
      <c r="AT19" s="101" t="str">
        <f t="shared" si="3"/>
        <v>-</v>
      </c>
      <c r="AV19" s="100">
        <f t="shared" si="4"/>
        <v>98.458196367761005</v>
      </c>
      <c r="AW19" s="97">
        <f t="shared" si="4"/>
        <v>182.78496305047</v>
      </c>
      <c r="AX19" s="101">
        <f t="shared" si="5"/>
        <v>0.85647279549720468</v>
      </c>
    </row>
    <row r="20" spans="1:50" ht="13" customHeight="1">
      <c r="A20" s="144" t="s">
        <v>160</v>
      </c>
      <c r="B20" s="31" t="s">
        <v>20</v>
      </c>
      <c r="C20" s="27">
        <v>14304.001988566</v>
      </c>
      <c r="D20" s="26">
        <v>15331.994477218999</v>
      </c>
      <c r="E20" s="26">
        <v>21149.897330594998</v>
      </c>
      <c r="F20" s="26">
        <v>18912.280701754</v>
      </c>
      <c r="G20" s="26">
        <v>26617.115865518001</v>
      </c>
      <c r="H20" s="26">
        <v>22349.668874171999</v>
      </c>
      <c r="I20" s="78">
        <v>-1165.9941561152</v>
      </c>
      <c r="J20" s="26">
        <v>22573.264781491001</v>
      </c>
      <c r="K20" s="26">
        <v>24159.033585557001</v>
      </c>
      <c r="L20" s="26">
        <v>-1453.6041417762001</v>
      </c>
      <c r="M20" s="26">
        <v>5401.5664409929996</v>
      </c>
      <c r="N20" s="26">
        <v>1253.1527943714</v>
      </c>
      <c r="O20" s="26">
        <v>29360.148679145001</v>
      </c>
      <c r="P20" s="26">
        <v>1720.8438370705001</v>
      </c>
      <c r="Q20" s="26">
        <v>9538.2778293750998</v>
      </c>
      <c r="R20" s="26">
        <v>23111.317500331999</v>
      </c>
      <c r="S20" s="26">
        <v>7069.1256468090996</v>
      </c>
      <c r="T20" s="26">
        <v>41439.564813586003</v>
      </c>
      <c r="U20" s="26">
        <v>58280.643372158003</v>
      </c>
      <c r="V20" s="26">
        <v>27241.264559068</v>
      </c>
      <c r="W20" s="26">
        <v>21135.884636717001</v>
      </c>
      <c r="X20" s="26">
        <v>61701.608430394001</v>
      </c>
      <c r="Y20" s="26">
        <v>168359.40099833999</v>
      </c>
      <c r="Z20" s="26">
        <v>36074.311622248999</v>
      </c>
      <c r="AA20" s="26">
        <v>-3213.5353311954</v>
      </c>
      <c r="AB20" s="26">
        <v>1376.7555014929001</v>
      </c>
      <c r="AC20" s="26">
        <v>-4182.2404069446002</v>
      </c>
      <c r="AD20" s="26">
        <v>30055.291385601999</v>
      </c>
      <c r="AE20" s="26">
        <v>143.16311577049001</v>
      </c>
      <c r="AF20" s="26">
        <v>17380.227708262999</v>
      </c>
      <c r="AG20" s="26">
        <v>9151.1667230300991</v>
      </c>
      <c r="AH20" s="26">
        <v>-65778.378987713004</v>
      </c>
      <c r="AI20" s="26">
        <v>-39103.821440649001</v>
      </c>
      <c r="AJ20" s="26">
        <v>4155.5529328455004</v>
      </c>
      <c r="AK20" s="26">
        <v>-39904.402218812997</v>
      </c>
      <c r="AL20" s="26">
        <v>2219.9929186828999</v>
      </c>
      <c r="AM20" s="26">
        <v>46799.244659507</v>
      </c>
      <c r="AN20" s="28">
        <v>13269.208072702</v>
      </c>
      <c r="AP20" s="81" t="str">
        <f t="shared" si="0"/>
        <v>-</v>
      </c>
      <c r="AR20" s="98">
        <f t="shared" si="1"/>
        <v>-35748.849285967495</v>
      </c>
      <c r="AS20" s="96">
        <f t="shared" si="2"/>
        <v>49019.237578189903</v>
      </c>
      <c r="AT20" s="99" t="str">
        <f t="shared" si="3"/>
        <v>-</v>
      </c>
      <c r="AV20" s="98">
        <f t="shared" si="4"/>
        <v>2219.9929186828999</v>
      </c>
      <c r="AW20" s="96">
        <f t="shared" si="4"/>
        <v>46799.244659507</v>
      </c>
      <c r="AX20" s="99">
        <f t="shared" si="5"/>
        <v>20.080808080807991</v>
      </c>
    </row>
    <row r="21" spans="1:50" ht="13" customHeight="1">
      <c r="A21" s="144" t="s">
        <v>161</v>
      </c>
      <c r="B21" s="32" t="s">
        <v>93</v>
      </c>
      <c r="C21" s="29">
        <v>2945.8</v>
      </c>
      <c r="D21" s="25">
        <v>15438.1</v>
      </c>
      <c r="E21" s="25">
        <v>8604.7000000000007</v>
      </c>
      <c r="F21" s="25">
        <v>7209.8</v>
      </c>
      <c r="G21" s="25">
        <v>1751.4</v>
      </c>
      <c r="H21" s="25">
        <v>7943.8</v>
      </c>
      <c r="I21" s="25">
        <v>7400.9</v>
      </c>
      <c r="J21" s="25">
        <v>2275.6</v>
      </c>
      <c r="K21" s="25">
        <v>406.9</v>
      </c>
      <c r="L21" s="25">
        <v>611.5</v>
      </c>
      <c r="M21" s="25">
        <v>1427.9</v>
      </c>
      <c r="N21" s="25">
        <v>1411.9</v>
      </c>
      <c r="O21" s="25">
        <v>3858.2</v>
      </c>
      <c r="P21" s="25">
        <v>1398.2</v>
      </c>
      <c r="Q21" s="25">
        <v>2136.1999999999998</v>
      </c>
      <c r="R21" s="25">
        <v>667.9</v>
      </c>
      <c r="S21" s="25">
        <v>323.2</v>
      </c>
      <c r="T21" s="25">
        <v>4525.5</v>
      </c>
      <c r="U21" s="25">
        <v>1699.5</v>
      </c>
      <c r="V21" s="25">
        <v>1207.9000000000001</v>
      </c>
      <c r="W21" s="25">
        <v>529.1</v>
      </c>
      <c r="X21" s="25">
        <v>7532</v>
      </c>
      <c r="Y21" s="25">
        <v>10968.5</v>
      </c>
      <c r="Z21" s="25">
        <v>2463.1</v>
      </c>
      <c r="AA21" s="25">
        <v>1289.3</v>
      </c>
      <c r="AB21" s="25">
        <v>8434.9</v>
      </c>
      <c r="AC21" s="25">
        <v>2391.1999999999998</v>
      </c>
      <c r="AD21" s="25">
        <v>14578.5</v>
      </c>
      <c r="AE21" s="25">
        <v>1344</v>
      </c>
      <c r="AF21" s="25">
        <v>1315.9</v>
      </c>
      <c r="AG21" s="25">
        <v>1969.3</v>
      </c>
      <c r="AH21" s="25">
        <v>1524.1</v>
      </c>
      <c r="AI21" s="25">
        <v>6153.3</v>
      </c>
      <c r="AJ21" s="25">
        <v>1014.6</v>
      </c>
      <c r="AK21" s="25">
        <v>1363.3</v>
      </c>
      <c r="AL21" s="25">
        <v>1846.7</v>
      </c>
      <c r="AM21" s="25">
        <v>1783.7</v>
      </c>
      <c r="AN21" s="30">
        <v>6008.3</v>
      </c>
      <c r="AP21" s="82">
        <f t="shared" si="0"/>
        <v>-2.3564591357482977E-2</v>
      </c>
      <c r="AR21" s="100">
        <f t="shared" si="1"/>
        <v>2377.9</v>
      </c>
      <c r="AS21" s="97">
        <f t="shared" si="2"/>
        <v>3630.4</v>
      </c>
      <c r="AT21" s="101">
        <f t="shared" si="3"/>
        <v>0.52672526178560908</v>
      </c>
      <c r="AV21" s="100">
        <f t="shared" si="4"/>
        <v>1846.7</v>
      </c>
      <c r="AW21" s="97">
        <f t="shared" si="4"/>
        <v>1783.7</v>
      </c>
      <c r="AX21" s="101">
        <f t="shared" si="5"/>
        <v>-3.4114907673146691E-2</v>
      </c>
    </row>
    <row r="22" spans="1:50" ht="13" customHeight="1">
      <c r="A22" s="144" t="s">
        <v>162</v>
      </c>
      <c r="B22" s="31" t="s">
        <v>21</v>
      </c>
      <c r="C22" s="27">
        <v>41794.680586627001</v>
      </c>
      <c r="D22" s="26">
        <v>42088.615539099002</v>
      </c>
      <c r="E22" s="26">
        <v>90795.345653662007</v>
      </c>
      <c r="F22" s="26">
        <v>66869.883040935994</v>
      </c>
      <c r="G22" s="26">
        <v>21276.743539872001</v>
      </c>
      <c r="H22" s="26">
        <v>32656.953642384</v>
      </c>
      <c r="I22" s="26">
        <v>53677.473215528</v>
      </c>
      <c r="J22" s="78">
        <v>7992.2879177377999</v>
      </c>
      <c r="K22" s="26"/>
      <c r="L22" s="26"/>
      <c r="M22" s="26"/>
      <c r="N22" s="26"/>
      <c r="O22" s="26">
        <v>25129.547325103002</v>
      </c>
      <c r="P22" s="26">
        <v>-2338.2366989518</v>
      </c>
      <c r="Q22" s="26">
        <v>9250.2388218123997</v>
      </c>
      <c r="R22" s="26">
        <v>12914.103754809999</v>
      </c>
      <c r="S22" s="26">
        <v>6491.4236433593996</v>
      </c>
      <c r="T22" s="26">
        <v>26317.537481757001</v>
      </c>
      <c r="U22" s="26">
        <v>9634.3405435384993</v>
      </c>
      <c r="V22" s="26">
        <v>3905.4398225179998</v>
      </c>
      <c r="W22" s="26">
        <v>4052.2251802551</v>
      </c>
      <c r="X22" s="26">
        <v>4721.6993899056997</v>
      </c>
      <c r="Y22" s="26">
        <v>22313.711591791001</v>
      </c>
      <c r="Z22" s="26">
        <v>3686.3651443105</v>
      </c>
      <c r="AA22" s="26">
        <v>1883.5253787459999</v>
      </c>
      <c r="AB22" s="26">
        <v>5696.8340152603996</v>
      </c>
      <c r="AC22" s="26">
        <v>6479.5410814995003</v>
      </c>
      <c r="AD22" s="26">
        <v>17746.268937299999</v>
      </c>
      <c r="AE22" s="26">
        <v>9328.1591703303002</v>
      </c>
      <c r="AF22" s="26">
        <v>-912.70657197610001</v>
      </c>
      <c r="AG22" s="26">
        <v>6335.613797768</v>
      </c>
      <c r="AH22" s="26">
        <v>10930.18036298</v>
      </c>
      <c r="AI22" s="26">
        <v>25681.249013640001</v>
      </c>
      <c r="AJ22" s="26">
        <v>8300.2714504897995</v>
      </c>
      <c r="AK22" s="26">
        <v>2658.9802903340001</v>
      </c>
      <c r="AL22" s="26">
        <v>3580.7588811518999</v>
      </c>
      <c r="AM22" s="26">
        <v>6032.9635312168002</v>
      </c>
      <c r="AN22" s="28">
        <v>20572.976513631998</v>
      </c>
      <c r="AP22" s="81">
        <f t="shared" si="0"/>
        <v>-0.19891059415742832</v>
      </c>
      <c r="AR22" s="98">
        <f t="shared" si="1"/>
        <v>10959.2517408238</v>
      </c>
      <c r="AS22" s="96">
        <f t="shared" si="2"/>
        <v>9613.722412368701</v>
      </c>
      <c r="AT22" s="99">
        <f t="shared" si="3"/>
        <v>-0.12277565661193182</v>
      </c>
      <c r="AV22" s="98">
        <f t="shared" si="4"/>
        <v>3580.7588811518999</v>
      </c>
      <c r="AW22" s="96">
        <f t="shared" si="4"/>
        <v>6032.9635312168002</v>
      </c>
      <c r="AX22" s="99">
        <f t="shared" si="5"/>
        <v>0.68482819744513113</v>
      </c>
    </row>
    <row r="23" spans="1:50" ht="13" customHeight="1">
      <c r="A23" s="144" t="s">
        <v>163</v>
      </c>
      <c r="B23" s="32" t="s">
        <v>87</v>
      </c>
      <c r="C23" s="29">
        <v>45830.154405086003</v>
      </c>
      <c r="D23" s="25">
        <v>50244.091104425999</v>
      </c>
      <c r="E23" s="25">
        <v>73545.346467391006</v>
      </c>
      <c r="F23" s="25">
        <v>127981.42953864</v>
      </c>
      <c r="G23" s="25">
        <v>74699.155712300999</v>
      </c>
      <c r="H23" s="25">
        <v>56275.823091455997</v>
      </c>
      <c r="I23" s="25">
        <v>107550.12605879</v>
      </c>
      <c r="J23" s="25">
        <v>122513.87618558</v>
      </c>
      <c r="K23" s="25">
        <v>22144.89831257</v>
      </c>
      <c r="L23" s="25">
        <v>33423.806406067</v>
      </c>
      <c r="M23" s="25">
        <v>48232.496329333997</v>
      </c>
      <c r="N23" s="25">
        <v>31944.269406883999</v>
      </c>
      <c r="O23" s="25">
        <v>135745.47045486001</v>
      </c>
      <c r="P23" s="25">
        <v>22158.293771699999</v>
      </c>
      <c r="Q23" s="25">
        <v>30473.086279789</v>
      </c>
      <c r="R23" s="25">
        <v>18544.604265571001</v>
      </c>
      <c r="S23" s="25">
        <v>42457.308864168001</v>
      </c>
      <c r="T23" s="25">
        <v>129156.56959304999</v>
      </c>
      <c r="U23" s="25">
        <v>29460.597029974</v>
      </c>
      <c r="V23" s="25">
        <v>33401.017997178998</v>
      </c>
      <c r="W23" s="25">
        <v>33643.162154769001</v>
      </c>
      <c r="X23" s="25">
        <v>33201.021798759</v>
      </c>
      <c r="Y23" s="25">
        <v>128698.38011344</v>
      </c>
      <c r="Z23" s="25">
        <v>34693.072874111</v>
      </c>
      <c r="AA23" s="25">
        <v>19698.959676552</v>
      </c>
      <c r="AB23" s="25">
        <v>51789.155967637002</v>
      </c>
      <c r="AC23" s="25">
        <v>39210.424006022004</v>
      </c>
      <c r="AD23" s="25">
        <v>145229.85183272001</v>
      </c>
      <c r="AE23" s="25">
        <v>54927.168174172002</v>
      </c>
      <c r="AF23" s="25">
        <v>32170.799103867001</v>
      </c>
      <c r="AG23" s="25">
        <v>34193.216473132001</v>
      </c>
      <c r="AH23" s="25">
        <v>35605.948190137002</v>
      </c>
      <c r="AI23" s="25">
        <v>160425.17179704001</v>
      </c>
      <c r="AJ23" s="25">
        <v>37951.914705960997</v>
      </c>
      <c r="AK23" s="25">
        <v>34804.897077078997</v>
      </c>
      <c r="AL23" s="25">
        <v>34341.420759187997</v>
      </c>
      <c r="AM23" s="25">
        <v>38480.842581037003</v>
      </c>
      <c r="AN23" s="30">
        <v>143142.25330831</v>
      </c>
      <c r="AP23" s="82">
        <f t="shared" si="0"/>
        <v>-0.10773196185568239</v>
      </c>
      <c r="AR23" s="100">
        <f t="shared" si="1"/>
        <v>72756.811783040001</v>
      </c>
      <c r="AS23" s="97">
        <f t="shared" si="2"/>
        <v>72822.263340225007</v>
      </c>
      <c r="AT23" s="101">
        <f t="shared" si="3"/>
        <v>8.9959353057115674E-4</v>
      </c>
      <c r="AV23" s="100">
        <f t="shared" si="4"/>
        <v>34341.420759187997</v>
      </c>
      <c r="AW23" s="97">
        <f t="shared" si="4"/>
        <v>38480.842581037003</v>
      </c>
      <c r="AX23" s="101">
        <f t="shared" si="5"/>
        <v>0.12053729083825135</v>
      </c>
    </row>
    <row r="24" spans="1:50" ht="13" customHeight="1">
      <c r="A24" s="144" t="s">
        <v>164</v>
      </c>
      <c r="B24" s="31" t="s">
        <v>118</v>
      </c>
      <c r="C24" s="27">
        <v>8330</v>
      </c>
      <c r="D24" s="26">
        <v>12769.3</v>
      </c>
      <c r="E24" s="26">
        <v>22074.3</v>
      </c>
      <c r="F24" s="26">
        <v>19632.599999999999</v>
      </c>
      <c r="G24" s="26">
        <v>17435.900000000001</v>
      </c>
      <c r="H24" s="26">
        <v>28279.9</v>
      </c>
      <c r="I24" s="26">
        <v>29704.7</v>
      </c>
      <c r="J24" s="78">
        <v>30632.1</v>
      </c>
      <c r="K24" s="26"/>
      <c r="L24" s="26"/>
      <c r="M24" s="26"/>
      <c r="N24" s="26"/>
      <c r="O24" s="26">
        <v>31488</v>
      </c>
      <c r="P24" s="26"/>
      <c r="Q24" s="26"/>
      <c r="R24" s="26"/>
      <c r="S24" s="26"/>
      <c r="T24" s="26">
        <v>19994</v>
      </c>
      <c r="U24" s="26"/>
      <c r="V24" s="26"/>
      <c r="W24" s="26"/>
      <c r="X24" s="26"/>
      <c r="Y24" s="26">
        <v>18489.8596</v>
      </c>
      <c r="Z24" s="26"/>
      <c r="AA24" s="26"/>
      <c r="AB24" s="26"/>
      <c r="AC24" s="26"/>
      <c r="AD24" s="26">
        <v>30508</v>
      </c>
      <c r="AE24" s="26"/>
      <c r="AF24" s="26"/>
      <c r="AG24" s="26"/>
      <c r="AH24" s="26"/>
      <c r="AI24" s="26">
        <v>51044.309602909998</v>
      </c>
      <c r="AJ24" s="26">
        <v>5867.4</v>
      </c>
      <c r="AK24" s="26">
        <v>12369.4</v>
      </c>
      <c r="AL24" s="26">
        <v>10964.7</v>
      </c>
      <c r="AM24" s="26">
        <v>9715.7000000000007</v>
      </c>
      <c r="AN24" s="28">
        <v>38917.199999999997</v>
      </c>
      <c r="AP24" s="81">
        <f t="shared" si="0"/>
        <v>-0.23758004951483649</v>
      </c>
      <c r="AR24" s="98">
        <f t="shared" si="1"/>
        <v>18236.8</v>
      </c>
      <c r="AS24" s="96">
        <f t="shared" si="2"/>
        <v>20680.400000000001</v>
      </c>
      <c r="AT24" s="99">
        <f t="shared" si="3"/>
        <v>0.13399280575539582</v>
      </c>
      <c r="AV24" s="98">
        <f t="shared" si="4"/>
        <v>10964.7</v>
      </c>
      <c r="AW24" s="96">
        <f t="shared" si="4"/>
        <v>9715.7000000000007</v>
      </c>
      <c r="AX24" s="99">
        <f t="shared" si="5"/>
        <v>-0.11391100531706293</v>
      </c>
    </row>
    <row r="25" spans="1:50" ht="13" customHeight="1">
      <c r="A25" s="144" t="s">
        <v>165</v>
      </c>
      <c r="B25" s="88" t="s">
        <v>103</v>
      </c>
      <c r="C25" s="29">
        <v>128.01391996023</v>
      </c>
      <c r="D25" s="25">
        <v>170.70415463788001</v>
      </c>
      <c r="E25" s="25">
        <v>369.60985626283002</v>
      </c>
      <c r="F25" s="25">
        <v>244.15204678363</v>
      </c>
      <c r="G25" s="25">
        <v>-62.517365934982003</v>
      </c>
      <c r="H25" s="25">
        <v>19.878081102570999</v>
      </c>
      <c r="I25" s="25">
        <v>61.221650201753</v>
      </c>
      <c r="J25" s="25">
        <v>192.80205655527001</v>
      </c>
      <c r="K25" s="25">
        <v>88.941988583566001</v>
      </c>
      <c r="L25" s="25">
        <v>112.83685118811</v>
      </c>
      <c r="M25" s="25">
        <v>51.772202309836999</v>
      </c>
      <c r="N25" s="25">
        <v>157.97159166335001</v>
      </c>
      <c r="O25" s="25">
        <v>412.85012611177001</v>
      </c>
      <c r="P25" s="25">
        <v>177.78957144752999</v>
      </c>
      <c r="Q25" s="25">
        <v>-23.882181239219999</v>
      </c>
      <c r="R25" s="25">
        <v>39.803635398700003</v>
      </c>
      <c r="S25" s="25">
        <v>195.03781345363001</v>
      </c>
      <c r="T25" s="25">
        <v>388.74883906063002</v>
      </c>
      <c r="U25" s="25">
        <v>75.429839156960995</v>
      </c>
      <c r="V25" s="25">
        <v>-29.950083194676001</v>
      </c>
      <c r="W25" s="25">
        <v>0</v>
      </c>
      <c r="X25" s="25">
        <v>22.185246810871</v>
      </c>
      <c r="Y25" s="25">
        <v>67.665002773156004</v>
      </c>
      <c r="Z25" s="25">
        <v>-2.2116554240849</v>
      </c>
      <c r="AA25" s="25">
        <v>37.598142209443999</v>
      </c>
      <c r="AB25" s="25">
        <v>89.572044675439997</v>
      </c>
      <c r="AC25" s="25">
        <v>24.328209664934001</v>
      </c>
      <c r="AD25" s="25">
        <v>149.28674112573</v>
      </c>
      <c r="AE25" s="25">
        <v>126.25408634878001</v>
      </c>
      <c r="AF25" s="25">
        <v>76.654266711757003</v>
      </c>
      <c r="AG25" s="25">
        <v>7.8908803967986003</v>
      </c>
      <c r="AH25" s="25">
        <v>-71.017923571186998</v>
      </c>
      <c r="AI25" s="25">
        <v>139.78130988615001</v>
      </c>
      <c r="AJ25" s="25">
        <v>36.586805145756998</v>
      </c>
      <c r="AK25" s="25">
        <v>25.964829458278999</v>
      </c>
      <c r="AL25" s="25">
        <v>42.487902749911001</v>
      </c>
      <c r="AM25" s="25">
        <v>46.028561312404001</v>
      </c>
      <c r="AN25" s="30">
        <v>151.06809866635001</v>
      </c>
      <c r="AP25" s="82">
        <f t="shared" si="0"/>
        <v>8.0746051023509041E-2</v>
      </c>
      <c r="AR25" s="100">
        <f t="shared" si="1"/>
        <v>62.551634604035996</v>
      </c>
      <c r="AS25" s="97">
        <f t="shared" si="2"/>
        <v>88.516464062315009</v>
      </c>
      <c r="AT25" s="101">
        <f t="shared" si="3"/>
        <v>0.41509433962264025</v>
      </c>
      <c r="AV25" s="100">
        <f t="shared" si="4"/>
        <v>42.487902749911001</v>
      </c>
      <c r="AW25" s="97">
        <f t="shared" si="4"/>
        <v>46.028561312404001</v>
      </c>
      <c r="AX25" s="101">
        <f t="shared" si="5"/>
        <v>8.333333333334314E-2</v>
      </c>
    </row>
    <row r="26" spans="1:50" ht="13" customHeight="1">
      <c r="A26" s="144" t="s">
        <v>195</v>
      </c>
      <c r="B26" s="31" t="s">
        <v>194</v>
      </c>
      <c r="C26" s="27">
        <v>342.44345016157001</v>
      </c>
      <c r="D26" s="26">
        <v>291.25141207480999</v>
      </c>
      <c r="E26" s="26">
        <v>597.15263518137999</v>
      </c>
      <c r="F26" s="26">
        <v>335.71637426900998</v>
      </c>
      <c r="G26" s="26">
        <v>197.42984162267001</v>
      </c>
      <c r="H26" s="26">
        <v>-5.7483443708608997</v>
      </c>
      <c r="I26" s="26">
        <v>55.336023375539</v>
      </c>
      <c r="J26" s="26">
        <v>392.26221079691999</v>
      </c>
      <c r="K26" s="26">
        <v>16.328156113102001</v>
      </c>
      <c r="L26" s="26">
        <v>97.583963892208004</v>
      </c>
      <c r="M26" s="26">
        <v>1.685915305987</v>
      </c>
      <c r="N26" s="26">
        <v>76.184786937474996</v>
      </c>
      <c r="O26" s="26">
        <v>191.82264701977999</v>
      </c>
      <c r="P26" s="26">
        <v>96.616690991111</v>
      </c>
      <c r="Q26" s="26">
        <v>5.3336871434258004</v>
      </c>
      <c r="R26" s="26">
        <v>-15.005970545309999</v>
      </c>
      <c r="S26" s="26">
        <v>-116.38582990579999</v>
      </c>
      <c r="T26" s="26">
        <v>-29.441422316572002</v>
      </c>
      <c r="U26" s="26">
        <v>28.474764281753</v>
      </c>
      <c r="V26" s="26">
        <v>17.681641708263999</v>
      </c>
      <c r="W26" s="26">
        <v>33.000554631169997</v>
      </c>
      <c r="X26" s="26">
        <v>5.6461453133666</v>
      </c>
      <c r="Y26" s="26">
        <v>84.803105934553997</v>
      </c>
      <c r="Z26" s="26">
        <v>218.88753732168999</v>
      </c>
      <c r="AA26" s="26">
        <v>-40.981975008294</v>
      </c>
      <c r="AB26" s="26">
        <v>-20.645803383833002</v>
      </c>
      <c r="AC26" s="26">
        <v>-49.253566294370998</v>
      </c>
      <c r="AD26" s="26">
        <v>108.00619263519</v>
      </c>
      <c r="AE26" s="26">
        <v>29.387893134934</v>
      </c>
      <c r="AF26" s="26">
        <v>11.85886596776</v>
      </c>
      <c r="AG26" s="26">
        <v>196.83237515499999</v>
      </c>
      <c r="AH26" s="26">
        <v>-204.80216435577</v>
      </c>
      <c r="AI26" s="26">
        <v>33.276969901927998</v>
      </c>
      <c r="AJ26" s="26">
        <v>330.60309217513998</v>
      </c>
      <c r="AK26" s="26">
        <v>526.63755458515004</v>
      </c>
      <c r="AL26" s="26">
        <v>17.868523545378999</v>
      </c>
      <c r="AM26" s="26">
        <v>-37.235925882213998</v>
      </c>
      <c r="AN26" s="28">
        <v>837.87324442346005</v>
      </c>
      <c r="AP26" s="81">
        <f t="shared" si="0"/>
        <v>24.178772192684388</v>
      </c>
      <c r="AR26" s="98">
        <f t="shared" si="1"/>
        <v>857.24064676029002</v>
      </c>
      <c r="AS26" s="96">
        <f t="shared" si="2"/>
        <v>-19.367402336834999</v>
      </c>
      <c r="AT26" s="99" t="str">
        <f t="shared" si="3"/>
        <v>-</v>
      </c>
      <c r="AV26" s="98">
        <f t="shared" si="4"/>
        <v>17.868523545378999</v>
      </c>
      <c r="AW26" s="96">
        <f t="shared" si="4"/>
        <v>-37.235925882213998</v>
      </c>
      <c r="AX26" s="99" t="str">
        <f t="shared" si="5"/>
        <v>-</v>
      </c>
    </row>
    <row r="27" spans="1:50" ht="13" customHeight="1">
      <c r="A27" s="144" t="s">
        <v>166</v>
      </c>
      <c r="B27" s="147" t="s">
        <v>49</v>
      </c>
      <c r="C27" s="29">
        <v>9034.3027591350001</v>
      </c>
      <c r="D27" s="25">
        <v>7183.3814484750001</v>
      </c>
      <c r="E27" s="25">
        <v>73363.449691992006</v>
      </c>
      <c r="F27" s="25">
        <v>11736.842105263</v>
      </c>
      <c r="G27" s="25">
        <v>6708.8080022227996</v>
      </c>
      <c r="H27" s="25">
        <v>20842.384105960002</v>
      </c>
      <c r="I27" s="25">
        <v>9052.4558230137991</v>
      </c>
      <c r="J27" s="79">
        <v>2771.2082262211002</v>
      </c>
      <c r="K27" s="25">
        <v>1802.7346342758999</v>
      </c>
      <c r="L27" s="25">
        <v>3010.752688172</v>
      </c>
      <c r="M27" s="25">
        <v>13074.472321784</v>
      </c>
      <c r="N27" s="25">
        <v>6429.0455329881997</v>
      </c>
      <c r="O27" s="25">
        <v>24317.005177219999</v>
      </c>
      <c r="P27" s="25">
        <v>19964.176728140999</v>
      </c>
      <c r="Q27" s="25">
        <v>7928.8841714210002</v>
      </c>
      <c r="R27" s="25">
        <v>916.81040201671999</v>
      </c>
      <c r="S27" s="25">
        <v>5547.2999867320996</v>
      </c>
      <c r="T27" s="25">
        <v>34357.171288311001</v>
      </c>
      <c r="U27" s="25">
        <v>10820.854132001999</v>
      </c>
      <c r="V27" s="25">
        <v>3021.6306156405999</v>
      </c>
      <c r="W27" s="25">
        <v>5815.8624514698004</v>
      </c>
      <c r="X27" s="25">
        <v>-2348.3083749307002</v>
      </c>
      <c r="Y27" s="25">
        <v>17310.038824182</v>
      </c>
      <c r="Z27" s="25">
        <v>4086.0333959968998</v>
      </c>
      <c r="AA27" s="25">
        <v>1814.6632754617001</v>
      </c>
      <c r="AB27" s="25">
        <v>15798.960521950999</v>
      </c>
      <c r="AC27" s="25">
        <v>8441.8887537322007</v>
      </c>
      <c r="AD27" s="25">
        <v>30141.545947140999</v>
      </c>
      <c r="AE27" s="25">
        <v>17567.354300530002</v>
      </c>
      <c r="AF27" s="25">
        <v>25336.489685492001</v>
      </c>
      <c r="AG27" s="25">
        <v>2570.1724721001001</v>
      </c>
      <c r="AH27" s="25">
        <v>-10783.451696538999</v>
      </c>
      <c r="AI27" s="25">
        <v>34690.564761583002</v>
      </c>
      <c r="AJ27" s="25">
        <v>4239.3485188245004</v>
      </c>
      <c r="AK27" s="25">
        <v>1845.8633305794999</v>
      </c>
      <c r="AL27" s="25">
        <v>-92.057122624808002</v>
      </c>
      <c r="AM27" s="25">
        <v>-4620.5594240528999</v>
      </c>
      <c r="AN27" s="30">
        <v>1372.5953027262999</v>
      </c>
      <c r="AP27" s="82">
        <f t="shared" si="0"/>
        <v>-0.96043318083289497</v>
      </c>
      <c r="AR27" s="100">
        <f t="shared" si="1"/>
        <v>6085.2118494040005</v>
      </c>
      <c r="AS27" s="97">
        <f t="shared" si="2"/>
        <v>-4712.6165466777074</v>
      </c>
      <c r="AT27" s="101" t="str">
        <f t="shared" si="3"/>
        <v>-</v>
      </c>
      <c r="AV27" s="100">
        <f t="shared" si="4"/>
        <v>-92.057122624808002</v>
      </c>
      <c r="AW27" s="97">
        <f t="shared" si="4"/>
        <v>-4620.5594240528999</v>
      </c>
      <c r="AX27" s="101" t="str">
        <f t="shared" si="5"/>
        <v>-</v>
      </c>
    </row>
    <row r="28" spans="1:50" ht="13" customHeight="1">
      <c r="A28" s="144" t="s">
        <v>167</v>
      </c>
      <c r="B28" s="31" t="s">
        <v>106</v>
      </c>
      <c r="C28" s="27">
        <v>6468.9927299999999</v>
      </c>
      <c r="D28" s="26">
        <v>5783.7590099999998</v>
      </c>
      <c r="E28" s="26">
        <v>9705.9288899999992</v>
      </c>
      <c r="F28" s="26">
        <v>437.91935999999998</v>
      </c>
      <c r="G28" s="26">
        <v>9861.4229953937993</v>
      </c>
      <c r="H28" s="26">
        <v>14372.125016374999</v>
      </c>
      <c r="I28" s="26">
        <v>13272.876904793</v>
      </c>
      <c r="J28" s="26">
        <v>22897.250998198</v>
      </c>
      <c r="K28" s="26">
        <v>2684.3637038467</v>
      </c>
      <c r="L28" s="26">
        <v>1430.3213050905999</v>
      </c>
      <c r="M28" s="26">
        <v>3660.2523069161998</v>
      </c>
      <c r="N28" s="26">
        <v>6960.5309435096997</v>
      </c>
      <c r="O28" s="26">
        <v>14735.468259363</v>
      </c>
      <c r="P28" s="26">
        <v>4665.2736585884004</v>
      </c>
      <c r="Q28" s="26">
        <v>-1233.0200162192</v>
      </c>
      <c r="R28" s="26">
        <v>2946.6908943929998</v>
      </c>
      <c r="S28" s="26">
        <v>-1140.4787710323001</v>
      </c>
      <c r="T28" s="26">
        <v>5238.4657657299003</v>
      </c>
      <c r="U28" s="26">
        <v>5173.7571578196003</v>
      </c>
      <c r="V28" s="26">
        <v>1849.2227141573001</v>
      </c>
      <c r="W28" s="26">
        <v>30.236339267725999</v>
      </c>
      <c r="X28" s="26">
        <v>3579.0031862817</v>
      </c>
      <c r="Y28" s="26">
        <v>10632.219397526</v>
      </c>
      <c r="Z28" s="26">
        <v>3663.1942558541</v>
      </c>
      <c r="AA28" s="26">
        <v>-869.26122975579995</v>
      </c>
      <c r="AB28" s="26">
        <v>-3403.6646163398</v>
      </c>
      <c r="AC28" s="26">
        <v>1322.8691869559</v>
      </c>
      <c r="AD28" s="26">
        <v>713.13759671442006</v>
      </c>
      <c r="AE28" s="26">
        <v>1357.2882442170001</v>
      </c>
      <c r="AF28" s="26">
        <v>948.37110836941997</v>
      </c>
      <c r="AG28" s="26">
        <v>-1576.7482312601001</v>
      </c>
      <c r="AH28" s="26">
        <v>3361.2619218092</v>
      </c>
      <c r="AI28" s="26">
        <v>4090.1730431353999</v>
      </c>
      <c r="AJ28" s="26">
        <v>1726.8881356971001</v>
      </c>
      <c r="AK28" s="26">
        <v>1540.6212812128001</v>
      </c>
      <c r="AL28" s="26">
        <v>2619.1709062382001</v>
      </c>
      <c r="AM28" s="26">
        <v>971.59632872095995</v>
      </c>
      <c r="AN28" s="28">
        <v>6858.2766518690996</v>
      </c>
      <c r="AP28" s="81">
        <f t="shared" si="0"/>
        <v>0.67676931502432403</v>
      </c>
      <c r="AR28" s="98">
        <f t="shared" si="1"/>
        <v>3267.5094169099002</v>
      </c>
      <c r="AS28" s="96">
        <f t="shared" si="2"/>
        <v>3590.7672349591603</v>
      </c>
      <c r="AT28" s="99">
        <f t="shared" si="3"/>
        <v>9.893095223424532E-2</v>
      </c>
      <c r="AV28" s="98">
        <f t="shared" si="4"/>
        <v>2619.1709062382001</v>
      </c>
      <c r="AW28" s="96">
        <f t="shared" si="4"/>
        <v>971.59632872095995</v>
      </c>
      <c r="AX28" s="99">
        <f t="shared" si="5"/>
        <v>-0.62904431841127117</v>
      </c>
    </row>
    <row r="29" spans="1:50" ht="13" customHeight="1">
      <c r="A29" s="144" t="s">
        <v>168</v>
      </c>
      <c r="B29" s="88" t="s">
        <v>50</v>
      </c>
      <c r="C29" s="29">
        <v>105999.25428784</v>
      </c>
      <c r="D29" s="25">
        <v>72534.203589808007</v>
      </c>
      <c r="E29" s="25">
        <v>55690.622861053998</v>
      </c>
      <c r="F29" s="25">
        <v>68345.029239765994</v>
      </c>
      <c r="G29" s="25">
        <v>26267.018616281999</v>
      </c>
      <c r="H29" s="25">
        <v>68362.913907284994</v>
      </c>
      <c r="I29" s="25">
        <v>34818.422151106002</v>
      </c>
      <c r="J29" s="25">
        <v>6173.5218508997004</v>
      </c>
      <c r="K29" s="25">
        <v>16670.914642241001</v>
      </c>
      <c r="L29" s="25">
        <v>-4329.8818531793004</v>
      </c>
      <c r="M29" s="25">
        <v>28198.061861144</v>
      </c>
      <c r="N29" s="25">
        <v>29151.334129829</v>
      </c>
      <c r="O29" s="25">
        <v>69690.428780034999</v>
      </c>
      <c r="P29" s="25">
        <v>16416.876741409</v>
      </c>
      <c r="Q29" s="25">
        <v>23875.281942417001</v>
      </c>
      <c r="R29" s="25">
        <v>17874.485869708999</v>
      </c>
      <c r="S29" s="25">
        <v>-737.03064879926001</v>
      </c>
      <c r="T29" s="25">
        <v>57429.613904737002</v>
      </c>
      <c r="U29" s="25">
        <v>67901.719356628004</v>
      </c>
      <c r="V29" s="25">
        <v>35236.051026068002</v>
      </c>
      <c r="W29" s="25">
        <v>87764.725457570996</v>
      </c>
      <c r="X29" s="25">
        <v>55363.394342762003</v>
      </c>
      <c r="Y29" s="25">
        <v>246265.89018302999</v>
      </c>
      <c r="Z29" s="25">
        <v>82640.827159128996</v>
      </c>
      <c r="AA29" s="25">
        <v>-275.68284861219001</v>
      </c>
      <c r="AB29" s="25">
        <v>86309.300011058003</v>
      </c>
      <c r="AC29" s="25">
        <v>19287.625787902001</v>
      </c>
      <c r="AD29" s="25">
        <v>187962.07010948</v>
      </c>
      <c r="AE29" s="25">
        <v>14191.184759328</v>
      </c>
      <c r="AF29" s="25">
        <v>757.74997181827996</v>
      </c>
      <c r="AG29" s="25">
        <v>17338.406042160001</v>
      </c>
      <c r="AH29" s="25">
        <v>-4320.0315635216002</v>
      </c>
      <c r="AI29" s="25">
        <v>27967.309209784999</v>
      </c>
      <c r="AJ29" s="25">
        <v>24853.770801368999</v>
      </c>
      <c r="AK29" s="25">
        <v>12203.587867343</v>
      </c>
      <c r="AL29" s="25">
        <v>-1941.815177623</v>
      </c>
      <c r="AM29" s="25">
        <v>23837.483771981999</v>
      </c>
      <c r="AN29" s="30">
        <v>58953.027263071002</v>
      </c>
      <c r="AP29" s="82">
        <f t="shared" si="0"/>
        <v>1.1079263228671619</v>
      </c>
      <c r="AR29" s="100">
        <f t="shared" si="1"/>
        <v>37057.358668711997</v>
      </c>
      <c r="AS29" s="97">
        <f t="shared" si="2"/>
        <v>21895.668594358998</v>
      </c>
      <c r="AT29" s="101">
        <f t="shared" si="3"/>
        <v>-0.4091411427861481</v>
      </c>
      <c r="AV29" s="100">
        <f t="shared" si="4"/>
        <v>-1941.815177623</v>
      </c>
      <c r="AW29" s="97">
        <f t="shared" si="4"/>
        <v>23837.483771981999</v>
      </c>
      <c r="AX29" s="101" t="str">
        <f t="shared" si="5"/>
        <v>-</v>
      </c>
    </row>
    <row r="30" spans="1:50" ht="13" customHeight="1">
      <c r="A30" s="144" t="s">
        <v>169</v>
      </c>
      <c r="B30" s="31" t="s">
        <v>24</v>
      </c>
      <c r="C30" s="27">
        <v>-1338.6824324324</v>
      </c>
      <c r="D30" s="26">
        <v>447.58692267774001</v>
      </c>
      <c r="E30" s="26">
        <v>3222.6304188097001</v>
      </c>
      <c r="F30" s="26">
        <v>1094.3528586461</v>
      </c>
      <c r="G30" s="26">
        <v>-1001.25</v>
      </c>
      <c r="H30" s="26">
        <v>715.67567567568005</v>
      </c>
      <c r="I30" s="26">
        <v>2682.119205298</v>
      </c>
      <c r="J30" s="26">
        <v>-433.19838056679998</v>
      </c>
      <c r="K30" s="26">
        <v>78.662733529990007</v>
      </c>
      <c r="L30" s="26">
        <v>-187.64339560799999</v>
      </c>
      <c r="M30" s="26">
        <v>580.95706325795004</v>
      </c>
      <c r="N30" s="26">
        <v>58.177646673222</v>
      </c>
      <c r="O30" s="26">
        <v>530.15404785316002</v>
      </c>
      <c r="P30" s="26">
        <v>12.439873942610999</v>
      </c>
      <c r="Q30" s="26">
        <v>464.42196052412999</v>
      </c>
      <c r="R30" s="26">
        <v>-36.490296898324999</v>
      </c>
      <c r="S30" s="26">
        <v>31.514347321279999</v>
      </c>
      <c r="T30" s="26">
        <v>471.88588488969998</v>
      </c>
      <c r="U30" s="26">
        <v>223.81815646352999</v>
      </c>
      <c r="V30" s="26">
        <v>-786.50118532980002</v>
      </c>
      <c r="W30" s="26">
        <v>297.02970297029998</v>
      </c>
      <c r="X30" s="26">
        <v>207.08408869056001</v>
      </c>
      <c r="Y30" s="26">
        <v>-58.569237205411</v>
      </c>
      <c r="Z30" s="26">
        <v>-11.138183083884</v>
      </c>
      <c r="AA30" s="26">
        <v>-386.35572572223998</v>
      </c>
      <c r="AB30" s="26">
        <v>-52.906369648450998</v>
      </c>
      <c r="AC30" s="26">
        <v>457.36164288200001</v>
      </c>
      <c r="AD30" s="26">
        <v>6.9613644274278004</v>
      </c>
      <c r="AE30" s="26">
        <v>335.37018615887001</v>
      </c>
      <c r="AF30" s="26">
        <v>412.10743214438003</v>
      </c>
      <c r="AG30" s="26">
        <v>-423.47591303112</v>
      </c>
      <c r="AH30" s="26">
        <v>-546.39761261901003</v>
      </c>
      <c r="AI30" s="26">
        <v>-222.39590734687999</v>
      </c>
      <c r="AJ30" s="26">
        <v>-172.24681793027</v>
      </c>
      <c r="AK30" s="26">
        <v>309.90592141670999</v>
      </c>
      <c r="AL30" s="26">
        <v>44.964028776977997</v>
      </c>
      <c r="AM30" s="26">
        <v>222.05312672938999</v>
      </c>
      <c r="AN30" s="28">
        <v>404.67625899281001</v>
      </c>
      <c r="AP30" s="81" t="str">
        <f t="shared" si="0"/>
        <v>-</v>
      </c>
      <c r="AR30" s="98">
        <f t="shared" si="1"/>
        <v>137.65910348643999</v>
      </c>
      <c r="AS30" s="96">
        <f t="shared" si="2"/>
        <v>267.017155506368</v>
      </c>
      <c r="AT30" s="99">
        <f t="shared" si="3"/>
        <v>0.93969849246236248</v>
      </c>
      <c r="AV30" s="98">
        <f t="shared" si="4"/>
        <v>44.964028776977997</v>
      </c>
      <c r="AW30" s="96">
        <f t="shared" si="4"/>
        <v>222.05312672938999</v>
      </c>
      <c r="AX30" s="99">
        <f t="shared" si="5"/>
        <v>3.938461538461679</v>
      </c>
    </row>
    <row r="31" spans="1:50" ht="13" customHeight="1">
      <c r="A31" s="144" t="s">
        <v>170</v>
      </c>
      <c r="B31" s="88" t="s">
        <v>25</v>
      </c>
      <c r="C31" s="29">
        <v>23681.963548297001</v>
      </c>
      <c r="D31" s="25">
        <v>20680.145912577002</v>
      </c>
      <c r="E31" s="25">
        <v>10441.929537075001</v>
      </c>
      <c r="F31" s="25">
        <v>20375.544459789999</v>
      </c>
      <c r="G31" s="25">
        <v>19159.472822372001</v>
      </c>
      <c r="H31" s="25">
        <v>23237.654065679999</v>
      </c>
      <c r="I31" s="25">
        <v>19900.693005644</v>
      </c>
      <c r="J31" s="79">
        <v>19790.541702494</v>
      </c>
      <c r="K31" s="25"/>
      <c r="L31" s="25"/>
      <c r="M31" s="25"/>
      <c r="N31" s="25"/>
      <c r="O31" s="25">
        <v>6212.7116480898003</v>
      </c>
      <c r="P31" s="25"/>
      <c r="Q31" s="25"/>
      <c r="R31" s="25"/>
      <c r="S31" s="25"/>
      <c r="T31" s="25">
        <v>32938.796236055998</v>
      </c>
      <c r="U31" s="25"/>
      <c r="V31" s="25"/>
      <c r="W31" s="25"/>
      <c r="X31" s="25"/>
      <c r="Y31" s="25">
        <v>30947.385389928</v>
      </c>
      <c r="Z31" s="25"/>
      <c r="AA31" s="25"/>
      <c r="AB31" s="25"/>
      <c r="AC31" s="25"/>
      <c r="AD31" s="25">
        <v>3091.7121020927998</v>
      </c>
      <c r="AE31" s="25"/>
      <c r="AF31" s="25"/>
      <c r="AG31" s="25"/>
      <c r="AH31" s="25"/>
      <c r="AI31" s="25">
        <v>-7415.3064925644003</v>
      </c>
      <c r="AJ31" s="25">
        <v>-9599.0067364901006</v>
      </c>
      <c r="AK31" s="25">
        <v>3952.1561685597999</v>
      </c>
      <c r="AL31" s="25">
        <v>-1495.3041254856</v>
      </c>
      <c r="AM31" s="25">
        <v>6588.7299011654004</v>
      </c>
      <c r="AN31" s="30">
        <v>-553.42479225058003</v>
      </c>
      <c r="AP31" s="82" t="str">
        <f t="shared" si="0"/>
        <v>-</v>
      </c>
      <c r="AR31" s="100">
        <f t="shared" si="1"/>
        <v>-5646.8505679303007</v>
      </c>
      <c r="AS31" s="97">
        <f t="shared" si="2"/>
        <v>5093.4257756798006</v>
      </c>
      <c r="AT31" s="101" t="str">
        <f t="shared" si="3"/>
        <v>-</v>
      </c>
      <c r="AV31" s="100">
        <f t="shared" si="4"/>
        <v>-1495.3041254856</v>
      </c>
      <c r="AW31" s="97">
        <f t="shared" si="4"/>
        <v>6588.7299011654004</v>
      </c>
      <c r="AX31" s="101" t="str">
        <f t="shared" si="5"/>
        <v>-</v>
      </c>
    </row>
    <row r="32" spans="1:50" ht="13" customHeight="1">
      <c r="A32" s="144" t="s">
        <v>171</v>
      </c>
      <c r="B32" s="31" t="s">
        <v>72</v>
      </c>
      <c r="C32" s="27">
        <v>2863.5052117699001</v>
      </c>
      <c r="D32" s="26">
        <v>7660.4463291535003</v>
      </c>
      <c r="E32" s="26">
        <v>3489.8668172634002</v>
      </c>
      <c r="F32" s="26">
        <v>3436.7502997834999</v>
      </c>
      <c r="G32" s="26">
        <v>3656.7551238745</v>
      </c>
      <c r="H32" s="26">
        <v>6148.2119445603003</v>
      </c>
      <c r="I32" s="26">
        <v>3677.4520742468999</v>
      </c>
      <c r="J32" s="26">
        <v>-2659.8093480934999</v>
      </c>
      <c r="K32" s="26"/>
      <c r="L32" s="26"/>
      <c r="M32" s="26"/>
      <c r="N32" s="26"/>
      <c r="O32" s="26">
        <v>-1346.2329525678001</v>
      </c>
      <c r="P32" s="26">
        <v>-1120.3436578639</v>
      </c>
      <c r="Q32" s="26">
        <v>5146.9422692832004</v>
      </c>
      <c r="R32" s="26">
        <v>-673.27140728529002</v>
      </c>
      <c r="S32" s="26">
        <v>1244.2063215293001</v>
      </c>
      <c r="T32" s="26">
        <v>4597.5335256633998</v>
      </c>
      <c r="U32" s="26">
        <v>265.50315633123</v>
      </c>
      <c r="V32" s="26">
        <v>1703.1722455042</v>
      </c>
      <c r="W32" s="26">
        <v>1754.2570685905</v>
      </c>
      <c r="X32" s="26">
        <v>-1795.1567556098</v>
      </c>
      <c r="Y32" s="26">
        <v>1927.7757148162</v>
      </c>
      <c r="Z32" s="26">
        <v>3661.0965933151001</v>
      </c>
      <c r="AA32" s="26">
        <v>-1037.1947025771999</v>
      </c>
      <c r="AB32" s="26">
        <v>1444.4066547549</v>
      </c>
      <c r="AC32" s="26">
        <v>9053.6749381911995</v>
      </c>
      <c r="AD32" s="26">
        <v>13121.983483684</v>
      </c>
      <c r="AE32" s="26">
        <v>1916.2298851387</v>
      </c>
      <c r="AF32" s="26">
        <v>500.78788895847998</v>
      </c>
      <c r="AG32" s="26">
        <v>311.79560492268001</v>
      </c>
      <c r="AH32" s="26">
        <v>-211.73162363063</v>
      </c>
      <c r="AI32" s="26">
        <v>2517.0817553892998</v>
      </c>
      <c r="AJ32" s="26">
        <v>1572.9548817549</v>
      </c>
      <c r="AK32" s="26">
        <v>-1677.4316842562</v>
      </c>
      <c r="AL32" s="26">
        <v>409.75436120205001</v>
      </c>
      <c r="AM32" s="26">
        <v>-26.889041041314002</v>
      </c>
      <c r="AN32" s="28">
        <v>278.38851765946998</v>
      </c>
      <c r="AP32" s="81">
        <f t="shared" si="0"/>
        <v>-0.88940028782799174</v>
      </c>
      <c r="AR32" s="98">
        <f t="shared" si="1"/>
        <v>-104.47680250129997</v>
      </c>
      <c r="AS32" s="96">
        <f t="shared" si="2"/>
        <v>382.86532016073602</v>
      </c>
      <c r="AT32" s="99" t="str">
        <f t="shared" si="3"/>
        <v>-</v>
      </c>
      <c r="AV32" s="98">
        <f t="shared" si="4"/>
        <v>409.75436120205001</v>
      </c>
      <c r="AW32" s="96">
        <f t="shared" si="4"/>
        <v>-26.889041041314002</v>
      </c>
      <c r="AX32" s="99" t="str">
        <f t="shared" si="5"/>
        <v>-</v>
      </c>
    </row>
    <row r="33" spans="1:58" ht="13" customHeight="1">
      <c r="A33" s="144" t="s">
        <v>172</v>
      </c>
      <c r="B33" s="88" t="s">
        <v>52</v>
      </c>
      <c r="C33" s="29">
        <v>2633.6067611234998</v>
      </c>
      <c r="D33" s="25">
        <v>4434.5424877619998</v>
      </c>
      <c r="E33" s="25">
        <v>5456.5366187543004</v>
      </c>
      <c r="F33" s="25">
        <v>722.22222222222001</v>
      </c>
      <c r="G33" s="25">
        <v>814.11503195332</v>
      </c>
      <c r="H33" s="25">
        <v>-9956.2913907285001</v>
      </c>
      <c r="I33" s="25">
        <v>13916.794211771001</v>
      </c>
      <c r="J33" s="25">
        <v>-8095.1156812339004</v>
      </c>
      <c r="K33" s="25">
        <v>585.42413381123004</v>
      </c>
      <c r="L33" s="25">
        <v>-1894.3316075933001</v>
      </c>
      <c r="M33" s="25">
        <v>-373.02535510421001</v>
      </c>
      <c r="N33" s="25">
        <v>1486.7914509492</v>
      </c>
      <c r="O33" s="25">
        <v>-189.8314084694</v>
      </c>
      <c r="P33" s="25">
        <v>159.21454159480001</v>
      </c>
      <c r="Q33" s="25">
        <v>204.32532837999</v>
      </c>
      <c r="R33" s="25">
        <v>-273.31829640439997</v>
      </c>
      <c r="S33" s="25">
        <v>-183.09672283402</v>
      </c>
      <c r="T33" s="25">
        <v>-92.875149263633006</v>
      </c>
      <c r="U33" s="25">
        <v>246.25623960067</v>
      </c>
      <c r="V33" s="25">
        <v>3722.6844148640998</v>
      </c>
      <c r="W33" s="25">
        <v>2326.1231281198002</v>
      </c>
      <c r="X33" s="25">
        <v>-1470.8818635606999</v>
      </c>
      <c r="Y33" s="25">
        <v>4824.1819190238002</v>
      </c>
      <c r="Z33" s="25">
        <v>711.04721884330002</v>
      </c>
      <c r="AA33" s="25">
        <v>74.090456706845004</v>
      </c>
      <c r="AB33" s="25">
        <v>1281.6543182572</v>
      </c>
      <c r="AC33" s="25">
        <v>200.15481587969001</v>
      </c>
      <c r="AD33" s="25">
        <v>2266.9468096871001</v>
      </c>
      <c r="AE33" s="25">
        <v>7.8908803967986003</v>
      </c>
      <c r="AF33" s="25">
        <v>273.92627663171999</v>
      </c>
      <c r="AG33" s="25">
        <v>-472.32555517980001</v>
      </c>
      <c r="AH33" s="25">
        <v>-2142.9376620449002</v>
      </c>
      <c r="AI33" s="25">
        <v>-2333.4460601961</v>
      </c>
      <c r="AJ33" s="25">
        <v>328.10102679097997</v>
      </c>
      <c r="AK33" s="25">
        <v>-364.68783193674</v>
      </c>
      <c r="AL33" s="25">
        <v>-405.99551516582</v>
      </c>
      <c r="AM33" s="25">
        <v>561.78449191549998</v>
      </c>
      <c r="AN33" s="30">
        <v>119.20217160391999</v>
      </c>
      <c r="AP33" s="82" t="str">
        <f t="shared" si="0"/>
        <v>-</v>
      </c>
      <c r="AR33" s="100">
        <f t="shared" si="1"/>
        <v>-36.586805145760025</v>
      </c>
      <c r="AS33" s="97">
        <f t="shared" si="2"/>
        <v>155.78897674967999</v>
      </c>
      <c r="AT33" s="101" t="str">
        <f t="shared" si="3"/>
        <v>-</v>
      </c>
      <c r="AV33" s="100">
        <f t="shared" si="4"/>
        <v>-405.99551516582</v>
      </c>
      <c r="AW33" s="97">
        <f t="shared" si="4"/>
        <v>561.78449191549998</v>
      </c>
      <c r="AX33" s="101" t="str">
        <f t="shared" si="5"/>
        <v>-</v>
      </c>
    </row>
    <row r="34" spans="1:58" ht="13" customHeight="1">
      <c r="A34" s="144" t="s">
        <v>173</v>
      </c>
      <c r="B34" s="31" t="s">
        <v>27</v>
      </c>
      <c r="C34" s="27">
        <v>191.39945314441999</v>
      </c>
      <c r="D34" s="26">
        <v>632.60951424627001</v>
      </c>
      <c r="E34" s="26">
        <v>673.51129363450002</v>
      </c>
      <c r="F34" s="26">
        <v>549.70760233917997</v>
      </c>
      <c r="G34" s="26">
        <v>904.41789385941001</v>
      </c>
      <c r="H34" s="26">
        <v>945.69536423840998</v>
      </c>
      <c r="I34" s="26">
        <v>491.16460275497002</v>
      </c>
      <c r="J34" s="78">
        <v>-73.264781491003006</v>
      </c>
      <c r="K34" s="26">
        <v>167.61482808974</v>
      </c>
      <c r="L34" s="26">
        <v>-72.032058940661003</v>
      </c>
      <c r="M34" s="26">
        <v>41.781826629496997</v>
      </c>
      <c r="N34" s="26">
        <v>-450.20410195141</v>
      </c>
      <c r="O34" s="26">
        <v>-312.83950617284</v>
      </c>
      <c r="P34" s="26">
        <v>243.75431206050001</v>
      </c>
      <c r="Q34" s="26">
        <v>11.076854186016</v>
      </c>
      <c r="R34" s="26">
        <v>130.90039140241001</v>
      </c>
      <c r="S34" s="26">
        <v>-342.97382910972999</v>
      </c>
      <c r="T34" s="26">
        <v>42.757728539207001</v>
      </c>
      <c r="U34" s="26">
        <v>47.781475318913003</v>
      </c>
      <c r="V34" s="26">
        <v>-26.534664448141999</v>
      </c>
      <c r="W34" s="26">
        <v>15.312257348863</v>
      </c>
      <c r="X34" s="26">
        <v>-30.611591791458999</v>
      </c>
      <c r="Y34" s="26">
        <v>5.9474764281752996</v>
      </c>
      <c r="Z34" s="26">
        <v>204.39879326550999</v>
      </c>
      <c r="AA34" s="26">
        <v>60.707540362711001</v>
      </c>
      <c r="AB34" s="26">
        <v>32.307673062036997</v>
      </c>
      <c r="AC34" s="26">
        <v>-201.95619622913</v>
      </c>
      <c r="AD34" s="26">
        <v>95.457810461129995</v>
      </c>
      <c r="AE34" s="26">
        <v>55.000563634313998</v>
      </c>
      <c r="AF34" s="26">
        <v>188.85807687971999</v>
      </c>
      <c r="AG34" s="26">
        <v>83.292751662721003</v>
      </c>
      <c r="AH34" s="26">
        <v>22.475481907338999</v>
      </c>
      <c r="AI34" s="26">
        <v>349.62687408408999</v>
      </c>
      <c r="AJ34" s="26">
        <v>117.18950391440001</v>
      </c>
      <c r="AK34" s="26">
        <v>149.38038475156</v>
      </c>
      <c r="AL34" s="26">
        <v>-39.517290215979997</v>
      </c>
      <c r="AM34" s="26">
        <v>7.0581061410753998</v>
      </c>
      <c r="AN34" s="28">
        <v>234.11070459104999</v>
      </c>
      <c r="AP34" s="81">
        <f t="shared" si="0"/>
        <v>-0.33039842774001632</v>
      </c>
      <c r="AR34" s="98">
        <f t="shared" si="1"/>
        <v>266.56988866595998</v>
      </c>
      <c r="AS34" s="96">
        <f t="shared" si="2"/>
        <v>-32.459184074904599</v>
      </c>
      <c r="AT34" s="99" t="str">
        <f t="shared" si="3"/>
        <v>-</v>
      </c>
      <c r="AV34" s="98">
        <f t="shared" si="4"/>
        <v>-39.517290215979997</v>
      </c>
      <c r="AW34" s="96">
        <f t="shared" si="4"/>
        <v>7.0581061410753998</v>
      </c>
      <c r="AX34" s="99" t="str">
        <f t="shared" si="5"/>
        <v>-</v>
      </c>
    </row>
    <row r="35" spans="1:58" ht="13" customHeight="1">
      <c r="A35" s="144" t="s">
        <v>174</v>
      </c>
      <c r="B35" s="88" t="s">
        <v>28</v>
      </c>
      <c r="C35" s="29">
        <v>628.23345919395001</v>
      </c>
      <c r="D35" s="25">
        <v>839.38092950119005</v>
      </c>
      <c r="E35" s="25">
        <v>1579.1736865370001</v>
      </c>
      <c r="F35" s="25">
        <v>1405.6905337991</v>
      </c>
      <c r="G35" s="25">
        <v>213.94831897749</v>
      </c>
      <c r="H35" s="25">
        <v>-18.543046357615999</v>
      </c>
      <c r="I35" s="25">
        <v>200.36176429664999</v>
      </c>
      <c r="J35" s="25">
        <v>-258.35475578405999</v>
      </c>
      <c r="K35" s="25">
        <v>46.462232842161001</v>
      </c>
      <c r="L35" s="25">
        <v>-148.67914509491999</v>
      </c>
      <c r="M35" s="25">
        <v>-58.409664144430998</v>
      </c>
      <c r="N35" s="25">
        <v>-53.099694676756002</v>
      </c>
      <c r="O35" s="25">
        <v>-213.72627107394001</v>
      </c>
      <c r="P35" s="25">
        <v>73.157755074964001</v>
      </c>
      <c r="Q35" s="25">
        <v>183.40851797798001</v>
      </c>
      <c r="R35" s="25">
        <v>-69.482552739816995</v>
      </c>
      <c r="S35" s="25">
        <v>88.110654106408006</v>
      </c>
      <c r="T35" s="25">
        <v>275.19702799522003</v>
      </c>
      <c r="U35" s="25">
        <v>38.810870770937001</v>
      </c>
      <c r="V35" s="25">
        <v>235.77481974487</v>
      </c>
      <c r="W35" s="25">
        <v>60.424847476427999</v>
      </c>
      <c r="X35" s="25">
        <v>-67.672767609540003</v>
      </c>
      <c r="Y35" s="25">
        <v>267.33887964503998</v>
      </c>
      <c r="Z35" s="25">
        <v>76.000221165542001</v>
      </c>
      <c r="AA35" s="25">
        <v>38.072542297909997</v>
      </c>
      <c r="AB35" s="25">
        <v>81.646577463230997</v>
      </c>
      <c r="AC35" s="25">
        <v>93.858232887316007</v>
      </c>
      <c r="AD35" s="25">
        <v>289.577573814</v>
      </c>
      <c r="AE35" s="25">
        <v>165.64987036411</v>
      </c>
      <c r="AF35" s="25">
        <v>78.822004283620998</v>
      </c>
      <c r="AG35" s="25">
        <v>63.967985570962</v>
      </c>
      <c r="AH35" s="25">
        <v>6.5257580881523998</v>
      </c>
      <c r="AI35" s="25">
        <v>314.96674557546999</v>
      </c>
      <c r="AJ35" s="25">
        <v>108.56131240411</v>
      </c>
      <c r="AK35" s="25">
        <v>-22.985955387701999</v>
      </c>
      <c r="AL35" s="25">
        <v>-7.7280774224005997</v>
      </c>
      <c r="AM35" s="25">
        <v>4.1626342499705</v>
      </c>
      <c r="AN35" s="30">
        <v>82.014634722058005</v>
      </c>
      <c r="AP35" s="82">
        <f t="shared" si="0"/>
        <v>-0.73960859083008723</v>
      </c>
      <c r="AR35" s="100">
        <f t="shared" si="1"/>
        <v>85.575357016407992</v>
      </c>
      <c r="AS35" s="97">
        <f t="shared" si="2"/>
        <v>-3.5654431724300997</v>
      </c>
      <c r="AT35" s="101" t="str">
        <f t="shared" si="3"/>
        <v>-</v>
      </c>
      <c r="AV35" s="100">
        <f t="shared" si="4"/>
        <v>-7.7280774224005997</v>
      </c>
      <c r="AW35" s="97">
        <f t="shared" si="4"/>
        <v>4.1626342499705</v>
      </c>
      <c r="AX35" s="101" t="str">
        <f t="shared" si="5"/>
        <v>-</v>
      </c>
    </row>
    <row r="36" spans="1:58" ht="13" customHeight="1">
      <c r="A36" s="144" t="s">
        <v>175</v>
      </c>
      <c r="B36" s="31" t="s">
        <v>80</v>
      </c>
      <c r="C36" s="27">
        <v>43979.694751429</v>
      </c>
      <c r="D36" s="26">
        <v>106110.27362370001</v>
      </c>
      <c r="E36" s="26">
        <v>144478.20472005001</v>
      </c>
      <c r="F36" s="26">
        <v>76201.754385965003</v>
      </c>
      <c r="G36" s="26">
        <v>16333.625302861999</v>
      </c>
      <c r="H36" s="26">
        <v>38392.77455894</v>
      </c>
      <c r="I36" s="26">
        <v>45248.145928760001</v>
      </c>
      <c r="J36" s="26">
        <v>-2479.4344473008</v>
      </c>
      <c r="K36" s="26">
        <v>7408.0247218902996</v>
      </c>
      <c r="L36" s="26">
        <v>5804.2154082038996</v>
      </c>
      <c r="M36" s="26">
        <v>8471.8151798752006</v>
      </c>
      <c r="N36" s="26">
        <v>5868.6456896322998</v>
      </c>
      <c r="O36" s="26">
        <v>27552.700999601999</v>
      </c>
      <c r="P36" s="26">
        <v>15390.739020831001</v>
      </c>
      <c r="Q36" s="26">
        <v>8364.0705851134007</v>
      </c>
      <c r="R36" s="26">
        <v>9363.1418336208008</v>
      </c>
      <c r="S36" s="26">
        <v>8812.5248772721006</v>
      </c>
      <c r="T36" s="26">
        <v>41929.149528989998</v>
      </c>
      <c r="U36" s="26">
        <v>10292.845257903</v>
      </c>
      <c r="V36" s="26">
        <v>24624.514697726001</v>
      </c>
      <c r="W36" s="26">
        <v>13966.722129784001</v>
      </c>
      <c r="X36" s="26">
        <v>4699.9445368830002</v>
      </c>
      <c r="Y36" s="26">
        <v>53584.026622295998</v>
      </c>
      <c r="Z36" s="26">
        <v>17827.048545836999</v>
      </c>
      <c r="AA36" s="26">
        <v>21381.178812341001</v>
      </c>
      <c r="AB36" s="26">
        <v>10739.798739356</v>
      </c>
      <c r="AC36" s="26">
        <v>5270.3748755943998</v>
      </c>
      <c r="AD36" s="26">
        <v>55218.400973128002</v>
      </c>
      <c r="AE36" s="26">
        <v>12801.262540862999</v>
      </c>
      <c r="AF36" s="26">
        <v>4903.6185322962001</v>
      </c>
      <c r="AG36" s="26">
        <v>12151.95581107</v>
      </c>
      <c r="AH36" s="26">
        <v>-3272.4608274152001</v>
      </c>
      <c r="AI36" s="26">
        <v>26584.376056813999</v>
      </c>
      <c r="AJ36" s="26">
        <v>10274.991148354</v>
      </c>
      <c r="AK36" s="26">
        <v>9708.4857783547995</v>
      </c>
      <c r="AL36" s="26">
        <v>9671.8989732089995</v>
      </c>
      <c r="AM36" s="26">
        <v>2695.6213855777</v>
      </c>
      <c r="AN36" s="28">
        <v>32349.817065973999</v>
      </c>
      <c r="AP36" s="81">
        <f t="shared" si="0"/>
        <v>0.21687328665674011</v>
      </c>
      <c r="AR36" s="98">
        <f t="shared" si="1"/>
        <v>19983.476926708798</v>
      </c>
      <c r="AS36" s="96">
        <f t="shared" si="2"/>
        <v>12367.5203587867</v>
      </c>
      <c r="AT36" s="99">
        <f t="shared" si="3"/>
        <v>-0.38111268603828574</v>
      </c>
      <c r="AV36" s="98">
        <f t="shared" si="4"/>
        <v>9671.8989732089995</v>
      </c>
      <c r="AW36" s="96">
        <f t="shared" si="4"/>
        <v>2695.6213855777</v>
      </c>
      <c r="AX36" s="99">
        <f t="shared" si="5"/>
        <v>-0.72129347162904334</v>
      </c>
    </row>
    <row r="37" spans="1:58" ht="13" customHeight="1">
      <c r="A37" s="144" t="s">
        <v>176</v>
      </c>
      <c r="B37" s="88" t="s">
        <v>30</v>
      </c>
      <c r="C37" s="29">
        <v>27716.407922912</v>
      </c>
      <c r="D37" s="25">
        <v>26691.170486912</v>
      </c>
      <c r="E37" s="25">
        <v>38845.072506659002</v>
      </c>
      <c r="F37" s="25">
        <v>30335.455510079999</v>
      </c>
      <c r="G37" s="25">
        <v>26204.625637005</v>
      </c>
      <c r="H37" s="25">
        <v>20363.777734580999</v>
      </c>
      <c r="I37" s="25">
        <v>29912.069603849999</v>
      </c>
      <c r="J37" s="25">
        <v>28977.249224405001</v>
      </c>
      <c r="K37" s="25">
        <v>17820.512820512999</v>
      </c>
      <c r="L37" s="25">
        <v>4555.0437586365997</v>
      </c>
      <c r="M37" s="25">
        <v>4984.7996315062001</v>
      </c>
      <c r="N37" s="25">
        <v>2918.1636726546999</v>
      </c>
      <c r="O37" s="25">
        <v>30278.673422386</v>
      </c>
      <c r="P37" s="25">
        <v>9801.3090569833003</v>
      </c>
      <c r="Q37" s="25">
        <v>-1936.4713771337999</v>
      </c>
      <c r="R37" s="25">
        <v>9184.0988935699006</v>
      </c>
      <c r="S37" s="25">
        <v>-7886.558113092</v>
      </c>
      <c r="T37" s="25">
        <v>9162.3784603273998</v>
      </c>
      <c r="U37" s="25">
        <v>5956.0105821361003</v>
      </c>
      <c r="V37" s="25">
        <v>1635.4857461474001</v>
      </c>
      <c r="W37" s="25">
        <v>6165.2806282846996</v>
      </c>
      <c r="X37" s="25">
        <v>-834.58887452101999</v>
      </c>
      <c r="Y37" s="25">
        <v>12922.306715860001</v>
      </c>
      <c r="Z37" s="25">
        <v>5098.4631566645003</v>
      </c>
      <c r="AA37" s="25">
        <v>40.670835037690999</v>
      </c>
      <c r="AB37" s="25">
        <v>1698.7085841173</v>
      </c>
      <c r="AC37" s="25">
        <v>-2318.2375971483998</v>
      </c>
      <c r="AD37" s="25">
        <v>4519.6049786712001</v>
      </c>
      <c r="AE37" s="25">
        <v>1997.7769977769999</v>
      </c>
      <c r="AF37" s="25">
        <v>10825.435825436</v>
      </c>
      <c r="AG37" s="25">
        <v>8071.3700713701</v>
      </c>
      <c r="AH37" s="25">
        <v>1874.5758745758999</v>
      </c>
      <c r="AI37" s="25">
        <v>22769.392769393002</v>
      </c>
      <c r="AJ37" s="25">
        <v>8235.1790481451008</v>
      </c>
      <c r="AK37" s="25">
        <v>115.64484948909001</v>
      </c>
      <c r="AL37" s="25">
        <v>3857.4749148485998</v>
      </c>
      <c r="AM37" s="25">
        <v>7824.3809260793996</v>
      </c>
      <c r="AN37" s="30">
        <v>20032.679738562001</v>
      </c>
      <c r="AP37" s="82">
        <f t="shared" si="0"/>
        <v>-0.12019262255029199</v>
      </c>
      <c r="AR37" s="100">
        <f t="shared" si="1"/>
        <v>8350.8238976341909</v>
      </c>
      <c r="AS37" s="97">
        <f t="shared" si="2"/>
        <v>11681.855840927999</v>
      </c>
      <c r="AT37" s="101">
        <f t="shared" si="3"/>
        <v>0.398886622939983</v>
      </c>
      <c r="AV37" s="100">
        <f t="shared" si="4"/>
        <v>3857.4749148485998</v>
      </c>
      <c r="AW37" s="97">
        <f t="shared" si="4"/>
        <v>7824.3809260793996</v>
      </c>
      <c r="AX37" s="101">
        <f t="shared" si="5"/>
        <v>1.0283685827640683</v>
      </c>
    </row>
    <row r="38" spans="1:58" ht="13" customHeight="1">
      <c r="A38" s="144" t="s">
        <v>177</v>
      </c>
      <c r="B38" s="31" t="s">
        <v>31</v>
      </c>
      <c r="C38" s="27">
        <v>50993.831116808004</v>
      </c>
      <c r="D38" s="26">
        <v>75862.432173634996</v>
      </c>
      <c r="E38" s="26">
        <v>51035.25</v>
      </c>
      <c r="F38" s="26">
        <v>45312.015503875999</v>
      </c>
      <c r="G38" s="26">
        <v>26427.861154589998</v>
      </c>
      <c r="H38" s="26">
        <v>85717.943799750996</v>
      </c>
      <c r="I38" s="26">
        <v>48098.323770953</v>
      </c>
      <c r="J38" s="26">
        <v>43571.748400853001</v>
      </c>
      <c r="K38" s="26"/>
      <c r="L38" s="26"/>
      <c r="M38" s="26"/>
      <c r="N38" s="26"/>
      <c r="O38" s="78">
        <v>38567.853290182997</v>
      </c>
      <c r="P38" s="26">
        <v>2838.6647554914998</v>
      </c>
      <c r="Q38" s="26">
        <v>7514.6446422844001</v>
      </c>
      <c r="R38" s="26">
        <v>-7336.6690120350004</v>
      </c>
      <c r="S38" s="26">
        <v>-3063.3798604347999</v>
      </c>
      <c r="T38" s="26">
        <v>-46.739474694009999</v>
      </c>
      <c r="U38" s="26">
        <v>5424.1090280238996</v>
      </c>
      <c r="V38" s="26">
        <v>3467.7010909855999</v>
      </c>
      <c r="W38" s="26">
        <v>47261.265047428002</v>
      </c>
      <c r="X38" s="26">
        <v>31358.642536214</v>
      </c>
      <c r="Y38" s="26">
        <v>87511.717702651993</v>
      </c>
      <c r="Z38" s="26">
        <v>32541.122831776</v>
      </c>
      <c r="AA38" s="26">
        <v>6495.6161269552003</v>
      </c>
      <c r="AB38" s="26">
        <v>27916.504770299001</v>
      </c>
      <c r="AC38" s="26">
        <v>21600.594491561998</v>
      </c>
      <c r="AD38" s="26">
        <v>88553.838220592996</v>
      </c>
      <c r="AE38" s="26">
        <v>-15836.292757865</v>
      </c>
      <c r="AF38" s="26">
        <v>19793.694646495998</v>
      </c>
      <c r="AG38" s="26">
        <v>-18268.681840491001</v>
      </c>
      <c r="AH38" s="26">
        <v>-20604.599284387001</v>
      </c>
      <c r="AI38" s="26">
        <v>-34915.879236248002</v>
      </c>
      <c r="AJ38" s="26">
        <v>-5929.7313892487</v>
      </c>
      <c r="AK38" s="26">
        <v>18360.044139479</v>
      </c>
      <c r="AL38" s="26">
        <v>-1878.2084236537</v>
      </c>
      <c r="AM38" s="26">
        <v>16375.019313105</v>
      </c>
      <c r="AN38" s="28">
        <v>26927.123639681999</v>
      </c>
      <c r="AP38" s="81" t="str">
        <f t="shared" si="0"/>
        <v>-</v>
      </c>
      <c r="AR38" s="98">
        <f t="shared" si="1"/>
        <v>12430.3127502303</v>
      </c>
      <c r="AS38" s="96">
        <f t="shared" si="2"/>
        <v>14496.810889451301</v>
      </c>
      <c r="AT38" s="99">
        <f t="shared" si="3"/>
        <v>0.16624667301172408</v>
      </c>
      <c r="AV38" s="98">
        <f t="shared" si="4"/>
        <v>-1878.2084236537</v>
      </c>
      <c r="AW38" s="96">
        <f t="shared" si="4"/>
        <v>16375.019313105</v>
      </c>
      <c r="AX38" s="99" t="str">
        <f t="shared" si="5"/>
        <v>-</v>
      </c>
    </row>
    <row r="39" spans="1:58" ht="13" customHeight="1">
      <c r="A39" s="144" t="s">
        <v>178</v>
      </c>
      <c r="B39" s="88" t="s">
        <v>32</v>
      </c>
      <c r="C39" s="29">
        <v>1064</v>
      </c>
      <c r="D39" s="25">
        <v>924</v>
      </c>
      <c r="E39" s="25">
        <v>2106</v>
      </c>
      <c r="F39" s="25">
        <v>2549</v>
      </c>
      <c r="G39" s="25">
        <v>1553</v>
      </c>
      <c r="H39" s="25">
        <v>1469</v>
      </c>
      <c r="I39" s="25">
        <v>2330</v>
      </c>
      <c r="J39" s="25">
        <v>4105.72</v>
      </c>
      <c r="K39" s="25">
        <v>715.68</v>
      </c>
      <c r="L39" s="25">
        <v>783.8</v>
      </c>
      <c r="M39" s="25">
        <v>462.85</v>
      </c>
      <c r="N39" s="25">
        <v>1574.13</v>
      </c>
      <c r="O39" s="25">
        <v>3536.47</v>
      </c>
      <c r="P39" s="25">
        <v>1056.99</v>
      </c>
      <c r="Q39" s="25">
        <v>1091.8499999999999</v>
      </c>
      <c r="R39" s="25">
        <v>2079.7399999999998</v>
      </c>
      <c r="S39" s="25">
        <v>2452.83</v>
      </c>
      <c r="T39" s="25">
        <v>6681.4</v>
      </c>
      <c r="U39" s="25">
        <v>1003.63</v>
      </c>
      <c r="V39" s="25">
        <v>716.88</v>
      </c>
      <c r="W39" s="25">
        <v>1682.48</v>
      </c>
      <c r="X39" s="25">
        <v>1407.78</v>
      </c>
      <c r="Y39" s="25">
        <v>4811.9399999999996</v>
      </c>
      <c r="Z39" s="25">
        <v>692.44</v>
      </c>
      <c r="AA39" s="25">
        <v>805.92</v>
      </c>
      <c r="AB39" s="25">
        <v>541.30999999999995</v>
      </c>
      <c r="AC39" s="25">
        <v>851.94</v>
      </c>
      <c r="AD39" s="25">
        <v>2891.62</v>
      </c>
      <c r="AE39" s="25">
        <v>871.05</v>
      </c>
      <c r="AF39" s="25">
        <v>847</v>
      </c>
      <c r="AG39" s="25">
        <v>97.98</v>
      </c>
      <c r="AH39" s="25">
        <v>818.31</v>
      </c>
      <c r="AI39" s="25">
        <v>2634.34</v>
      </c>
      <c r="AJ39" s="25">
        <v>1101.54</v>
      </c>
      <c r="AK39" s="25">
        <v>990.58</v>
      </c>
      <c r="AL39" s="25">
        <v>714.68</v>
      </c>
      <c r="AM39" s="25">
        <v>791.39</v>
      </c>
      <c r="AN39" s="30">
        <v>3598.2</v>
      </c>
      <c r="AP39" s="82">
        <f t="shared" si="0"/>
        <v>0.36588291564490522</v>
      </c>
      <c r="AR39" s="100">
        <f t="shared" si="1"/>
        <v>2092.12</v>
      </c>
      <c r="AS39" s="97">
        <f t="shared" si="2"/>
        <v>1506.07</v>
      </c>
      <c r="AT39" s="101">
        <f t="shared" si="3"/>
        <v>-0.28012255511156148</v>
      </c>
      <c r="AV39" s="100">
        <f t="shared" si="4"/>
        <v>714.68</v>
      </c>
      <c r="AW39" s="97">
        <f t="shared" si="4"/>
        <v>791.39</v>
      </c>
      <c r="AX39" s="101">
        <f t="shared" si="5"/>
        <v>0.10733475121732809</v>
      </c>
    </row>
    <row r="40" spans="1:58" ht="13" customHeight="1">
      <c r="A40" s="144" t="s">
        <v>179</v>
      </c>
      <c r="B40" s="31" t="s">
        <v>33</v>
      </c>
      <c r="C40" s="27">
        <v>88543.901108888997</v>
      </c>
      <c r="D40" s="26">
        <v>81113.360323886998</v>
      </c>
      <c r="E40" s="26">
        <v>335933.56013608002</v>
      </c>
      <c r="F40" s="26">
        <v>197410.73063541</v>
      </c>
      <c r="G40" s="26">
        <v>28992.671136753001</v>
      </c>
      <c r="H40" s="26">
        <v>48075.378436824001</v>
      </c>
      <c r="I40" s="26">
        <v>95578.340275552997</v>
      </c>
      <c r="J40" s="26">
        <v>20767.036450078998</v>
      </c>
      <c r="K40" s="26">
        <v>29337.189307487999</v>
      </c>
      <c r="L40" s="26">
        <v>-24119.118336719999</v>
      </c>
      <c r="M40" s="26">
        <v>7394.0909801468997</v>
      </c>
      <c r="N40" s="26">
        <v>27870.876973580998</v>
      </c>
      <c r="O40" s="26">
        <v>40483.038924496002</v>
      </c>
      <c r="P40" s="26">
        <v>-131117.87948634001</v>
      </c>
      <c r="Q40" s="26">
        <v>-1901.5475798484999</v>
      </c>
      <c r="R40" s="26">
        <v>-2602.8975963121002</v>
      </c>
      <c r="S40" s="26">
        <v>-15745.801778069999</v>
      </c>
      <c r="T40" s="26">
        <v>-151368.12644056999</v>
      </c>
      <c r="U40" s="26">
        <v>-49685.25592055</v>
      </c>
      <c r="V40" s="26">
        <v>-51645.530939648997</v>
      </c>
      <c r="W40" s="26">
        <v>2534.7593582887998</v>
      </c>
      <c r="X40" s="26">
        <v>31969.442322383999</v>
      </c>
      <c r="Y40" s="26">
        <v>-66826.585179525995</v>
      </c>
      <c r="Z40" s="26">
        <v>-2952.7665317138999</v>
      </c>
      <c r="AA40" s="26">
        <v>-24071.524966262001</v>
      </c>
      <c r="AB40" s="26">
        <v>11180.836707152001</v>
      </c>
      <c r="AC40" s="26">
        <v>-6661.2685560053997</v>
      </c>
      <c r="AD40" s="26">
        <v>-22504.723346829</v>
      </c>
      <c r="AE40" s="26">
        <v>10687.612670615999</v>
      </c>
      <c r="AF40" s="26">
        <v>23731.650785475002</v>
      </c>
      <c r="AG40" s="26">
        <v>82056.399690961</v>
      </c>
      <c r="AH40" s="26">
        <v>1129.2814833891</v>
      </c>
      <c r="AI40" s="26">
        <v>117604.94463044</v>
      </c>
      <c r="AJ40" s="26">
        <v>19631.852741096001</v>
      </c>
      <c r="AK40" s="26">
        <v>-2930.5055355476002</v>
      </c>
      <c r="AL40" s="26">
        <v>19715.886354541999</v>
      </c>
      <c r="AM40" s="26">
        <v>13454.715219420999</v>
      </c>
      <c r="AN40" s="28">
        <v>49871.948779512</v>
      </c>
      <c r="AP40" s="81">
        <f t="shared" si="0"/>
        <v>-0.57593663313877785</v>
      </c>
      <c r="AR40" s="98">
        <f t="shared" si="1"/>
        <v>16701.347205548402</v>
      </c>
      <c r="AS40" s="96">
        <f t="shared" si="2"/>
        <v>33170.601573962995</v>
      </c>
      <c r="AT40" s="99">
        <f t="shared" si="3"/>
        <v>0.98610334637814701</v>
      </c>
      <c r="AV40" s="98">
        <f t="shared" si="4"/>
        <v>19715.886354541999</v>
      </c>
      <c r="AW40" s="96">
        <f t="shared" si="4"/>
        <v>13454.715219420999</v>
      </c>
      <c r="AX40" s="99">
        <f t="shared" si="5"/>
        <v>-0.31756985318991748</v>
      </c>
    </row>
    <row r="41" spans="1:58" ht="13" customHeight="1">
      <c r="A41" s="144" t="s">
        <v>180</v>
      </c>
      <c r="B41" s="88" t="s">
        <v>34</v>
      </c>
      <c r="C41" s="29">
        <v>26901</v>
      </c>
      <c r="D41" s="25">
        <v>232662</v>
      </c>
      <c r="E41" s="25">
        <v>404989</v>
      </c>
      <c r="F41" s="25">
        <v>320941</v>
      </c>
      <c r="G41" s="25">
        <v>309252</v>
      </c>
      <c r="H41" s="25">
        <v>296334</v>
      </c>
      <c r="I41" s="25">
        <v>415271</v>
      </c>
      <c r="J41" s="25">
        <v>338363</v>
      </c>
      <c r="K41" s="25">
        <v>84709</v>
      </c>
      <c r="L41" s="25">
        <v>109678</v>
      </c>
      <c r="M41" s="25">
        <v>91044</v>
      </c>
      <c r="N41" s="25">
        <v>36506</v>
      </c>
      <c r="O41" s="25">
        <v>321937</v>
      </c>
      <c r="P41" s="25">
        <v>77780</v>
      </c>
      <c r="Q41" s="25">
        <v>94140</v>
      </c>
      <c r="R41" s="25">
        <v>114267</v>
      </c>
      <c r="S41" s="25">
        <v>61471</v>
      </c>
      <c r="T41" s="25">
        <v>347658</v>
      </c>
      <c r="U41" s="25">
        <v>97772</v>
      </c>
      <c r="V41" s="25">
        <v>80886</v>
      </c>
      <c r="W41" s="25">
        <v>57386</v>
      </c>
      <c r="X41" s="25">
        <v>43426</v>
      </c>
      <c r="Y41" s="25">
        <v>279471</v>
      </c>
      <c r="Z41" s="25">
        <v>80078</v>
      </c>
      <c r="AA41" s="25">
        <v>90949</v>
      </c>
      <c r="AB41" s="25">
        <v>89047</v>
      </c>
      <c r="AC41" s="25">
        <v>44484</v>
      </c>
      <c r="AD41" s="25">
        <v>304559</v>
      </c>
      <c r="AE41" s="25">
        <v>130231</v>
      </c>
      <c r="AF41" s="25">
        <v>47104</v>
      </c>
      <c r="AG41" s="25">
        <v>74303</v>
      </c>
      <c r="AH41" s="25">
        <v>64832</v>
      </c>
      <c r="AI41" s="25">
        <v>316469</v>
      </c>
      <c r="AJ41" s="25">
        <v>-119273</v>
      </c>
      <c r="AK41" s="25">
        <v>-73904</v>
      </c>
      <c r="AL41" s="25">
        <v>84466</v>
      </c>
      <c r="AM41" s="25">
        <v>60884</v>
      </c>
      <c r="AN41" s="30">
        <v>-47828</v>
      </c>
      <c r="AP41" s="82" t="str">
        <f t="shared" si="0"/>
        <v>-</v>
      </c>
      <c r="AR41" s="100">
        <f t="shared" si="1"/>
        <v>-193177</v>
      </c>
      <c r="AS41" s="97">
        <f t="shared" si="2"/>
        <v>145350</v>
      </c>
      <c r="AT41" s="101" t="str">
        <f t="shared" si="3"/>
        <v>-</v>
      </c>
      <c r="AV41" s="100">
        <f t="shared" si="4"/>
        <v>84466</v>
      </c>
      <c r="AW41" s="97">
        <f t="shared" si="4"/>
        <v>60884</v>
      </c>
      <c r="AX41" s="101">
        <f t="shared" si="5"/>
        <v>-0.27918925958373786</v>
      </c>
      <c r="BF41" s="3" t="s">
        <v>35</v>
      </c>
    </row>
    <row r="42" spans="1:58" ht="13" customHeight="1">
      <c r="A42" s="144" t="s">
        <v>181</v>
      </c>
      <c r="B42" s="90" t="s">
        <v>82</v>
      </c>
      <c r="C42" s="91">
        <v>836567.46736416442</v>
      </c>
      <c r="D42" s="92">
        <v>1367850.1012922898</v>
      </c>
      <c r="E42" s="92">
        <v>2156850.4345499445</v>
      </c>
      <c r="F42" s="92">
        <v>1704522.6722825195</v>
      </c>
      <c r="G42" s="92">
        <v>1098755.424418333</v>
      </c>
      <c r="H42" s="92">
        <v>1374060.9073154747</v>
      </c>
      <c r="I42" s="92">
        <v>1542637.3533572876</v>
      </c>
      <c r="J42" s="92">
        <v>1247020.1036144565</v>
      </c>
      <c r="K42" s="92">
        <v>412344.84689083742</v>
      </c>
      <c r="L42" s="92">
        <v>220133.3894602372</v>
      </c>
      <c r="M42" s="92">
        <v>389414.62134219677</v>
      </c>
      <c r="N42" s="92">
        <v>322331.99617526028</v>
      </c>
      <c r="O42" s="92">
        <v>1344232.0417539594</v>
      </c>
      <c r="P42" s="92">
        <v>245700.45450213505</v>
      </c>
      <c r="Q42" s="92">
        <v>330313.43444766215</v>
      </c>
      <c r="R42" s="92">
        <v>418669.29116683675</v>
      </c>
      <c r="S42" s="92">
        <v>326603.21760701708</v>
      </c>
      <c r="T42" s="92">
        <v>1321283.2378353854</v>
      </c>
      <c r="U42" s="92">
        <v>491852.76560194517</v>
      </c>
      <c r="V42" s="92">
        <v>305635.31477579696</v>
      </c>
      <c r="W42" s="92">
        <v>469379.51107750298</v>
      </c>
      <c r="X42" s="92">
        <v>415530.22109434765</v>
      </c>
      <c r="Y42" s="92">
        <v>1682403.7031518479</v>
      </c>
      <c r="Z42" s="92">
        <v>455806.82765502599</v>
      </c>
      <c r="AA42" s="92">
        <v>268845.40477620414</v>
      </c>
      <c r="AB42" s="92">
        <v>474523.70527158334</v>
      </c>
      <c r="AC42" s="92">
        <v>388711.25625600171</v>
      </c>
      <c r="AD42" s="92">
        <v>1587889.9163109572</v>
      </c>
      <c r="AE42" s="92">
        <v>435575.04974819045</v>
      </c>
      <c r="AF42" s="92">
        <v>372777.06964648364</v>
      </c>
      <c r="AG42" s="92">
        <v>409703.73729494552</v>
      </c>
      <c r="AH42" s="92">
        <v>216314.11444548093</v>
      </c>
      <c r="AI42" s="92">
        <v>1434365.6508746131</v>
      </c>
      <c r="AJ42" s="92">
        <v>162562.420813162</v>
      </c>
      <c r="AK42" s="92">
        <v>115108.19257373297</v>
      </c>
      <c r="AL42" s="92">
        <v>301940.65623723599</v>
      </c>
      <c r="AM42" s="92">
        <v>314210.49239368504</v>
      </c>
      <c r="AN42" s="150">
        <v>893820.02148735302</v>
      </c>
      <c r="AP42" s="151">
        <f t="shared" si="0"/>
        <v>-0.37685343974715174</v>
      </c>
      <c r="AR42" s="152">
        <f t="shared" si="1"/>
        <v>277670.61338689498</v>
      </c>
      <c r="AS42" s="153">
        <f t="shared" si="2"/>
        <v>616151.14863092103</v>
      </c>
      <c r="AT42" s="154">
        <f t="shared" si="3"/>
        <v>1.2190002071713688</v>
      </c>
      <c r="AV42" s="152">
        <f t="shared" si="4"/>
        <v>301940.65623723599</v>
      </c>
      <c r="AW42" s="153">
        <f t="shared" si="4"/>
        <v>314210.49239368504</v>
      </c>
      <c r="AX42" s="154">
        <f t="shared" si="5"/>
        <v>4.0636581735480459E-2</v>
      </c>
      <c r="AZ42" s="1"/>
      <c r="BA42" s="1"/>
      <c r="BB42" s="105"/>
    </row>
    <row r="43" spans="1:58" ht="13" customHeight="1">
      <c r="A43" s="144" t="s">
        <v>182</v>
      </c>
      <c r="B43" s="89" t="s">
        <v>74</v>
      </c>
      <c r="C43" s="37">
        <v>557513.75410436001</v>
      </c>
      <c r="D43" s="24">
        <v>667491.63891344005</v>
      </c>
      <c r="E43" s="24">
        <v>1219414.2010914001</v>
      </c>
      <c r="F43" s="24">
        <v>754288.46430830006</v>
      </c>
      <c r="G43" s="24">
        <v>350301.30877065001</v>
      </c>
      <c r="H43" s="24">
        <v>459728.95018756</v>
      </c>
      <c r="I43" s="24">
        <v>484377.50935514999</v>
      </c>
      <c r="J43" s="24">
        <v>294086.27294683002</v>
      </c>
      <c r="K43" s="24">
        <v>151717.40335015001</v>
      </c>
      <c r="L43" s="24">
        <v>-20952.728020574999</v>
      </c>
      <c r="M43" s="24">
        <v>98760.504265757001</v>
      </c>
      <c r="N43" s="24">
        <v>116129.77379866</v>
      </c>
      <c r="O43" s="24">
        <v>345662.07874072</v>
      </c>
      <c r="P43" s="24">
        <v>-18664.146323722998</v>
      </c>
      <c r="Q43" s="24">
        <v>92348.219947766993</v>
      </c>
      <c r="R43" s="24">
        <v>103033.07466712</v>
      </c>
      <c r="S43" s="24">
        <v>35088.596513905999</v>
      </c>
      <c r="T43" s="24">
        <v>211803.09918580999</v>
      </c>
      <c r="U43" s="24">
        <v>202559.77480191001</v>
      </c>
      <c r="V43" s="24">
        <v>62816.755843263003</v>
      </c>
      <c r="W43" s="24">
        <v>213594.02218577001</v>
      </c>
      <c r="X43" s="24">
        <v>174110.91281370001</v>
      </c>
      <c r="Y43" s="24">
        <v>653083.81278649997</v>
      </c>
      <c r="Z43" s="24">
        <v>163344.53952886001</v>
      </c>
      <c r="AA43" s="24">
        <v>-1001.0533768437</v>
      </c>
      <c r="AB43" s="24">
        <v>172823.49015540999</v>
      </c>
      <c r="AC43" s="24">
        <v>157681.03126193001</v>
      </c>
      <c r="AD43" s="24">
        <v>492850.22818749998</v>
      </c>
      <c r="AE43" s="24">
        <v>113207.58186534001</v>
      </c>
      <c r="AF43" s="24">
        <v>121648.50087277</v>
      </c>
      <c r="AG43" s="24">
        <v>191353.73198827001</v>
      </c>
      <c r="AH43" s="24">
        <v>-5595.9634402395004</v>
      </c>
      <c r="AI43" s="24">
        <v>420611.83300365001</v>
      </c>
      <c r="AJ43" s="24">
        <v>155491.18485570999</v>
      </c>
      <c r="AK43" s="24">
        <v>26494.086915937001</v>
      </c>
      <c r="AL43" s="24">
        <v>69296.072533775994</v>
      </c>
      <c r="AM43" s="24">
        <v>106017.54642283999</v>
      </c>
      <c r="AN43" s="33">
        <v>357298.89898980001</v>
      </c>
      <c r="AP43" s="82">
        <f t="shared" si="0"/>
        <v>-0.15052580323697307</v>
      </c>
      <c r="AR43" s="100">
        <f t="shared" si="1"/>
        <v>181985.27177164698</v>
      </c>
      <c r="AS43" s="97">
        <f t="shared" si="2"/>
        <v>175313.61895661597</v>
      </c>
      <c r="AT43" s="101">
        <f t="shared" si="3"/>
        <v>-3.6660399767968678E-2</v>
      </c>
      <c r="AV43" s="100">
        <f t="shared" si="4"/>
        <v>69296.072533775994</v>
      </c>
      <c r="AW43" s="97">
        <f t="shared" si="4"/>
        <v>106017.54642283999</v>
      </c>
      <c r="AX43" s="101">
        <f t="shared" si="5"/>
        <v>0.5299214305567661</v>
      </c>
    </row>
    <row r="44" spans="1:58" ht="13" customHeight="1">
      <c r="A44" s="144" t="s">
        <v>183</v>
      </c>
      <c r="B44" s="90" t="s">
        <v>61</v>
      </c>
      <c r="C44" s="91">
        <v>394226.16695959517</v>
      </c>
      <c r="D44" s="92">
        <v>792711.7890059168</v>
      </c>
      <c r="E44" s="92">
        <v>1390145.8758069861</v>
      </c>
      <c r="F44" s="92">
        <v>1182505.352975006</v>
      </c>
      <c r="G44" s="92">
        <v>779343.94035046338</v>
      </c>
      <c r="H44" s="92">
        <v>850147.76625828329</v>
      </c>
      <c r="I44" s="92">
        <v>1033835.7640488807</v>
      </c>
      <c r="J44" s="92">
        <v>815954.33053141949</v>
      </c>
      <c r="K44" s="92">
        <v>275303.48062313133</v>
      </c>
      <c r="L44" s="92">
        <v>155487.55220050985</v>
      </c>
      <c r="M44" s="92">
        <v>240561.47525542194</v>
      </c>
      <c r="N44" s="92">
        <v>184432.72247773752</v>
      </c>
      <c r="O44" s="92">
        <v>855785.31282084063</v>
      </c>
      <c r="P44" s="92">
        <v>82935.376308804029</v>
      </c>
      <c r="Q44" s="92">
        <v>235845.30983710967</v>
      </c>
      <c r="R44" s="92">
        <v>256454.6865880827</v>
      </c>
      <c r="S44" s="92">
        <v>228507.17408466584</v>
      </c>
      <c r="T44" s="92">
        <v>803742.04051038937</v>
      </c>
      <c r="U44" s="92">
        <v>218931.28076197434</v>
      </c>
      <c r="V44" s="92">
        <v>161213.82251646125</v>
      </c>
      <c r="W44" s="92">
        <v>196999.33521382572</v>
      </c>
      <c r="X44" s="92">
        <v>239331.98353602164</v>
      </c>
      <c r="Y44" s="92">
        <v>816479.97214425751</v>
      </c>
      <c r="Z44" s="92">
        <v>236561.83029234968</v>
      </c>
      <c r="AA44" s="92">
        <v>201771.93512659104</v>
      </c>
      <c r="AB44" s="92">
        <v>256610.59946611652</v>
      </c>
      <c r="AC44" s="92">
        <v>225495.43590043852</v>
      </c>
      <c r="AD44" s="92">
        <v>920440.30583697918</v>
      </c>
      <c r="AE44" s="92">
        <v>353425.28522835864</v>
      </c>
      <c r="AF44" s="92">
        <v>213858.27453984646</v>
      </c>
      <c r="AG44" s="92">
        <v>321710.06942168705</v>
      </c>
      <c r="AH44" s="92">
        <v>237941.59990878898</v>
      </c>
      <c r="AI44" s="92">
        <v>1126932.9293752168</v>
      </c>
      <c r="AJ44" s="92">
        <v>73040.071005832753</v>
      </c>
      <c r="AK44" s="92">
        <v>90642.747154290613</v>
      </c>
      <c r="AL44" s="92">
        <v>253659.22924000947</v>
      </c>
      <c r="AM44" s="92">
        <v>167886.59218660436</v>
      </c>
      <c r="AN44" s="150">
        <v>585226.89315517631</v>
      </c>
      <c r="AP44" s="151">
        <f t="shared" si="0"/>
        <v>-0.48069057359107248</v>
      </c>
      <c r="AR44" s="152">
        <f t="shared" si="1"/>
        <v>163682.81816012337</v>
      </c>
      <c r="AS44" s="153">
        <f t="shared" si="2"/>
        <v>421545.82142661384</v>
      </c>
      <c r="AT44" s="154">
        <f t="shared" si="3"/>
        <v>1.5753822311040304</v>
      </c>
      <c r="AV44" s="152">
        <f t="shared" si="4"/>
        <v>253659.22924000947</v>
      </c>
      <c r="AW44" s="153">
        <f t="shared" si="4"/>
        <v>167886.59218660436</v>
      </c>
      <c r="AX44" s="154">
        <f t="shared" si="5"/>
        <v>-0.33814120349726373</v>
      </c>
    </row>
    <row r="45" spans="1:58" ht="13" customHeight="1">
      <c r="A45" s="144" t="s">
        <v>184</v>
      </c>
      <c r="B45" s="89" t="s">
        <v>53</v>
      </c>
      <c r="C45" s="37">
        <v>353293.6430882134</v>
      </c>
      <c r="D45" s="24">
        <v>685376.31597838481</v>
      </c>
      <c r="E45" s="24">
        <v>1295681.5765591362</v>
      </c>
      <c r="F45" s="24">
        <v>1019769.7098348088</v>
      </c>
      <c r="G45" s="24">
        <v>688560.2467658961</v>
      </c>
      <c r="H45" s="24">
        <v>705598.0429111718</v>
      </c>
      <c r="I45" s="24">
        <v>900708.88208177185</v>
      </c>
      <c r="J45" s="24">
        <v>708676.37986318464</v>
      </c>
      <c r="K45" s="24">
        <v>192213.03759819729</v>
      </c>
      <c r="L45" s="24">
        <v>145582.82517981034</v>
      </c>
      <c r="M45" s="24">
        <v>210803.06154591491</v>
      </c>
      <c r="N45" s="24">
        <v>143117.8951104006</v>
      </c>
      <c r="O45" s="24">
        <v>691716.84915966308</v>
      </c>
      <c r="P45" s="24">
        <v>35673.929254198469</v>
      </c>
      <c r="Q45" s="24">
        <v>183580.51490819533</v>
      </c>
      <c r="R45" s="24">
        <v>199654.97337748986</v>
      </c>
      <c r="S45" s="24">
        <v>167009.96761342863</v>
      </c>
      <c r="T45" s="24">
        <v>585919.38311403943</v>
      </c>
      <c r="U45" s="24">
        <v>179906.70428725853</v>
      </c>
      <c r="V45" s="24">
        <v>116750.71445115436</v>
      </c>
      <c r="W45" s="24">
        <v>133283.56320927112</v>
      </c>
      <c r="X45" s="24">
        <v>167281.90142153393</v>
      </c>
      <c r="Y45" s="24">
        <v>597225.06002479244</v>
      </c>
      <c r="Z45" s="24">
        <v>164424.40197623157</v>
      </c>
      <c r="AA45" s="24">
        <v>118698.1153272136</v>
      </c>
      <c r="AB45" s="24">
        <v>201559.69985400265</v>
      </c>
      <c r="AC45" s="24">
        <v>190285.89519096992</v>
      </c>
      <c r="AD45" s="24">
        <v>674969.12566590123</v>
      </c>
      <c r="AE45" s="24">
        <v>298047.37856735772</v>
      </c>
      <c r="AF45" s="24">
        <v>166755.34046685536</v>
      </c>
      <c r="AG45" s="24">
        <v>263261.24490081624</v>
      </c>
      <c r="AH45" s="24">
        <v>180778.60025394894</v>
      </c>
      <c r="AI45" s="24">
        <v>908841.56644351385</v>
      </c>
      <c r="AJ45" s="24">
        <v>28212.066316374036</v>
      </c>
      <c r="AK45" s="24">
        <v>47422.065940298329</v>
      </c>
      <c r="AL45" s="24">
        <v>212094.89674439564</v>
      </c>
      <c r="AM45" s="24">
        <v>135349.14092311839</v>
      </c>
      <c r="AN45" s="33">
        <v>423077.18228462548</v>
      </c>
      <c r="AP45" s="82">
        <f t="shared" si="0"/>
        <v>-0.53448742013394646</v>
      </c>
      <c r="AR45" s="100">
        <f t="shared" si="1"/>
        <v>75634.132256672368</v>
      </c>
      <c r="AS45" s="97">
        <f t="shared" si="2"/>
        <v>347444.03766751406</v>
      </c>
      <c r="AT45" s="101">
        <f t="shared" si="3"/>
        <v>3.5937465969521041</v>
      </c>
      <c r="AV45" s="100">
        <f t="shared" si="4"/>
        <v>212094.89674439564</v>
      </c>
      <c r="AW45" s="97">
        <f t="shared" si="4"/>
        <v>135349.14092311839</v>
      </c>
      <c r="AX45" s="101">
        <f t="shared" si="5"/>
        <v>-0.36184631030404629</v>
      </c>
    </row>
    <row r="46" spans="1:58" ht="13" customHeight="1">
      <c r="A46" s="144" t="s">
        <v>185</v>
      </c>
      <c r="B46" s="90" t="s">
        <v>54</v>
      </c>
      <c r="C46" s="91">
        <v>40932.523871382</v>
      </c>
      <c r="D46" s="92">
        <v>107335.47302753</v>
      </c>
      <c r="E46" s="92">
        <v>94464.299247849995</v>
      </c>
      <c r="F46" s="92">
        <v>162735.6431402</v>
      </c>
      <c r="G46" s="92">
        <v>90783.693584566994</v>
      </c>
      <c r="H46" s="92">
        <v>144549.72334711</v>
      </c>
      <c r="I46" s="92">
        <v>133126.88196711001</v>
      </c>
      <c r="J46" s="92">
        <v>107277.95066824</v>
      </c>
      <c r="K46" s="92">
        <v>83090.443024933993</v>
      </c>
      <c r="L46" s="92">
        <v>9904.7270206994999</v>
      </c>
      <c r="M46" s="92">
        <v>29758.413709507</v>
      </c>
      <c r="N46" s="92">
        <v>41314.827367336999</v>
      </c>
      <c r="O46" s="92">
        <v>164068.46366117999</v>
      </c>
      <c r="P46" s="92">
        <v>47261.447054605997</v>
      </c>
      <c r="Q46" s="92">
        <v>52264.794928914002</v>
      </c>
      <c r="R46" s="92">
        <v>56799.713210593</v>
      </c>
      <c r="S46" s="92">
        <v>61497.206471236997</v>
      </c>
      <c r="T46" s="92">
        <v>217822.65739635</v>
      </c>
      <c r="U46" s="92">
        <v>39024.576474715999</v>
      </c>
      <c r="V46" s="92">
        <v>44463.108065307002</v>
      </c>
      <c r="W46" s="92">
        <v>63715.772004555001</v>
      </c>
      <c r="X46" s="92">
        <v>72050.082114488003</v>
      </c>
      <c r="Y46" s="92">
        <v>219254.91211947001</v>
      </c>
      <c r="Z46" s="92">
        <v>72137.428316118006</v>
      </c>
      <c r="AA46" s="92">
        <v>83073.819799377001</v>
      </c>
      <c r="AB46" s="92">
        <v>55050.899612114001</v>
      </c>
      <c r="AC46" s="92">
        <v>35209.540709469002</v>
      </c>
      <c r="AD46" s="92">
        <v>245471.18017107999</v>
      </c>
      <c r="AE46" s="92">
        <v>55377.906661000925</v>
      </c>
      <c r="AF46" s="92">
        <v>47102.934072991105</v>
      </c>
      <c r="AG46" s="92">
        <v>58448.824520870825</v>
      </c>
      <c r="AH46" s="92">
        <v>57162.999654840052</v>
      </c>
      <c r="AI46" s="92">
        <v>218091.36293170293</v>
      </c>
      <c r="AJ46" s="92">
        <v>44828.004689458998</v>
      </c>
      <c r="AK46" s="92">
        <v>43220.681213992</v>
      </c>
      <c r="AL46" s="92">
        <v>41564.332495613999</v>
      </c>
      <c r="AM46" s="92">
        <v>32537.451263486</v>
      </c>
      <c r="AN46" s="150">
        <v>162149.71087055001</v>
      </c>
      <c r="AP46" s="151">
        <f t="shared" si="0"/>
        <v>-0.25650558238141458</v>
      </c>
      <c r="AR46" s="152">
        <f t="shared" si="1"/>
        <v>88048.685903450998</v>
      </c>
      <c r="AS46" s="153">
        <f t="shared" si="2"/>
        <v>74101.783759099999</v>
      </c>
      <c r="AT46" s="154">
        <f t="shared" si="3"/>
        <v>-0.1583998898023799</v>
      </c>
      <c r="AV46" s="152">
        <f t="shared" si="4"/>
        <v>41564.332495613999</v>
      </c>
      <c r="AW46" s="153">
        <f t="shared" si="4"/>
        <v>32537.451263486</v>
      </c>
      <c r="AX46" s="154">
        <f t="shared" si="5"/>
        <v>-0.21717854444265511</v>
      </c>
    </row>
    <row r="47" spans="1:58" ht="13" customHeight="1">
      <c r="A47" s="144" t="s">
        <v>186</v>
      </c>
      <c r="B47" s="88" t="s">
        <v>110</v>
      </c>
      <c r="C47" s="29">
        <v>1311.0596</v>
      </c>
      <c r="D47" s="25">
        <v>2438.7207210000001</v>
      </c>
      <c r="E47" s="25">
        <v>1504.2329609999999</v>
      </c>
      <c r="F47" s="25">
        <v>1390.934589</v>
      </c>
      <c r="G47" s="25">
        <v>711.54640370000004</v>
      </c>
      <c r="H47" s="25">
        <v>964.76068039999996</v>
      </c>
      <c r="I47" s="25">
        <v>1488</v>
      </c>
      <c r="J47" s="25">
        <v>1054.8495780000001</v>
      </c>
      <c r="K47" s="25">
        <v>244</v>
      </c>
      <c r="L47" s="25">
        <v>331</v>
      </c>
      <c r="M47" s="25">
        <v>320</v>
      </c>
      <c r="N47" s="25">
        <v>-4</v>
      </c>
      <c r="O47" s="25">
        <v>889.97285869999996</v>
      </c>
      <c r="P47" s="25">
        <v>1090</v>
      </c>
      <c r="Q47" s="25">
        <v>247</v>
      </c>
      <c r="R47" s="25">
        <v>378</v>
      </c>
      <c r="S47" s="25">
        <v>206</v>
      </c>
      <c r="T47" s="25">
        <v>1920.5414330000001</v>
      </c>
      <c r="U47" s="25">
        <v>241</v>
      </c>
      <c r="V47" s="25">
        <v>186</v>
      </c>
      <c r="W47" s="25">
        <v>252</v>
      </c>
      <c r="X47" s="25">
        <v>196</v>
      </c>
      <c r="Y47" s="25">
        <v>875.23322740000003</v>
      </c>
      <c r="Z47" s="25">
        <v>256</v>
      </c>
      <c r="AA47" s="25">
        <v>1103</v>
      </c>
      <c r="AB47" s="25">
        <v>180</v>
      </c>
      <c r="AC47" s="25">
        <v>248</v>
      </c>
      <c r="AD47" s="25">
        <v>1786.530935</v>
      </c>
      <c r="AE47" s="25">
        <v>334</v>
      </c>
      <c r="AF47" s="25">
        <v>268</v>
      </c>
      <c r="AG47" s="25">
        <v>288</v>
      </c>
      <c r="AH47" s="25">
        <v>266</v>
      </c>
      <c r="AI47" s="25">
        <v>1155.630218</v>
      </c>
      <c r="AJ47" s="25">
        <v>556</v>
      </c>
      <c r="AK47" s="25">
        <v>449</v>
      </c>
      <c r="AL47" s="25">
        <v>498</v>
      </c>
      <c r="AM47" s="25">
        <v>409</v>
      </c>
      <c r="AN47" s="30">
        <v>1911.2860149999999</v>
      </c>
      <c r="AP47" s="82">
        <f t="shared" si="0"/>
        <v>0.65389065224322462</v>
      </c>
      <c r="AR47" s="100">
        <f t="shared" si="1"/>
        <v>1005</v>
      </c>
      <c r="AS47" s="97">
        <f t="shared" si="2"/>
        <v>907</v>
      </c>
      <c r="AT47" s="101">
        <f t="shared" si="3"/>
        <v>-9.7512437810945277E-2</v>
      </c>
      <c r="AV47" s="100">
        <f t="shared" si="4"/>
        <v>498</v>
      </c>
      <c r="AW47" s="97">
        <f t="shared" si="4"/>
        <v>409</v>
      </c>
      <c r="AX47" s="101">
        <f t="shared" si="5"/>
        <v>-0.17871485943775101</v>
      </c>
    </row>
    <row r="48" spans="1:58" ht="13" customHeight="1">
      <c r="A48" s="144" t="s">
        <v>187</v>
      </c>
      <c r="B48" s="31" t="s">
        <v>104</v>
      </c>
      <c r="C48" s="27">
        <v>2516.701</v>
      </c>
      <c r="D48" s="26">
        <v>28202.491000000002</v>
      </c>
      <c r="E48" s="26">
        <v>7066.65975187</v>
      </c>
      <c r="F48" s="26">
        <v>20457.06603016</v>
      </c>
      <c r="G48" s="26">
        <v>-10084.226000000001</v>
      </c>
      <c r="H48" s="26">
        <v>22059.925227380001</v>
      </c>
      <c r="I48" s="26">
        <v>11061.673582719999</v>
      </c>
      <c r="J48" s="26">
        <v>-8425.2850729599995</v>
      </c>
      <c r="K48" s="26">
        <v>4710.2942045199998</v>
      </c>
      <c r="L48" s="26">
        <v>-8937.0278066400006</v>
      </c>
      <c r="M48" s="26">
        <v>1950.2718057699999</v>
      </c>
      <c r="N48" s="26">
        <v>1798.2820242499999</v>
      </c>
      <c r="O48" s="26">
        <v>-478.17977209999998</v>
      </c>
      <c r="P48" s="26">
        <v>-1145.41665031</v>
      </c>
      <c r="Q48" s="26">
        <v>3901.3071812200001</v>
      </c>
      <c r="R48" s="26">
        <v>-3285.2680260400002</v>
      </c>
      <c r="S48" s="26">
        <v>-2731.8699370499999</v>
      </c>
      <c r="T48" s="26">
        <v>-3261.24743218</v>
      </c>
      <c r="U48" s="26">
        <v>3804.0976750599998</v>
      </c>
      <c r="V48" s="26">
        <v>-674.74481408999998</v>
      </c>
      <c r="W48" s="26">
        <v>-5209.7297538499997</v>
      </c>
      <c r="X48" s="26">
        <v>-5605.4286721400003</v>
      </c>
      <c r="Y48" s="26">
        <v>-7685.8055650200004</v>
      </c>
      <c r="Z48" s="26">
        <v>-3325.1444870199998</v>
      </c>
      <c r="AA48" s="26">
        <v>2691.14057963</v>
      </c>
      <c r="AB48" s="26">
        <v>-1399.7464948100001</v>
      </c>
      <c r="AC48" s="26">
        <v>-3900.0019479299999</v>
      </c>
      <c r="AD48" s="26">
        <v>-5933.7523501300002</v>
      </c>
      <c r="AE48" s="26">
        <v>1209.1236603499999</v>
      </c>
      <c r="AF48" s="26">
        <v>6381.6282232000003</v>
      </c>
      <c r="AG48" s="26">
        <v>2668.2778509999998</v>
      </c>
      <c r="AH48" s="26">
        <v>6418.5434716299997</v>
      </c>
      <c r="AI48" s="26">
        <v>16677.573206180001</v>
      </c>
      <c r="AJ48" s="26">
        <v>852.98509271</v>
      </c>
      <c r="AK48" s="26">
        <v>-4292.9438592699998</v>
      </c>
      <c r="AL48" s="26">
        <v>-4367.9589007799996</v>
      </c>
      <c r="AM48" s="26">
        <v>-5227.6010842799997</v>
      </c>
      <c r="AN48" s="28">
        <v>-13035.51875162</v>
      </c>
      <c r="AP48" s="81" t="str">
        <f t="shared" si="0"/>
        <v>-</v>
      </c>
      <c r="AR48" s="98">
        <f t="shared" si="1"/>
        <v>-3439.9587665599997</v>
      </c>
      <c r="AS48" s="96">
        <f t="shared" si="2"/>
        <v>-9595.5599850599992</v>
      </c>
      <c r="AT48" s="99" t="str">
        <f t="shared" si="3"/>
        <v>-</v>
      </c>
      <c r="AV48" s="98">
        <f t="shared" si="4"/>
        <v>-4367.9589007799996</v>
      </c>
      <c r="AW48" s="96">
        <f t="shared" si="4"/>
        <v>-5227.6010842799997</v>
      </c>
      <c r="AX48" s="99" t="str">
        <f t="shared" si="5"/>
        <v>-</v>
      </c>
    </row>
    <row r="49" spans="1:50" ht="13" customHeight="1">
      <c r="A49" s="144" t="s">
        <v>188</v>
      </c>
      <c r="B49" s="88" t="s">
        <v>36</v>
      </c>
      <c r="C49" s="29">
        <v>13729.5663</v>
      </c>
      <c r="D49" s="25">
        <v>23932.198469999999</v>
      </c>
      <c r="E49" s="25">
        <v>17154.7997</v>
      </c>
      <c r="F49" s="25">
        <v>56742.27663</v>
      </c>
      <c r="G49" s="25">
        <v>43889.985500000003</v>
      </c>
      <c r="H49" s="25">
        <v>57953.599370000004</v>
      </c>
      <c r="I49" s="25">
        <v>48420.641060000002</v>
      </c>
      <c r="J49" s="25">
        <v>64963.38652</v>
      </c>
      <c r="K49" s="25">
        <v>21261.5</v>
      </c>
      <c r="L49" s="25">
        <v>15593.2</v>
      </c>
      <c r="M49" s="25">
        <v>15761.7</v>
      </c>
      <c r="N49" s="25">
        <v>20354.400000000001</v>
      </c>
      <c r="O49" s="25">
        <v>72970.879679999998</v>
      </c>
      <c r="P49" s="25">
        <v>19058.2</v>
      </c>
      <c r="Q49" s="25">
        <v>28591.599999999999</v>
      </c>
      <c r="R49" s="25">
        <v>37638.5</v>
      </c>
      <c r="S49" s="25">
        <v>37841.300000000003</v>
      </c>
      <c r="T49" s="25">
        <v>123129.5543</v>
      </c>
      <c r="U49" s="25">
        <v>22086.1</v>
      </c>
      <c r="V49" s="25">
        <v>32009.200000000001</v>
      </c>
      <c r="W49" s="25">
        <v>53672.800000000003</v>
      </c>
      <c r="X49" s="25">
        <v>66622.600000000006</v>
      </c>
      <c r="Y49" s="25">
        <v>174390.6819</v>
      </c>
      <c r="Z49" s="25">
        <v>59884.4</v>
      </c>
      <c r="AA49" s="25">
        <v>63693.9</v>
      </c>
      <c r="AB49" s="25">
        <v>56422.5</v>
      </c>
      <c r="AC49" s="25">
        <v>36423.699999999997</v>
      </c>
      <c r="AD49" s="25">
        <v>216424.4608</v>
      </c>
      <c r="AE49" s="25">
        <v>29959.8</v>
      </c>
      <c r="AF49" s="25">
        <v>29404.400000000001</v>
      </c>
      <c r="AG49" s="25">
        <v>32596.3</v>
      </c>
      <c r="AH49" s="25">
        <v>46332.2</v>
      </c>
      <c r="AI49" s="25">
        <v>138292.7678</v>
      </c>
      <c r="AJ49" s="25">
        <v>17936.099999999999</v>
      </c>
      <c r="AK49" s="25">
        <v>27868.2</v>
      </c>
      <c r="AL49" s="25">
        <v>25147.7</v>
      </c>
      <c r="AM49" s="25">
        <v>25520.3</v>
      </c>
      <c r="AN49" s="30">
        <v>96472.255189999996</v>
      </c>
      <c r="AP49" s="82">
        <f t="shared" si="0"/>
        <v>-0.30240563751302696</v>
      </c>
      <c r="AR49" s="100">
        <f t="shared" si="1"/>
        <v>45804.3</v>
      </c>
      <c r="AS49" s="97">
        <f t="shared" si="2"/>
        <v>50668</v>
      </c>
      <c r="AT49" s="101">
        <f t="shared" si="3"/>
        <v>0.10618435387070639</v>
      </c>
      <c r="AV49" s="100">
        <f t="shared" si="4"/>
        <v>25147.7</v>
      </c>
      <c r="AW49" s="97">
        <f t="shared" si="4"/>
        <v>25520.3</v>
      </c>
      <c r="AX49" s="101">
        <f t="shared" si="5"/>
        <v>1.4816464328745711E-2</v>
      </c>
    </row>
    <row r="50" spans="1:50" ht="13" customHeight="1">
      <c r="A50" s="144" t="s">
        <v>189</v>
      </c>
      <c r="B50" s="31" t="s">
        <v>88</v>
      </c>
      <c r="C50" s="27">
        <v>2978</v>
      </c>
      <c r="D50" s="26">
        <v>14344</v>
      </c>
      <c r="E50" s="26">
        <v>17281</v>
      </c>
      <c r="F50" s="26">
        <v>20794.906019999999</v>
      </c>
      <c r="G50" s="26">
        <v>16068.03096</v>
      </c>
      <c r="H50" s="26">
        <v>15968.12882</v>
      </c>
      <c r="I50" s="26">
        <v>12607.68254</v>
      </c>
      <c r="J50" s="26">
        <v>8553.2115790000007</v>
      </c>
      <c r="K50" s="26">
        <v>1437.72822</v>
      </c>
      <c r="L50" s="26">
        <v>-11.479065</v>
      </c>
      <c r="M50" s="26">
        <v>627.172235</v>
      </c>
      <c r="N50" s="26">
        <v>-288.47248300000001</v>
      </c>
      <c r="O50" s="26">
        <v>1764.948907</v>
      </c>
      <c r="P50" s="26">
        <v>8871.7469000000001</v>
      </c>
      <c r="Q50" s="26">
        <v>701.43439899999998</v>
      </c>
      <c r="R50" s="26">
        <v>1352.553848</v>
      </c>
      <c r="S50" s="26">
        <v>760.74754499999995</v>
      </c>
      <c r="T50" s="26">
        <v>11686.482690000001</v>
      </c>
      <c r="U50" s="26">
        <v>1216.5346830000001</v>
      </c>
      <c r="V50" s="26">
        <v>1445.692712</v>
      </c>
      <c r="W50" s="26">
        <v>1637.8755980000001</v>
      </c>
      <c r="X50" s="26">
        <v>3214.1726450000001</v>
      </c>
      <c r="Y50" s="26">
        <v>7514.2756380000001</v>
      </c>
      <c r="Z50" s="26">
        <v>2587.8099000000002</v>
      </c>
      <c r="AA50" s="26">
        <v>2014.0105410000001</v>
      </c>
      <c r="AB50" s="26">
        <v>-3016.32276</v>
      </c>
      <c r="AC50" s="26">
        <v>3461.7949239999998</v>
      </c>
      <c r="AD50" s="26">
        <v>5047.2926049999996</v>
      </c>
      <c r="AE50" s="26">
        <v>4143.230939</v>
      </c>
      <c r="AF50" s="26">
        <v>3004.3004059999998</v>
      </c>
      <c r="AG50" s="26">
        <v>2280.5472060000002</v>
      </c>
      <c r="AH50" s="26">
        <v>1662.0717540000001</v>
      </c>
      <c r="AI50" s="26">
        <v>11090.150310000001</v>
      </c>
      <c r="AJ50" s="26">
        <v>2197.5433269999999</v>
      </c>
      <c r="AK50" s="26">
        <v>3427.1190259999998</v>
      </c>
      <c r="AL50" s="26">
        <v>2524.4134789999998</v>
      </c>
      <c r="AM50" s="26">
        <v>2868.563705</v>
      </c>
      <c r="AN50" s="28">
        <v>11017.63954</v>
      </c>
      <c r="AP50" s="81">
        <f t="shared" si="0"/>
        <v>-6.5383036273744402E-3</v>
      </c>
      <c r="AR50" s="98">
        <f t="shared" si="1"/>
        <v>5624.6623529999997</v>
      </c>
      <c r="AS50" s="96">
        <f t="shared" si="2"/>
        <v>5392.9771839999994</v>
      </c>
      <c r="AT50" s="99">
        <f t="shared" si="3"/>
        <v>-4.1190947022167024E-2</v>
      </c>
      <c r="AV50" s="98">
        <f t="shared" si="4"/>
        <v>2524.4134789999998</v>
      </c>
      <c r="AW50" s="96">
        <f t="shared" si="4"/>
        <v>2868.563705</v>
      </c>
      <c r="AX50" s="99">
        <f t="shared" si="5"/>
        <v>0.13632878641431156</v>
      </c>
    </row>
    <row r="51" spans="1:50" ht="13" customHeight="1">
      <c r="A51" s="144" t="s">
        <v>190</v>
      </c>
      <c r="B51" s="88" t="s">
        <v>37</v>
      </c>
      <c r="C51" s="29">
        <v>3065</v>
      </c>
      <c r="D51" s="25">
        <v>2726</v>
      </c>
      <c r="E51" s="25">
        <v>4675</v>
      </c>
      <c r="F51" s="25">
        <v>5900</v>
      </c>
      <c r="G51" s="25">
        <v>2249</v>
      </c>
      <c r="H51" s="25">
        <v>2664</v>
      </c>
      <c r="I51" s="25">
        <v>7713</v>
      </c>
      <c r="J51" s="25">
        <v>5422</v>
      </c>
      <c r="K51" s="25">
        <v>578</v>
      </c>
      <c r="L51" s="25">
        <v>1235</v>
      </c>
      <c r="M51" s="25">
        <v>473</v>
      </c>
      <c r="N51" s="25">
        <v>4360</v>
      </c>
      <c r="O51" s="25">
        <v>6647</v>
      </c>
      <c r="P51" s="25">
        <v>1805</v>
      </c>
      <c r="Q51" s="25">
        <v>1475</v>
      </c>
      <c r="R51" s="25">
        <v>1648</v>
      </c>
      <c r="S51" s="25">
        <v>2149</v>
      </c>
      <c r="T51" s="25">
        <v>7077</v>
      </c>
      <c r="U51" s="25">
        <v>2098</v>
      </c>
      <c r="V51" s="25">
        <v>1122</v>
      </c>
      <c r="W51" s="25">
        <v>2178</v>
      </c>
      <c r="X51" s="25">
        <v>539</v>
      </c>
      <c r="Y51" s="25">
        <v>5937</v>
      </c>
      <c r="Z51" s="25">
        <v>-56</v>
      </c>
      <c r="AA51" s="25">
        <v>479</v>
      </c>
      <c r="AB51" s="25">
        <v>-1586</v>
      </c>
      <c r="AC51" s="25">
        <v>-11052</v>
      </c>
      <c r="AD51" s="25">
        <v>-12215</v>
      </c>
      <c r="AE51" s="25">
        <v>278</v>
      </c>
      <c r="AF51" s="25">
        <v>635</v>
      </c>
      <c r="AG51" s="25">
        <v>1230</v>
      </c>
      <c r="AH51" s="25">
        <v>-65</v>
      </c>
      <c r="AI51" s="25">
        <v>2077</v>
      </c>
      <c r="AJ51" s="25">
        <v>449</v>
      </c>
      <c r="AK51" s="25">
        <v>3692</v>
      </c>
      <c r="AL51" s="25">
        <v>2359</v>
      </c>
      <c r="AM51" s="25">
        <v>1639</v>
      </c>
      <c r="AN51" s="30">
        <v>8139</v>
      </c>
      <c r="AP51" s="82">
        <f t="shared" si="0"/>
        <v>2.9186326432354357</v>
      </c>
      <c r="AR51" s="100">
        <f t="shared" si="1"/>
        <v>4141</v>
      </c>
      <c r="AS51" s="97">
        <f t="shared" si="2"/>
        <v>3998</v>
      </c>
      <c r="AT51" s="101">
        <f t="shared" si="3"/>
        <v>-3.4532721564839414E-2</v>
      </c>
      <c r="AV51" s="100">
        <f t="shared" si="4"/>
        <v>2359</v>
      </c>
      <c r="AW51" s="97">
        <f t="shared" si="4"/>
        <v>1639</v>
      </c>
      <c r="AX51" s="101">
        <f t="shared" si="5"/>
        <v>-0.30521407376006782</v>
      </c>
    </row>
    <row r="52" spans="1:50" ht="13" customHeight="1">
      <c r="A52" s="144" t="s">
        <v>191</v>
      </c>
      <c r="B52" s="31" t="s">
        <v>38</v>
      </c>
      <c r="C52" s="27">
        <v>16747</v>
      </c>
      <c r="D52" s="26">
        <v>29840</v>
      </c>
      <c r="E52" s="26">
        <v>43849</v>
      </c>
      <c r="F52" s="26">
        <v>56735</v>
      </c>
      <c r="G52" s="26">
        <v>34450</v>
      </c>
      <c r="H52" s="26">
        <v>41116</v>
      </c>
      <c r="I52" s="26">
        <v>48635</v>
      </c>
      <c r="J52" s="26">
        <v>28423</v>
      </c>
      <c r="K52" s="26">
        <v>53175</v>
      </c>
      <c r="L52" s="26">
        <v>-659</v>
      </c>
      <c r="M52" s="26">
        <v>6194</v>
      </c>
      <c r="N52" s="26">
        <v>11975</v>
      </c>
      <c r="O52" s="26">
        <v>70685</v>
      </c>
      <c r="P52" s="26">
        <v>15792</v>
      </c>
      <c r="Q52" s="26">
        <v>15016</v>
      </c>
      <c r="R52" s="26">
        <v>12909</v>
      </c>
      <c r="S52" s="26">
        <v>20486</v>
      </c>
      <c r="T52" s="26">
        <v>64203</v>
      </c>
      <c r="U52" s="26">
        <v>7515</v>
      </c>
      <c r="V52" s="26">
        <v>8208</v>
      </c>
      <c r="W52" s="26">
        <v>8518</v>
      </c>
      <c r="X52" s="26">
        <v>2848</v>
      </c>
      <c r="Y52" s="26">
        <v>27090</v>
      </c>
      <c r="Z52" s="26">
        <v>9057</v>
      </c>
      <c r="AA52" s="26">
        <v>8270</v>
      </c>
      <c r="AB52" s="26">
        <v>2701</v>
      </c>
      <c r="AC52" s="26">
        <v>6923</v>
      </c>
      <c r="AD52" s="26">
        <v>26951</v>
      </c>
      <c r="AE52" s="26">
        <v>12748</v>
      </c>
      <c r="AF52" s="26">
        <v>2581</v>
      </c>
      <c r="AG52" s="26">
        <v>9243</v>
      </c>
      <c r="AH52" s="26">
        <v>9581</v>
      </c>
      <c r="AI52" s="26">
        <v>34153</v>
      </c>
      <c r="AJ52" s="26">
        <v>13578</v>
      </c>
      <c r="AK52" s="26">
        <v>9097</v>
      </c>
      <c r="AL52" s="26">
        <v>8200</v>
      </c>
      <c r="AM52" s="26">
        <v>5570</v>
      </c>
      <c r="AN52" s="28">
        <v>36445</v>
      </c>
      <c r="AP52" s="81">
        <f t="shared" si="0"/>
        <v>6.7109770737563315E-2</v>
      </c>
      <c r="AR52" s="98">
        <f t="shared" si="1"/>
        <v>22675</v>
      </c>
      <c r="AS52" s="96">
        <f t="shared" si="2"/>
        <v>13770</v>
      </c>
      <c r="AT52" s="99">
        <f t="shared" si="3"/>
        <v>-0.39272326350606396</v>
      </c>
      <c r="AV52" s="98">
        <f t="shared" si="4"/>
        <v>8200</v>
      </c>
      <c r="AW52" s="96">
        <f t="shared" si="4"/>
        <v>5570</v>
      </c>
      <c r="AX52" s="99">
        <f t="shared" si="5"/>
        <v>-0.32073170731707318</v>
      </c>
    </row>
    <row r="53" spans="1:50" ht="13" customHeight="1">
      <c r="A53" s="144" t="s">
        <v>192</v>
      </c>
      <c r="B53" s="88" t="s">
        <v>120</v>
      </c>
      <c r="C53" s="29">
        <v>-350.13899699767001</v>
      </c>
      <c r="D53" s="25">
        <v>-38.611481975967997</v>
      </c>
      <c r="E53" s="25">
        <v>-134.82194622416</v>
      </c>
      <c r="F53" s="25">
        <v>3497.62</v>
      </c>
      <c r="G53" s="25">
        <v>2177.27</v>
      </c>
      <c r="H53" s="25">
        <v>3906.8486666667</v>
      </c>
      <c r="I53" s="25">
        <v>3429.9186666667001</v>
      </c>
      <c r="J53" s="25">
        <v>4401.5483333333004</v>
      </c>
      <c r="K53" s="25">
        <v>1029.8833333333</v>
      </c>
      <c r="L53" s="25">
        <v>1302.7233333332999</v>
      </c>
      <c r="M53" s="25">
        <v>1312.0833333333001</v>
      </c>
      <c r="N53" s="25">
        <v>1298.6033333333</v>
      </c>
      <c r="O53" s="25">
        <v>4943.2933333333003</v>
      </c>
      <c r="P53" s="25">
        <v>1086.5066666667001</v>
      </c>
      <c r="Q53" s="25">
        <v>1094.2966666667</v>
      </c>
      <c r="R53" s="25">
        <v>1725.5633333333001</v>
      </c>
      <c r="S53" s="25">
        <v>1489.6233333333</v>
      </c>
      <c r="T53" s="25">
        <v>5395.99</v>
      </c>
      <c r="U53" s="25">
        <v>1363</v>
      </c>
      <c r="V53" s="25">
        <v>1416.5820000000001</v>
      </c>
      <c r="W53" s="25">
        <v>1394.3026669999999</v>
      </c>
      <c r="X53" s="25">
        <v>1215.8853329999999</v>
      </c>
      <c r="Y53" s="25">
        <v>5389.9283329999998</v>
      </c>
      <c r="Z53" s="25">
        <v>2115.1</v>
      </c>
      <c r="AA53" s="25">
        <v>4490.5366670000003</v>
      </c>
      <c r="AB53" s="25">
        <v>1164.8166670000001</v>
      </c>
      <c r="AC53" s="25">
        <v>1165.702</v>
      </c>
      <c r="AD53" s="25">
        <v>8936.1553330000006</v>
      </c>
      <c r="AE53" s="25">
        <v>5868.2563739999996</v>
      </c>
      <c r="AF53" s="25">
        <v>2448.1137610000001</v>
      </c>
      <c r="AG53" s="25">
        <v>5758.3529159999998</v>
      </c>
      <c r="AH53" s="25">
        <v>-6795.1238549999998</v>
      </c>
      <c r="AI53" s="25">
        <v>7279.5991949999998</v>
      </c>
      <c r="AJ53" s="25">
        <v>7688.0902619999997</v>
      </c>
      <c r="AK53" s="25">
        <v>2741.500528</v>
      </c>
      <c r="AL53" s="25">
        <v>6218.8792670000003</v>
      </c>
      <c r="AM53" s="25"/>
      <c r="AN53" s="30"/>
      <c r="AP53" s="82">
        <f t="shared" si="0"/>
        <v>-1</v>
      </c>
      <c r="AR53" s="100">
        <f t="shared" si="1"/>
        <v>10429.59079</v>
      </c>
      <c r="AS53" s="97">
        <f t="shared" si="2"/>
        <v>6218.8792670000003</v>
      </c>
      <c r="AT53" s="101">
        <f t="shared" si="3"/>
        <v>-0.40372739523369161</v>
      </c>
      <c r="AV53" s="100">
        <f t="shared" si="4"/>
        <v>6218.8792670000003</v>
      </c>
      <c r="AW53" s="97">
        <f t="shared" si="4"/>
        <v>0</v>
      </c>
      <c r="AX53" s="101">
        <f t="shared" si="5"/>
        <v>-1</v>
      </c>
    </row>
    <row r="54" spans="1:50" ht="13" customHeight="1">
      <c r="A54" s="144" t="s">
        <v>193</v>
      </c>
      <c r="B54" s="31" t="s">
        <v>89</v>
      </c>
      <c r="C54" s="27">
        <v>935.33596837945004</v>
      </c>
      <c r="D54" s="26">
        <v>5890.6743185079004</v>
      </c>
      <c r="E54" s="26">
        <v>3068.4287812040998</v>
      </c>
      <c r="F54" s="26">
        <v>-2780.6659505908001</v>
      </c>
      <c r="G54" s="26">
        <v>1322.0867208672</v>
      </c>
      <c r="H54" s="26">
        <v>-83.559577677224993</v>
      </c>
      <c r="I54" s="26">
        <v>-229.11547911548001</v>
      </c>
      <c r="J54" s="26">
        <v>2885.6470588235002</v>
      </c>
      <c r="K54" s="26">
        <v>654.03726708074998</v>
      </c>
      <c r="L54" s="26">
        <v>1050.3105590062</v>
      </c>
      <c r="M54" s="26">
        <v>3120.1863354037</v>
      </c>
      <c r="N54" s="26">
        <v>1821.0144927536001</v>
      </c>
      <c r="O54" s="26">
        <v>6645.5486542443005</v>
      </c>
      <c r="P54" s="26">
        <v>703.41013824884999</v>
      </c>
      <c r="Q54" s="26">
        <v>1238.1566820276</v>
      </c>
      <c r="R54" s="26">
        <v>4433.3640552995003</v>
      </c>
      <c r="S54" s="26">
        <v>1296.4055299539</v>
      </c>
      <c r="T54" s="26">
        <v>7671.3364055299999</v>
      </c>
      <c r="U54" s="26">
        <v>700.84411665582002</v>
      </c>
      <c r="V54" s="26">
        <v>750.37816739688003</v>
      </c>
      <c r="W54" s="26">
        <v>1272.5234934046</v>
      </c>
      <c r="X54" s="26">
        <v>3019.8528086277001</v>
      </c>
      <c r="Y54" s="26">
        <v>5743.5985860849996</v>
      </c>
      <c r="Z54" s="26">
        <v>1618.2629031381</v>
      </c>
      <c r="AA54" s="26">
        <v>332.23201174743002</v>
      </c>
      <c r="AB54" s="26">
        <v>584.65219992386005</v>
      </c>
      <c r="AC54" s="26">
        <v>1939.3457333986</v>
      </c>
      <c r="AD54" s="26">
        <v>4474.4928482080004</v>
      </c>
      <c r="AE54" s="26">
        <v>837.49568765092999</v>
      </c>
      <c r="AF54" s="26">
        <v>2380.4916827911002</v>
      </c>
      <c r="AG54" s="26">
        <v>4384.3465478708004</v>
      </c>
      <c r="AH54" s="26">
        <v>-236.69171578995</v>
      </c>
      <c r="AI54" s="26">
        <v>7365.6422025229003</v>
      </c>
      <c r="AJ54" s="26">
        <v>1570.2860077487001</v>
      </c>
      <c r="AK54" s="26">
        <v>238.80551926229001</v>
      </c>
      <c r="AL54" s="26">
        <v>984.29865039386004</v>
      </c>
      <c r="AM54" s="26">
        <v>1758.1886427659999</v>
      </c>
      <c r="AN54" s="28">
        <v>4551.5788201708001</v>
      </c>
      <c r="AP54" s="81">
        <f t="shared" si="0"/>
        <v>-0.3820526852890328</v>
      </c>
      <c r="AR54" s="98">
        <f t="shared" si="1"/>
        <v>1809.0915270109901</v>
      </c>
      <c r="AS54" s="96">
        <f t="shared" si="2"/>
        <v>2742.4872931598602</v>
      </c>
      <c r="AT54" s="99">
        <f t="shared" si="3"/>
        <v>0.51594723219506833</v>
      </c>
      <c r="AV54" s="98">
        <f t="shared" si="4"/>
        <v>984.29865039386004</v>
      </c>
      <c r="AW54" s="96">
        <f t="shared" si="4"/>
        <v>1758.1886427659999</v>
      </c>
      <c r="AX54" s="99">
        <f t="shared" si="5"/>
        <v>0.78623494207014644</v>
      </c>
    </row>
    <row r="55" spans="1:50" ht="13" customHeight="1">
      <c r="A55" s="144"/>
      <c r="B55" s="19"/>
      <c r="C55" s="29"/>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30"/>
      <c r="AP55" s="82"/>
      <c r="AR55" s="100"/>
      <c r="AS55" s="97"/>
      <c r="AT55" s="101"/>
      <c r="AV55" s="100"/>
      <c r="AW55" s="97"/>
      <c r="AX55" s="101"/>
    </row>
    <row r="56" spans="1:50" ht="13" customHeight="1">
      <c r="A56" s="144"/>
      <c r="B56" s="21" t="s">
        <v>84</v>
      </c>
      <c r="C56" s="29"/>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30"/>
      <c r="AO56" s="2"/>
      <c r="AP56" s="82"/>
      <c r="AR56" s="100"/>
      <c r="AS56" s="97"/>
      <c r="AT56" s="101"/>
      <c r="AV56" s="100"/>
      <c r="AW56" s="97"/>
      <c r="AX56" s="101"/>
    </row>
    <row r="57" spans="1:50" ht="13" customHeight="1">
      <c r="A57" s="144" t="s">
        <v>147</v>
      </c>
      <c r="B57" s="23" t="s">
        <v>7</v>
      </c>
      <c r="C57" s="27">
        <v>78074.496598309997</v>
      </c>
      <c r="D57" s="26">
        <v>11227.563700264</v>
      </c>
      <c r="E57" s="26">
        <v>66752.908966460993</v>
      </c>
      <c r="F57" s="26">
        <v>28532.163742690002</v>
      </c>
      <c r="G57" s="26">
        <v>12354.820783551</v>
      </c>
      <c r="H57" s="26">
        <v>-14064.900662251999</v>
      </c>
      <c r="I57" s="26">
        <v>32532.350076527</v>
      </c>
      <c r="J57" s="26">
        <v>20492.287917737998</v>
      </c>
      <c r="K57" s="26">
        <v>4562.5912651002</v>
      </c>
      <c r="L57" s="26">
        <v>-3472.7200318598002</v>
      </c>
      <c r="M57" s="26">
        <v>4478.9592459842997</v>
      </c>
      <c r="N57" s="26">
        <v>1135.0059737157001</v>
      </c>
      <c r="O57" s="26">
        <v>6703.8364529403998</v>
      </c>
      <c r="P57" s="26">
        <v>3301.0481623987998</v>
      </c>
      <c r="Q57" s="26">
        <v>-4450.0464375745996</v>
      </c>
      <c r="R57" s="26">
        <v>-2636.3274512405001</v>
      </c>
      <c r="S57" s="26">
        <v>1199.4162133474999</v>
      </c>
      <c r="T57" s="26">
        <v>-2585.9095130689002</v>
      </c>
      <c r="U57" s="26">
        <v>1958.9572933999</v>
      </c>
      <c r="V57" s="26">
        <v>-2503.6051026067998</v>
      </c>
      <c r="W57" s="26">
        <v>-12.201885745979</v>
      </c>
      <c r="X57" s="26">
        <v>-1227.9534109817</v>
      </c>
      <c r="Y57" s="26">
        <v>-1782.5845812534999</v>
      </c>
      <c r="Z57" s="26">
        <v>-26159.460356077001</v>
      </c>
      <c r="AA57" s="26">
        <v>-3.3174831361274002</v>
      </c>
      <c r="AB57" s="26">
        <v>3223.4877806037998</v>
      </c>
      <c r="AC57" s="26">
        <v>-9840.7608094659008</v>
      </c>
      <c r="AD57" s="26">
        <v>-32782.262523498997</v>
      </c>
      <c r="AE57" s="26">
        <v>2847.4805546162002</v>
      </c>
      <c r="AF57" s="26">
        <v>-1136.2867771389999</v>
      </c>
      <c r="AG57" s="26">
        <v>-420.47119828655002</v>
      </c>
      <c r="AH57" s="26">
        <v>10510.652688536</v>
      </c>
      <c r="AI57" s="26">
        <v>11800.247999097999</v>
      </c>
      <c r="AJ57" s="26">
        <v>2832.5268499940998</v>
      </c>
      <c r="AK57" s="26">
        <v>872.18222589402001</v>
      </c>
      <c r="AL57" s="26">
        <v>-6531.3348282780998</v>
      </c>
      <c r="AM57" s="26">
        <v>-1009.0876903104</v>
      </c>
      <c r="AN57" s="28">
        <v>-3836.8936622212</v>
      </c>
      <c r="AO57" s="35"/>
      <c r="AP57" s="81" t="str">
        <f t="shared" si="0"/>
        <v>-</v>
      </c>
      <c r="AR57" s="98">
        <f t="shared" si="1"/>
        <v>3704.70907588812</v>
      </c>
      <c r="AS57" s="96">
        <f t="shared" si="2"/>
        <v>-7540.4225185884998</v>
      </c>
      <c r="AT57" s="99" t="str">
        <f t="shared" si="3"/>
        <v>-</v>
      </c>
      <c r="AV57" s="98">
        <f t="shared" si="4"/>
        <v>-6531.3348282780998</v>
      </c>
      <c r="AW57" s="96">
        <f t="shared" si="4"/>
        <v>-1009.0876903104</v>
      </c>
      <c r="AX57" s="99" t="str">
        <f t="shared" si="5"/>
        <v>-</v>
      </c>
    </row>
    <row r="58" spans="1:50" ht="13" customHeight="1">
      <c r="A58" s="144" t="s">
        <v>150</v>
      </c>
      <c r="B58" s="19" t="s">
        <v>10</v>
      </c>
      <c r="C58" s="29">
        <v>2183</v>
      </c>
      <c r="D58" s="25">
        <v>2171</v>
      </c>
      <c r="E58" s="25">
        <v>2573</v>
      </c>
      <c r="F58" s="79">
        <v>8041</v>
      </c>
      <c r="G58" s="25">
        <v>7544.1713799453</v>
      </c>
      <c r="H58" s="25">
        <v>8474.2214635729997</v>
      </c>
      <c r="I58" s="25">
        <v>18735.961588579001</v>
      </c>
      <c r="J58" s="25">
        <v>19232.683637498001</v>
      </c>
      <c r="K58" s="25">
        <v>6285.0187966993999</v>
      </c>
      <c r="L58" s="25">
        <v>-2163.7731716857002</v>
      </c>
      <c r="M58" s="25">
        <v>2681.5446461401002</v>
      </c>
      <c r="N58" s="25">
        <v>2587.0991891315998</v>
      </c>
      <c r="O58" s="25">
        <v>9389.8894602853998</v>
      </c>
      <c r="P58" s="25">
        <v>3358.5144107260999</v>
      </c>
      <c r="Q58" s="25">
        <v>520.76080664808001</v>
      </c>
      <c r="R58" s="25">
        <v>4552.1474767298996</v>
      </c>
      <c r="S58" s="25">
        <v>4303.9848075271002</v>
      </c>
      <c r="T58" s="25">
        <v>12735.407501631</v>
      </c>
      <c r="U58" s="25">
        <v>3877.6124899177998</v>
      </c>
      <c r="V58" s="25">
        <v>2075.848353288</v>
      </c>
      <c r="W58" s="25">
        <v>8050.4711192293998</v>
      </c>
      <c r="X58" s="25">
        <v>882.44236064777999</v>
      </c>
      <c r="Y58" s="25">
        <v>14886.374323083</v>
      </c>
      <c r="Z58" s="25">
        <v>1124.9978847908001</v>
      </c>
      <c r="AA58" s="25">
        <v>1430.8395011821999</v>
      </c>
      <c r="AB58" s="25">
        <v>2516.0108802189002</v>
      </c>
      <c r="AC58" s="25">
        <v>1728.7645723600999</v>
      </c>
      <c r="AD58" s="25">
        <v>6800.6128385520997</v>
      </c>
      <c r="AE58" s="25">
        <v>3325.9336883420001</v>
      </c>
      <c r="AF58" s="25">
        <v>38.122221925877</v>
      </c>
      <c r="AG58" s="25">
        <v>1799.0952622005</v>
      </c>
      <c r="AH58" s="25">
        <v>1011.9806439976001</v>
      </c>
      <c r="AI58" s="25">
        <v>6175.1318164660997</v>
      </c>
      <c r="AJ58" s="25">
        <v>2717.8680446502999</v>
      </c>
      <c r="AK58" s="25">
        <v>-3251.3350096728</v>
      </c>
      <c r="AL58" s="25">
        <v>2323.7002576409</v>
      </c>
      <c r="AM58" s="25">
        <v>1236.3308243756001</v>
      </c>
      <c r="AN58" s="30">
        <v>3026.564116994</v>
      </c>
      <c r="AO58" s="35"/>
      <c r="AP58" s="82">
        <f t="shared" si="0"/>
        <v>-0.50987862171239606</v>
      </c>
      <c r="AR58" s="100">
        <f t="shared" si="1"/>
        <v>-533.46696502250006</v>
      </c>
      <c r="AS58" s="97">
        <f t="shared" si="2"/>
        <v>3560.0310820165</v>
      </c>
      <c r="AT58" s="101" t="str">
        <f t="shared" si="3"/>
        <v>-</v>
      </c>
      <c r="AV58" s="100">
        <f t="shared" si="4"/>
        <v>2323.7002576409</v>
      </c>
      <c r="AW58" s="97">
        <f t="shared" si="4"/>
        <v>1236.3308243756001</v>
      </c>
      <c r="AX58" s="101">
        <f t="shared" si="5"/>
        <v>-0.46794737388772961</v>
      </c>
    </row>
    <row r="59" spans="1:50" ht="13" customHeight="1">
      <c r="A59" s="144" t="s">
        <v>152</v>
      </c>
      <c r="B59" s="23" t="s">
        <v>12</v>
      </c>
      <c r="C59" s="27">
        <v>17443.838495021999</v>
      </c>
      <c r="D59" s="26">
        <v>7172.4718155813998</v>
      </c>
      <c r="E59" s="26">
        <v>17090.835599324</v>
      </c>
      <c r="F59" s="26">
        <v>11832.320062757</v>
      </c>
      <c r="G59" s="26">
        <v>2439.6387655335002</v>
      </c>
      <c r="H59" s="26">
        <v>-1407.4034544711001</v>
      </c>
      <c r="I59" s="26">
        <v>9597.9242888076005</v>
      </c>
      <c r="J59" s="26">
        <v>-13017.101399204999</v>
      </c>
      <c r="K59" s="26">
        <v>5321.6561643348005</v>
      </c>
      <c r="L59" s="26">
        <v>-1454.1279504432</v>
      </c>
      <c r="M59" s="26">
        <v>-520.13243618497995</v>
      </c>
      <c r="N59" s="26">
        <v>3600.6977820499001</v>
      </c>
      <c r="O59" s="26">
        <v>6948.0935597565003</v>
      </c>
      <c r="P59" s="26">
        <v>2092.2989303576001</v>
      </c>
      <c r="Q59" s="26">
        <v>-691.79703490130998</v>
      </c>
      <c r="R59" s="26">
        <v>4068.3788064854998</v>
      </c>
      <c r="S59" s="26">
        <v>1392.8488796341001</v>
      </c>
      <c r="T59" s="26">
        <v>6861.7295815757998</v>
      </c>
      <c r="U59" s="26">
        <v>4604.6331816695001</v>
      </c>
      <c r="V59" s="26">
        <v>1061.7955809319999</v>
      </c>
      <c r="W59" s="26">
        <v>1028.9350819281999</v>
      </c>
      <c r="X59" s="26">
        <v>840.99087043149996</v>
      </c>
      <c r="Y59" s="26">
        <v>7536.3547149612004</v>
      </c>
      <c r="Z59" s="26">
        <v>12975.277827301001</v>
      </c>
      <c r="AA59" s="26">
        <v>-28.822725381826999</v>
      </c>
      <c r="AB59" s="26">
        <v>1817.1688357995999</v>
      </c>
      <c r="AC59" s="26">
        <v>2409.0747013728001</v>
      </c>
      <c r="AD59" s="26">
        <v>17172.698639091999</v>
      </c>
      <c r="AE59" s="26">
        <v>4895.0286285558004</v>
      </c>
      <c r="AF59" s="26">
        <v>-123.60265382167999</v>
      </c>
      <c r="AG59" s="26">
        <v>-481.83828652791999</v>
      </c>
      <c r="AH59" s="26">
        <v>3131.8731255112002</v>
      </c>
      <c r="AI59" s="26">
        <v>7421.4608137175001</v>
      </c>
      <c r="AJ59" s="26">
        <v>144.45236398194001</v>
      </c>
      <c r="AK59" s="26">
        <v>-2155.0645442305999</v>
      </c>
      <c r="AL59" s="26">
        <v>1874.7129167656999</v>
      </c>
      <c r="AM59" s="26">
        <v>-3027.6391858715001</v>
      </c>
      <c r="AN59" s="28">
        <v>-3163.5384493545998</v>
      </c>
      <c r="AO59" s="35"/>
      <c r="AP59" s="81" t="str">
        <f t="shared" si="0"/>
        <v>-</v>
      </c>
      <c r="AR59" s="98">
        <f t="shared" si="1"/>
        <v>-2010.61218024866</v>
      </c>
      <c r="AS59" s="96">
        <f t="shared" si="2"/>
        <v>-1152.9262691058002</v>
      </c>
      <c r="AT59" s="99" t="str">
        <f t="shared" si="3"/>
        <v>-</v>
      </c>
      <c r="AV59" s="98">
        <f t="shared" si="4"/>
        <v>1874.7129167656999</v>
      </c>
      <c r="AW59" s="96">
        <f t="shared" si="4"/>
        <v>-3027.6391858715001</v>
      </c>
      <c r="AX59" s="99" t="str">
        <f t="shared" si="5"/>
        <v>-</v>
      </c>
    </row>
    <row r="60" spans="1:50" ht="13" customHeight="1">
      <c r="A60" s="144" t="s">
        <v>158</v>
      </c>
      <c r="B60" s="19" t="s">
        <v>18</v>
      </c>
      <c r="C60" s="29">
        <v>12655.841943567</v>
      </c>
      <c r="D60" s="25">
        <v>19084.290605228001</v>
      </c>
      <c r="E60" s="25">
        <v>67477.759802330998</v>
      </c>
      <c r="F60" s="25">
        <v>70686.290735422997</v>
      </c>
      <c r="G60" s="25">
        <v>4497.7975280763003</v>
      </c>
      <c r="H60" s="25">
        <v>-41146.112808088001</v>
      </c>
      <c r="I60" s="25">
        <v>21435.847403578999</v>
      </c>
      <c r="J60" s="25">
        <v>12358.169826759</v>
      </c>
      <c r="K60" s="25">
        <v>865.94863085842996</v>
      </c>
      <c r="L60" s="25">
        <v>-2165.7875577473001</v>
      </c>
      <c r="M60" s="25">
        <v>-147.91692701146999</v>
      </c>
      <c r="N60" s="25">
        <v>-1298.9041231908</v>
      </c>
      <c r="O60" s="25">
        <v>-2746.6599726185</v>
      </c>
      <c r="P60" s="25">
        <v>1218.0482514119001</v>
      </c>
      <c r="Q60" s="25">
        <v>-279.95299612113001</v>
      </c>
      <c r="R60" s="25">
        <v>1232.7008401288001</v>
      </c>
      <c r="S60" s="25">
        <v>3039.9657852687001</v>
      </c>
      <c r="T60" s="25">
        <v>5210.7618806882001</v>
      </c>
      <c r="U60" s="25">
        <v>1337.0371283049999</v>
      </c>
      <c r="V60" s="25">
        <v>-2032.3140826808999</v>
      </c>
      <c r="W60" s="25">
        <v>1159.1233192689999</v>
      </c>
      <c r="X60" s="25">
        <v>-31683.032805145998</v>
      </c>
      <c r="Y60" s="25">
        <v>-31219.186440253001</v>
      </c>
      <c r="Z60" s="25">
        <v>-7884.1223603213002</v>
      </c>
      <c r="AA60" s="25">
        <v>780.02687188521998</v>
      </c>
      <c r="AB60" s="25">
        <v>200.48739170434999</v>
      </c>
      <c r="AC60" s="25">
        <v>51872.336468683003</v>
      </c>
      <c r="AD60" s="25">
        <v>44968.728371951001</v>
      </c>
      <c r="AE60" s="25">
        <v>21108.209780513</v>
      </c>
      <c r="AF60" s="25">
        <v>-477.17977210427</v>
      </c>
      <c r="AG60" s="25">
        <v>4486.9741405818004</v>
      </c>
      <c r="AH60" s="25">
        <v>-25949.224683797998</v>
      </c>
      <c r="AI60" s="25">
        <v>-831.22053480735997</v>
      </c>
      <c r="AJ60" s="25">
        <v>1243.1634860624999</v>
      </c>
      <c r="AK60" s="25">
        <v>816.40724339911003</v>
      </c>
      <c r="AL60" s="25">
        <v>778.63878185723001</v>
      </c>
      <c r="AM60" s="25">
        <v>-87742.222142451996</v>
      </c>
      <c r="AN60" s="30">
        <v>-84904.012631132995</v>
      </c>
      <c r="AO60" s="35"/>
      <c r="AP60" s="82" t="str">
        <f t="shared" si="0"/>
        <v>-</v>
      </c>
      <c r="AR60" s="100">
        <f t="shared" si="1"/>
        <v>2059.57072946161</v>
      </c>
      <c r="AS60" s="97">
        <f t="shared" si="2"/>
        <v>-86963.58336059477</v>
      </c>
      <c r="AT60" s="101" t="str">
        <f t="shared" si="3"/>
        <v>-</v>
      </c>
      <c r="AV60" s="100">
        <f t="shared" si="4"/>
        <v>778.63878185723001</v>
      </c>
      <c r="AW60" s="97">
        <f t="shared" si="4"/>
        <v>-87742.222142451996</v>
      </c>
      <c r="AX60" s="101" t="str">
        <f t="shared" si="5"/>
        <v>-</v>
      </c>
    </row>
    <row r="61" spans="1:50" ht="13" customHeight="1">
      <c r="A61" s="144" t="s">
        <v>159</v>
      </c>
      <c r="B61" s="23" t="s">
        <v>19</v>
      </c>
      <c r="C61" s="27"/>
      <c r="D61" s="26"/>
      <c r="E61" s="26"/>
      <c r="F61" s="26"/>
      <c r="G61" s="26"/>
      <c r="H61" s="26"/>
      <c r="I61" s="26"/>
      <c r="J61" s="26"/>
      <c r="K61" s="26">
        <v>52.722739454223998</v>
      </c>
      <c r="L61" s="26">
        <v>252.26860848311</v>
      </c>
      <c r="M61" s="26">
        <v>103.58737273609999</v>
      </c>
      <c r="N61" s="26">
        <v>51.740480684700003</v>
      </c>
      <c r="O61" s="26">
        <v>460.31920135813999</v>
      </c>
      <c r="P61" s="26">
        <v>0.84841628959276005</v>
      </c>
      <c r="Q61" s="26">
        <v>-28.777594954066</v>
      </c>
      <c r="R61" s="26">
        <v>-280.34587961058998</v>
      </c>
      <c r="S61" s="26">
        <v>13.608940079528001</v>
      </c>
      <c r="T61" s="26">
        <v>-294.66611819552998</v>
      </c>
      <c r="U61" s="26">
        <v>-285.65666460190999</v>
      </c>
      <c r="V61" s="26">
        <v>-207.66345631145001</v>
      </c>
      <c r="W61" s="26">
        <v>-62.109493760619003</v>
      </c>
      <c r="X61" s="26">
        <v>526.33095292431005</v>
      </c>
      <c r="Y61" s="26">
        <v>-29.098661749664998</v>
      </c>
      <c r="Z61" s="26">
        <v>-346.16135931716002</v>
      </c>
      <c r="AA61" s="26">
        <v>135.97806869425</v>
      </c>
      <c r="AB61" s="26">
        <v>-136.56575087573</v>
      </c>
      <c r="AC61" s="26">
        <v>-775.11141129807004</v>
      </c>
      <c r="AD61" s="26">
        <v>-1121.8604527967</v>
      </c>
      <c r="AE61" s="26">
        <v>-148.70337397986</v>
      </c>
      <c r="AF61" s="26">
        <v>73.822776657548999</v>
      </c>
      <c r="AG61" s="26">
        <v>-1890.3629729067</v>
      </c>
      <c r="AH61" s="26">
        <v>-1259.1997633476999</v>
      </c>
      <c r="AI61" s="26">
        <v>-3224.4433335766998</v>
      </c>
      <c r="AJ61" s="26">
        <v>2.7431598800399</v>
      </c>
      <c r="AK61" s="26">
        <v>-145.84928506973</v>
      </c>
      <c r="AL61" s="26">
        <v>98.458196367761005</v>
      </c>
      <c r="AM61" s="26">
        <v>182.78496305047</v>
      </c>
      <c r="AN61" s="28">
        <v>138.13703422853999</v>
      </c>
      <c r="AO61" s="35"/>
      <c r="AP61" s="81" t="str">
        <f t="shared" si="0"/>
        <v>-</v>
      </c>
      <c r="AR61" s="98">
        <f t="shared" si="1"/>
        <v>-143.10612518969009</v>
      </c>
      <c r="AS61" s="96">
        <f t="shared" si="2"/>
        <v>281.24315941823102</v>
      </c>
      <c r="AT61" s="99" t="str">
        <f t="shared" si="3"/>
        <v>-</v>
      </c>
      <c r="AV61" s="98">
        <f t="shared" si="4"/>
        <v>98.458196367761005</v>
      </c>
      <c r="AW61" s="96">
        <f t="shared" si="4"/>
        <v>182.78496305047</v>
      </c>
      <c r="AX61" s="99">
        <f t="shared" si="5"/>
        <v>0.85647279549720468</v>
      </c>
    </row>
    <row r="62" spans="1:50" ht="13" customHeight="1">
      <c r="A62" s="144" t="s">
        <v>166</v>
      </c>
      <c r="B62" s="19" t="s">
        <v>22</v>
      </c>
      <c r="C62" s="29">
        <v>124541.38702461</v>
      </c>
      <c r="D62" s="25">
        <v>114537.46705159001</v>
      </c>
      <c r="E62" s="25">
        <v>266000</v>
      </c>
      <c r="F62" s="25">
        <v>135226.60818713001</v>
      </c>
      <c r="G62" s="25">
        <v>227057.51597666001</v>
      </c>
      <c r="H62" s="25">
        <v>205556.29139073001</v>
      </c>
      <c r="I62" s="25">
        <v>374293.86392097</v>
      </c>
      <c r="J62" s="79">
        <v>369304.62724936003</v>
      </c>
      <c r="K62" s="25">
        <v>79998.672507633004</v>
      </c>
      <c r="L62" s="25">
        <v>155913.97849462001</v>
      </c>
      <c r="M62" s="25">
        <v>3090.4022301872001</v>
      </c>
      <c r="N62" s="25">
        <v>229539.36014867999</v>
      </c>
      <c r="O62" s="25">
        <v>468542.41338112002</v>
      </c>
      <c r="P62" s="25">
        <v>74757.861217990998</v>
      </c>
      <c r="Q62" s="25">
        <v>-8502.0565211622998</v>
      </c>
      <c r="R62" s="25">
        <v>84018.840387421995</v>
      </c>
      <c r="S62" s="25">
        <v>74049.356507894001</v>
      </c>
      <c r="T62" s="25">
        <v>224324.00159214999</v>
      </c>
      <c r="U62" s="25">
        <v>261196.89406545</v>
      </c>
      <c r="V62" s="25">
        <v>50218.524681087001</v>
      </c>
      <c r="W62" s="25">
        <v>220217.41541875</v>
      </c>
      <c r="X62" s="25">
        <v>208651.1369939</v>
      </c>
      <c r="Y62" s="25">
        <v>740283.97115918004</v>
      </c>
      <c r="Z62" s="25">
        <v>1793.6525489328999</v>
      </c>
      <c r="AA62" s="25">
        <v>77232.113236757999</v>
      </c>
      <c r="AB62" s="25">
        <v>91380.072984629005</v>
      </c>
      <c r="AC62" s="25">
        <v>70064.138007297996</v>
      </c>
      <c r="AD62" s="25">
        <v>240469.97677762</v>
      </c>
      <c r="AE62" s="25">
        <v>-35540.525307181</v>
      </c>
      <c r="AF62" s="25">
        <v>378925.71299740998</v>
      </c>
      <c r="AG62" s="25">
        <v>-149349.56600158001</v>
      </c>
      <c r="AH62" s="25">
        <v>11005.523616278</v>
      </c>
      <c r="AI62" s="25">
        <v>205041.14530492999</v>
      </c>
      <c r="AJ62" s="25">
        <v>-50684.527322082002</v>
      </c>
      <c r="AK62" s="25">
        <v>50465.006491207001</v>
      </c>
      <c r="AL62" s="25">
        <v>-105626.10645580001</v>
      </c>
      <c r="AM62" s="25">
        <v>-201730.20181753999</v>
      </c>
      <c r="AN62" s="30">
        <v>-307575.82910421002</v>
      </c>
      <c r="AO62" s="35"/>
      <c r="AP62" s="82" t="str">
        <f t="shared" si="0"/>
        <v>-</v>
      </c>
      <c r="AR62" s="100">
        <f t="shared" si="1"/>
        <v>-219.52083087500068</v>
      </c>
      <c r="AS62" s="97">
        <f t="shared" si="2"/>
        <v>-307356.30827333999</v>
      </c>
      <c r="AT62" s="101" t="str">
        <f t="shared" si="3"/>
        <v>-</v>
      </c>
      <c r="AV62" s="100">
        <f t="shared" si="4"/>
        <v>-105626.10645580001</v>
      </c>
      <c r="AW62" s="97">
        <f t="shared" si="4"/>
        <v>-201730.20181753999</v>
      </c>
      <c r="AX62" s="101" t="str">
        <f t="shared" si="5"/>
        <v>-</v>
      </c>
    </row>
    <row r="63" spans="1:50" ht="13" customHeight="1">
      <c r="A63" s="144" t="s">
        <v>168</v>
      </c>
      <c r="B63" s="23" t="s">
        <v>23</v>
      </c>
      <c r="C63" s="27">
        <v>248511.06139697001</v>
      </c>
      <c r="D63" s="26">
        <v>461991.96686331002</v>
      </c>
      <c r="E63" s="26">
        <v>205472.96372348</v>
      </c>
      <c r="F63" s="26">
        <v>364080.40935673</v>
      </c>
      <c r="G63" s="26">
        <v>385930.81411502999</v>
      </c>
      <c r="H63" s="26">
        <v>210619.86754966999</v>
      </c>
      <c r="I63" s="26">
        <v>388351.18964797998</v>
      </c>
      <c r="J63" s="26">
        <v>257719.79434446999</v>
      </c>
      <c r="K63" s="26">
        <v>139965.48519846</v>
      </c>
      <c r="L63" s="26">
        <v>93433.559007036005</v>
      </c>
      <c r="M63" s="26">
        <v>106796.76091862</v>
      </c>
      <c r="N63" s="26">
        <v>128242.4001062</v>
      </c>
      <c r="O63" s="26">
        <v>468438.20523031999</v>
      </c>
      <c r="P63" s="26">
        <v>23652.381584185001</v>
      </c>
      <c r="Q63" s="26">
        <v>17898.235372163999</v>
      </c>
      <c r="R63" s="26">
        <v>63906.063420459002</v>
      </c>
      <c r="S63" s="26">
        <v>27546.769271592999</v>
      </c>
      <c r="T63" s="26">
        <v>133003.44964840001</v>
      </c>
      <c r="U63" s="26">
        <v>38971.824736549999</v>
      </c>
      <c r="V63" s="26">
        <v>35755.851358845997</v>
      </c>
      <c r="W63" s="26">
        <v>214035.94009983001</v>
      </c>
      <c r="X63" s="26">
        <v>-43492.512479201003</v>
      </c>
      <c r="Y63" s="26">
        <v>245271.10371602999</v>
      </c>
      <c r="Z63" s="26">
        <v>86303.660289727006</v>
      </c>
      <c r="AA63" s="26">
        <v>16882.229348666999</v>
      </c>
      <c r="AB63" s="26">
        <v>122713.25887427</v>
      </c>
      <c r="AC63" s="26">
        <v>16193.741015150001</v>
      </c>
      <c r="AD63" s="26">
        <v>242092.88952781001</v>
      </c>
      <c r="AE63" s="26">
        <v>253748.39364220001</v>
      </c>
      <c r="AF63" s="26">
        <v>4887.8367715025997</v>
      </c>
      <c r="AG63" s="26">
        <v>46650.208544695997</v>
      </c>
      <c r="AH63" s="26">
        <v>8558.1106977793006</v>
      </c>
      <c r="AI63" s="26">
        <v>313844.54965618002</v>
      </c>
      <c r="AJ63" s="26">
        <v>17254.691372595</v>
      </c>
      <c r="AK63" s="26">
        <v>56766.788622683998</v>
      </c>
      <c r="AL63" s="26">
        <v>-116163.10633778</v>
      </c>
      <c r="AM63" s="26">
        <v>-125720.99610528001</v>
      </c>
      <c r="AN63" s="28">
        <v>-167862.62244778001</v>
      </c>
      <c r="AO63" s="35"/>
      <c r="AP63" s="81" t="str">
        <f t="shared" si="0"/>
        <v>-</v>
      </c>
      <c r="AR63" s="98">
        <f t="shared" si="1"/>
        <v>74021.479995278991</v>
      </c>
      <c r="AS63" s="96">
        <f t="shared" si="2"/>
        <v>-241884.10244306002</v>
      </c>
      <c r="AT63" s="99" t="str">
        <f t="shared" si="3"/>
        <v>-</v>
      </c>
      <c r="AV63" s="98">
        <f t="shared" si="4"/>
        <v>-116163.10633778</v>
      </c>
      <c r="AW63" s="96">
        <f t="shared" si="4"/>
        <v>-125720.99610528001</v>
      </c>
      <c r="AX63" s="99" t="str">
        <f t="shared" si="5"/>
        <v>-</v>
      </c>
    </row>
    <row r="64" spans="1:50" ht="13" customHeight="1">
      <c r="A64" s="144" t="s">
        <v>172</v>
      </c>
      <c r="B64" s="156" t="s">
        <v>26</v>
      </c>
      <c r="C64" s="157">
        <v>1642.7665920955001</v>
      </c>
      <c r="D64" s="158">
        <v>6213.5182628342</v>
      </c>
      <c r="E64" s="158">
        <v>5262.2450376453999</v>
      </c>
      <c r="F64" s="158">
        <v>1163.3187134503</v>
      </c>
      <c r="G64" s="158">
        <v>-366.93525979438999</v>
      </c>
      <c r="H64" s="158">
        <v>-9782.6225165562992</v>
      </c>
      <c r="I64" s="158">
        <v>13447.029358563999</v>
      </c>
      <c r="J64" s="158">
        <v>-8208.2262210796998</v>
      </c>
      <c r="K64" s="158">
        <v>647.81627505641995</v>
      </c>
      <c r="L64" s="158">
        <v>-1731.0500464622</v>
      </c>
      <c r="M64" s="158">
        <v>-333.20058409664</v>
      </c>
      <c r="N64" s="158">
        <v>208.41630160627</v>
      </c>
      <c r="O64" s="158">
        <v>-1205.3630691624001</v>
      </c>
      <c r="P64" s="158">
        <v>378.13453628765001</v>
      </c>
      <c r="Q64" s="158">
        <v>169.82884436779</v>
      </c>
      <c r="R64" s="158">
        <v>-794.74592012737003</v>
      </c>
      <c r="S64" s="158">
        <v>-275.97187209765002</v>
      </c>
      <c r="T64" s="158">
        <v>-522.75441156959005</v>
      </c>
      <c r="U64" s="158">
        <v>351.63616195229997</v>
      </c>
      <c r="V64" s="158">
        <v>3893.5108153077999</v>
      </c>
      <c r="W64" s="158">
        <v>2632.2795341097999</v>
      </c>
      <c r="X64" s="158">
        <v>-1302.2739877981001</v>
      </c>
      <c r="Y64" s="158">
        <v>5575.1525235718</v>
      </c>
      <c r="Z64" s="158">
        <v>1008.5148733827</v>
      </c>
      <c r="AA64" s="158">
        <v>60.820524162336</v>
      </c>
      <c r="AB64" s="158">
        <v>1733.9378524826</v>
      </c>
      <c r="AC64" s="158">
        <v>-89.572044675439997</v>
      </c>
      <c r="AD64" s="158">
        <v>2713.7012053521998</v>
      </c>
      <c r="AE64" s="158">
        <v>19.163566677938999</v>
      </c>
      <c r="AF64" s="158">
        <v>337.05331980610998</v>
      </c>
      <c r="AG64" s="158">
        <v>-437.38022770826001</v>
      </c>
      <c r="AH64" s="158">
        <v>-2328.9369856837002</v>
      </c>
      <c r="AI64" s="158">
        <v>-2410.1003269079001</v>
      </c>
      <c r="AJ64" s="158">
        <v>387.11200283252998</v>
      </c>
      <c r="AK64" s="158">
        <v>-316.29883158267</v>
      </c>
      <c r="AL64" s="158">
        <v>-363.50761241590999</v>
      </c>
      <c r="AM64" s="158">
        <v>564.14493095716</v>
      </c>
      <c r="AN64" s="159">
        <v>271.45048979109998</v>
      </c>
      <c r="AO64" s="160"/>
      <c r="AP64" s="161" t="str">
        <f t="shared" si="0"/>
        <v>-</v>
      </c>
      <c r="AQ64" s="4"/>
      <c r="AR64" s="162">
        <f t="shared" si="1"/>
        <v>70.813171249859977</v>
      </c>
      <c r="AS64" s="163">
        <f t="shared" si="2"/>
        <v>200.63731854125001</v>
      </c>
      <c r="AT64" s="164">
        <f t="shared" si="3"/>
        <v>1.8333333333330519</v>
      </c>
      <c r="AU64" s="4"/>
      <c r="AV64" s="162">
        <f t="shared" si="4"/>
        <v>-363.50761241590999</v>
      </c>
      <c r="AW64" s="163">
        <f t="shared" si="4"/>
        <v>564.14493095716</v>
      </c>
      <c r="AX64" s="164" t="str">
        <f t="shared" si="5"/>
        <v>-</v>
      </c>
    </row>
    <row r="65" spans="1:42" ht="12" customHeight="1">
      <c r="A65" s="10"/>
      <c r="B65" s="57" t="s">
        <v>66</v>
      </c>
      <c r="C65" s="11"/>
      <c r="D65" s="11"/>
      <c r="E65" s="11"/>
      <c r="F65" s="11"/>
      <c r="G65" s="11"/>
      <c r="H65" s="11"/>
      <c r="I65" s="11"/>
      <c r="J65" s="11"/>
      <c r="K65" s="11"/>
      <c r="L65" s="11"/>
      <c r="M65" s="11"/>
      <c r="N65" s="11"/>
      <c r="O65" s="11"/>
      <c r="P65" s="11"/>
      <c r="Q65" s="11"/>
      <c r="R65" s="11"/>
      <c r="S65" s="11"/>
      <c r="T65" s="11"/>
      <c r="U65" s="11"/>
      <c r="V65" s="11"/>
      <c r="W65" s="11"/>
      <c r="X65" s="11"/>
      <c r="AC65" s="11"/>
      <c r="AD65" s="11"/>
      <c r="AE65" s="11"/>
      <c r="AF65" s="11"/>
      <c r="AO65" s="35"/>
      <c r="AP65" s="35"/>
    </row>
    <row r="66" spans="1:42">
      <c r="A66" s="11"/>
      <c r="B66" s="10" t="s">
        <v>63</v>
      </c>
      <c r="C66" s="11"/>
      <c r="D66" s="11"/>
      <c r="E66" s="11"/>
      <c r="F66" s="11"/>
      <c r="G66" s="11"/>
      <c r="H66" s="11"/>
      <c r="I66" s="11"/>
      <c r="J66" s="11"/>
      <c r="K66" s="11"/>
      <c r="L66" s="11"/>
      <c r="M66" s="11"/>
      <c r="N66" s="11"/>
      <c r="O66" s="11"/>
      <c r="P66" s="11"/>
      <c r="Q66" s="11"/>
      <c r="R66" s="11"/>
      <c r="S66" s="11"/>
      <c r="T66" s="11"/>
      <c r="U66" s="11"/>
      <c r="V66" s="11"/>
      <c r="W66" s="11"/>
      <c r="X66" s="11"/>
      <c r="AC66" s="11"/>
      <c r="AD66" s="11"/>
      <c r="AE66" s="11"/>
      <c r="AF66" s="11"/>
      <c r="AO66" s="35"/>
      <c r="AP66" s="35"/>
    </row>
    <row r="67" spans="1:42">
      <c r="A67" s="11"/>
      <c r="B67" s="10" t="s">
        <v>62</v>
      </c>
      <c r="C67" s="11"/>
      <c r="D67" s="11"/>
      <c r="E67" s="11"/>
      <c r="F67" s="11"/>
      <c r="G67" s="11"/>
      <c r="H67" s="11"/>
      <c r="I67" s="11"/>
      <c r="J67" s="11"/>
      <c r="K67" s="11"/>
      <c r="L67" s="11"/>
      <c r="M67" s="11"/>
      <c r="N67" s="11"/>
      <c r="O67" s="11"/>
      <c r="P67" s="11"/>
      <c r="Q67" s="11"/>
      <c r="R67" s="11"/>
      <c r="S67" s="11"/>
      <c r="T67" s="11"/>
      <c r="U67" s="11"/>
      <c r="V67" s="11"/>
      <c r="W67" s="11"/>
      <c r="X67" s="11"/>
      <c r="AC67" s="11"/>
      <c r="AD67" s="11"/>
      <c r="AE67" s="11"/>
      <c r="AF67" s="11"/>
      <c r="AO67" s="35"/>
      <c r="AP67" s="35"/>
    </row>
    <row r="68" spans="1:42">
      <c r="A68" s="11"/>
      <c r="B68" s="11"/>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G68" s="35"/>
      <c r="AH68" s="35"/>
      <c r="AI68" s="35"/>
      <c r="AJ68" s="35"/>
      <c r="AK68" s="35"/>
      <c r="AL68" s="35"/>
      <c r="AM68" s="35"/>
      <c r="AN68" s="35"/>
      <c r="AO68" s="35"/>
      <c r="AP68" s="35"/>
    </row>
    <row r="69" spans="1:42">
      <c r="B69" s="4"/>
      <c r="U69" s="4"/>
      <c r="V69" s="4"/>
      <c r="W69" s="4"/>
      <c r="X69" s="4"/>
      <c r="Y69" s="4"/>
      <c r="Z69" s="4"/>
      <c r="AA69" s="4"/>
      <c r="AB69" s="4"/>
      <c r="AC69" s="4"/>
      <c r="AD69" s="4"/>
      <c r="AE69" s="4"/>
      <c r="AF69" s="4"/>
      <c r="AG69" s="35"/>
      <c r="AH69" s="35"/>
      <c r="AI69" s="35"/>
      <c r="AJ69" s="35"/>
      <c r="AK69" s="35"/>
      <c r="AL69" s="35"/>
      <c r="AM69" s="35"/>
      <c r="AN69" s="35"/>
      <c r="AO69" s="35"/>
      <c r="AP69" s="35"/>
    </row>
    <row r="70" spans="1:42">
      <c r="U70" s="4"/>
      <c r="V70" s="4"/>
      <c r="W70" s="4"/>
      <c r="X70" s="4"/>
      <c r="Y70" s="4"/>
      <c r="Z70" s="4"/>
      <c r="AA70" s="4"/>
      <c r="AB70" s="4"/>
    </row>
  </sheetData>
  <mergeCells count="6">
    <mergeCell ref="AV3:AX3"/>
    <mergeCell ref="U3:Y3"/>
    <mergeCell ref="K3:O3"/>
    <mergeCell ref="C2:T2"/>
    <mergeCell ref="P3:T3"/>
    <mergeCell ref="AR3:AT3"/>
  </mergeCells>
  <hyperlinks>
    <hyperlink ref="B65" location="'Notes to Tables'!A1" display="Notes to tables"/>
  </hyperlinks>
  <pageMargins left="0.23622047244094499" right="0.23622047244094499" top="0.74803149606299202" bottom="0.74803149606299202" header="0.31496062992126" footer="0.31496062992126"/>
  <pageSetup paperSize="9" scale="80" orientation="portrait" r:id="rId1"/>
  <ignoredErrors>
    <ignoredError sqref="AR5:AT64"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70"/>
  <sheetViews>
    <sheetView workbookViewId="0">
      <selection activeCell="B2" sqref="B2"/>
    </sheetView>
  </sheetViews>
  <sheetFormatPr defaultColWidth="10.81640625" defaultRowHeight="10.5"/>
  <cols>
    <col min="1" max="1" width="2.1796875" style="3" customWidth="1"/>
    <col min="2" max="2" width="18.7265625" style="3" customWidth="1"/>
    <col min="3" max="9" width="8.81640625" style="4" customWidth="1"/>
    <col min="10" max="10" width="7.81640625" style="4" customWidth="1"/>
    <col min="11" max="14" width="7.1796875" style="4" customWidth="1"/>
    <col min="15" max="15" width="7.81640625" style="4" customWidth="1"/>
    <col min="16" max="18" width="8.1796875" style="4" customWidth="1"/>
    <col min="19" max="19" width="7.1796875" style="4" customWidth="1"/>
    <col min="20" max="20" width="7.81640625" style="4" customWidth="1"/>
    <col min="21" max="24" width="7.1796875" style="3" customWidth="1"/>
    <col min="25" max="25" width="8.1796875" style="3" customWidth="1"/>
    <col min="26" max="28" width="8.54296875" style="3" customWidth="1"/>
    <col min="29" max="40" width="7.81640625" style="3" customWidth="1"/>
    <col min="41" max="41" width="10.81640625" style="4"/>
    <col min="42" max="42" width="14.54296875" style="3" customWidth="1"/>
    <col min="43" max="16384" width="10.81640625" style="3"/>
  </cols>
  <sheetData>
    <row r="1" spans="1:56" ht="15.75" customHeight="1">
      <c r="A1" s="10"/>
      <c r="B1" s="10"/>
      <c r="C1" s="142">
        <v>2005</v>
      </c>
      <c r="D1" s="142">
        <v>2006</v>
      </c>
      <c r="E1" s="142">
        <v>2007</v>
      </c>
      <c r="F1" s="142">
        <v>2008</v>
      </c>
      <c r="G1" s="142">
        <v>2009</v>
      </c>
      <c r="H1" s="142">
        <v>2010</v>
      </c>
      <c r="I1" s="142">
        <v>2011</v>
      </c>
      <c r="J1" s="142">
        <v>2012</v>
      </c>
      <c r="K1" s="143" t="s">
        <v>124</v>
      </c>
      <c r="L1" s="143" t="s">
        <v>125</v>
      </c>
      <c r="M1" s="143" t="s">
        <v>126</v>
      </c>
      <c r="N1" s="143" t="s">
        <v>127</v>
      </c>
      <c r="O1" s="143">
        <v>2013</v>
      </c>
      <c r="P1" s="143" t="s">
        <v>128</v>
      </c>
      <c r="Q1" s="143" t="s">
        <v>129</v>
      </c>
      <c r="R1" s="143" t="s">
        <v>130</v>
      </c>
      <c r="S1" s="143" t="s">
        <v>131</v>
      </c>
      <c r="T1" s="143">
        <v>2014</v>
      </c>
      <c r="U1" s="143" t="s">
        <v>132</v>
      </c>
      <c r="V1" s="143" t="s">
        <v>133</v>
      </c>
      <c r="W1" s="143" t="s">
        <v>134</v>
      </c>
      <c r="X1" s="143" t="s">
        <v>135</v>
      </c>
      <c r="Y1" s="143">
        <v>2015</v>
      </c>
      <c r="Z1" s="143" t="s">
        <v>136</v>
      </c>
      <c r="AA1" s="143" t="s">
        <v>137</v>
      </c>
      <c r="AB1" s="143" t="s">
        <v>138</v>
      </c>
      <c r="AC1" s="143" t="s">
        <v>139</v>
      </c>
      <c r="AD1" s="143">
        <v>2016</v>
      </c>
      <c r="AE1" s="143" t="s">
        <v>140</v>
      </c>
      <c r="AF1" s="143" t="s">
        <v>141</v>
      </c>
      <c r="AG1" s="143" t="s">
        <v>142</v>
      </c>
      <c r="AH1" s="143" t="s">
        <v>143</v>
      </c>
      <c r="AI1" s="143">
        <v>2017</v>
      </c>
      <c r="AJ1" s="143" t="s">
        <v>144</v>
      </c>
      <c r="AK1" s="143" t="s">
        <v>197</v>
      </c>
      <c r="AL1" s="143" t="s">
        <v>202</v>
      </c>
      <c r="AM1" s="143" t="s">
        <v>209</v>
      </c>
      <c r="AN1" s="143">
        <v>2018</v>
      </c>
    </row>
    <row r="2" spans="1:56" s="52" customFormat="1" ht="24" customHeight="1">
      <c r="A2" s="49"/>
      <c r="B2" s="56" t="s">
        <v>58</v>
      </c>
      <c r="C2" s="175" t="s">
        <v>39</v>
      </c>
      <c r="D2" s="175"/>
      <c r="E2" s="175"/>
      <c r="F2" s="175"/>
      <c r="G2" s="175"/>
      <c r="H2" s="175"/>
      <c r="I2" s="175"/>
      <c r="J2" s="175"/>
      <c r="K2" s="175"/>
      <c r="L2" s="175"/>
      <c r="M2" s="175"/>
      <c r="N2" s="175"/>
      <c r="O2" s="175"/>
      <c r="P2" s="175"/>
      <c r="Q2" s="175"/>
      <c r="R2" s="175"/>
      <c r="S2" s="175"/>
      <c r="T2" s="175"/>
      <c r="U2" s="50"/>
      <c r="V2" s="50"/>
      <c r="W2" s="50"/>
      <c r="X2" s="85"/>
      <c r="Y2" s="50"/>
      <c r="Z2" s="86"/>
      <c r="AA2" s="86"/>
      <c r="AB2" s="86"/>
      <c r="AC2" s="50"/>
      <c r="AD2" s="50"/>
      <c r="AE2" s="50"/>
      <c r="AF2" s="50"/>
      <c r="AG2" s="50"/>
      <c r="AH2" s="50"/>
      <c r="AI2" s="50"/>
      <c r="AJ2" s="50"/>
      <c r="AK2" s="50"/>
      <c r="AL2" s="50"/>
      <c r="AM2" s="50"/>
      <c r="AN2" s="50"/>
      <c r="AO2" s="167"/>
      <c r="AP2" s="51"/>
      <c r="AQ2" s="51"/>
      <c r="AR2" s="51"/>
      <c r="AS2" s="51"/>
      <c r="AT2" s="51"/>
      <c r="AU2" s="51"/>
      <c r="AV2" s="51"/>
      <c r="AW2" s="51"/>
      <c r="AX2" s="51"/>
      <c r="AY2" s="51"/>
      <c r="AZ2" s="51"/>
      <c r="BA2" s="51"/>
      <c r="BB2" s="51"/>
      <c r="BC2" s="51"/>
      <c r="BD2" s="51"/>
    </row>
    <row r="3" spans="1:56" ht="15" customHeight="1">
      <c r="A3" s="11"/>
      <c r="B3" s="13"/>
      <c r="C3" s="124">
        <v>2005</v>
      </c>
      <c r="D3" s="124">
        <v>2006</v>
      </c>
      <c r="E3" s="124">
        <v>2007</v>
      </c>
      <c r="F3" s="124">
        <v>2008</v>
      </c>
      <c r="G3" s="124">
        <v>2009</v>
      </c>
      <c r="H3" s="124">
        <v>2010</v>
      </c>
      <c r="I3" s="124">
        <v>2011</v>
      </c>
      <c r="J3" s="124">
        <v>2012</v>
      </c>
      <c r="K3" s="174">
        <v>2013</v>
      </c>
      <c r="L3" s="174"/>
      <c r="M3" s="174"/>
      <c r="N3" s="174"/>
      <c r="O3" s="174"/>
      <c r="P3" s="174">
        <v>2014</v>
      </c>
      <c r="Q3" s="174"/>
      <c r="R3" s="174"/>
      <c r="S3" s="174"/>
      <c r="T3" s="174"/>
      <c r="U3" s="174">
        <v>2015</v>
      </c>
      <c r="V3" s="174"/>
      <c r="W3" s="174"/>
      <c r="X3" s="174"/>
      <c r="Y3" s="174"/>
      <c r="Z3" s="124">
        <v>2016</v>
      </c>
      <c r="AA3" s="124"/>
      <c r="AB3" s="124"/>
      <c r="AC3" s="12"/>
      <c r="AD3" s="12"/>
      <c r="AE3" s="134">
        <v>2017</v>
      </c>
      <c r="AF3" s="135"/>
      <c r="AG3" s="137"/>
      <c r="AH3" s="138"/>
      <c r="AI3" s="141"/>
      <c r="AJ3" s="141" t="s">
        <v>123</v>
      </c>
      <c r="AK3" s="141"/>
      <c r="AL3" s="155"/>
      <c r="AM3" s="165"/>
      <c r="AN3" s="165"/>
      <c r="AO3" s="168"/>
      <c r="AQ3" s="1"/>
      <c r="AR3" s="176" t="s">
        <v>94</v>
      </c>
      <c r="AS3" s="177"/>
      <c r="AT3" s="178"/>
      <c r="AU3" s="1"/>
      <c r="AV3" s="171" t="s">
        <v>108</v>
      </c>
      <c r="AW3" s="172"/>
      <c r="AX3" s="173"/>
      <c r="AY3" s="1"/>
      <c r="AZ3" s="1"/>
      <c r="BA3" s="1"/>
      <c r="BB3" s="1"/>
      <c r="BC3" s="1"/>
      <c r="BD3" s="1"/>
    </row>
    <row r="4" spans="1:56" ht="13"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22" t="s">
        <v>1</v>
      </c>
      <c r="AK4" s="22" t="s">
        <v>2</v>
      </c>
      <c r="AL4" s="22" t="s">
        <v>3</v>
      </c>
      <c r="AM4" s="22" t="s">
        <v>4</v>
      </c>
      <c r="AN4" s="148" t="s">
        <v>5</v>
      </c>
      <c r="AO4" s="169"/>
      <c r="AP4" s="80" t="s">
        <v>211</v>
      </c>
      <c r="AQ4" s="1"/>
      <c r="AR4" s="109" t="s">
        <v>196</v>
      </c>
      <c r="AS4" s="83" t="s">
        <v>212</v>
      </c>
      <c r="AT4" s="84" t="s">
        <v>95</v>
      </c>
      <c r="AU4" s="1"/>
      <c r="AV4" s="93" t="s">
        <v>199</v>
      </c>
      <c r="AW4" s="94" t="s">
        <v>213</v>
      </c>
      <c r="AX4" s="95" t="s">
        <v>95</v>
      </c>
      <c r="AY4" s="1"/>
      <c r="AZ4" s="1"/>
      <c r="BA4" s="1"/>
      <c r="BB4" s="1"/>
      <c r="BC4" s="1"/>
      <c r="BD4" s="1"/>
    </row>
    <row r="5" spans="1:56" ht="13" customHeight="1">
      <c r="A5" s="142" t="s">
        <v>145</v>
      </c>
      <c r="B5" s="21" t="s">
        <v>55</v>
      </c>
      <c r="C5" s="34">
        <v>620009.23730043997</v>
      </c>
      <c r="D5" s="65">
        <v>964678.21177539998</v>
      </c>
      <c r="E5" s="65">
        <v>1312858.5270666</v>
      </c>
      <c r="F5" s="65">
        <v>844879.40690374002</v>
      </c>
      <c r="G5" s="65">
        <v>692608.64308888</v>
      </c>
      <c r="H5" s="65">
        <v>717245.23414098995</v>
      </c>
      <c r="I5" s="65">
        <v>900329.07160121005</v>
      </c>
      <c r="J5" s="65">
        <v>724935.54654875002</v>
      </c>
      <c r="K5" s="65">
        <v>209005.33710281001</v>
      </c>
      <c r="L5" s="65">
        <v>192605.06124032999</v>
      </c>
      <c r="M5" s="65">
        <v>220876.61154554001</v>
      </c>
      <c r="N5" s="65">
        <v>161609.71798866999</v>
      </c>
      <c r="O5" s="65">
        <v>784100.04999134003</v>
      </c>
      <c r="P5" s="65">
        <v>140176.87308729001</v>
      </c>
      <c r="Q5" s="65">
        <v>163726.87717625001</v>
      </c>
      <c r="R5" s="65">
        <v>146894.23225994001</v>
      </c>
      <c r="S5" s="65">
        <v>215207.55950462</v>
      </c>
      <c r="T5" s="65">
        <v>666001.69344602001</v>
      </c>
      <c r="U5" s="65">
        <v>434188.99596874003</v>
      </c>
      <c r="V5" s="65">
        <v>184181.75538652</v>
      </c>
      <c r="W5" s="65">
        <v>317903.05683955998</v>
      </c>
      <c r="X5" s="65">
        <v>391700.02424396999</v>
      </c>
      <c r="Y5" s="65">
        <v>1327968.2988263001</v>
      </c>
      <c r="Z5" s="65">
        <v>390537.79305491003</v>
      </c>
      <c r="AA5" s="65">
        <v>217998.99849631</v>
      </c>
      <c r="AB5" s="65">
        <v>342488.89817265002</v>
      </c>
      <c r="AC5" s="65">
        <v>316916.31971567997</v>
      </c>
      <c r="AD5" s="65">
        <v>1267943.3049065999</v>
      </c>
      <c r="AE5" s="65">
        <v>255467.49753279955</v>
      </c>
      <c r="AF5" s="65">
        <v>227806.65930216925</v>
      </c>
      <c r="AG5" s="65">
        <v>226457.98890648459</v>
      </c>
      <c r="AH5" s="65">
        <v>104968.65983894389</v>
      </c>
      <c r="AI5" s="65">
        <v>814705.43854173168</v>
      </c>
      <c r="AJ5" s="65">
        <v>138337.60061321</v>
      </c>
      <c r="AK5" s="65">
        <v>53265.910519905003</v>
      </c>
      <c r="AL5" s="65">
        <v>191425.06057877</v>
      </c>
      <c r="AM5" s="65">
        <v>242186.98314610001</v>
      </c>
      <c r="AN5" s="149">
        <v>625219.27101519005</v>
      </c>
      <c r="AP5" s="110">
        <f>IF(AN5&lt;0,"-",IF(AI5&lt;0,"-",(AN5-AI5)/AI5))</f>
        <v>-0.23258242619038999</v>
      </c>
      <c r="AR5" s="102">
        <f>SUM(AJ5:AK5)</f>
        <v>191603.51113311501</v>
      </c>
      <c r="AS5" s="107">
        <f>SUM(AL5:AM5)</f>
        <v>433612.04372487002</v>
      </c>
      <c r="AT5" s="108">
        <f>IF(AR5&lt;0,"-",IF(AS5&lt;0,"-",(AS5-AR5)/AR5))</f>
        <v>1.2630694038984573</v>
      </c>
      <c r="AV5" s="102">
        <f>AL5</f>
        <v>191425.06057877</v>
      </c>
      <c r="AW5" s="107">
        <f>AM5</f>
        <v>242186.98314610001</v>
      </c>
      <c r="AX5" s="108">
        <f>IF(AV5&lt;0,"-",IF(AW5&lt;0,"-",(AW5-AV5)/AV5))</f>
        <v>0.26517908582007138</v>
      </c>
      <c r="AY5" s="1"/>
      <c r="AZ5" s="1"/>
      <c r="BA5" s="1"/>
      <c r="BB5" s="105"/>
      <c r="BC5" s="1"/>
      <c r="BD5" s="1"/>
    </row>
    <row r="6" spans="1:56" ht="13" customHeight="1">
      <c r="A6" s="144" t="s">
        <v>146</v>
      </c>
      <c r="B6" s="31" t="s">
        <v>6</v>
      </c>
      <c r="C6" s="27">
        <v>-28222.882388786998</v>
      </c>
      <c r="D6" s="26">
        <v>26331.097882601</v>
      </c>
      <c r="E6" s="26">
        <v>41475.066934404</v>
      </c>
      <c r="F6" s="26">
        <v>46687.265135699003</v>
      </c>
      <c r="G6" s="26">
        <v>31668.226485727999</v>
      </c>
      <c r="H6" s="26">
        <v>36441.937259218001</v>
      </c>
      <c r="I6" s="26">
        <v>58906.652913872997</v>
      </c>
      <c r="J6" s="26">
        <v>59540.372670807003</v>
      </c>
      <c r="K6" s="26"/>
      <c r="L6" s="26"/>
      <c r="M6" s="26"/>
      <c r="N6" s="26"/>
      <c r="O6" s="26">
        <v>56272.674642995</v>
      </c>
      <c r="P6" s="26"/>
      <c r="Q6" s="26"/>
      <c r="R6" s="26"/>
      <c r="S6" s="26"/>
      <c r="T6" s="26">
        <v>40968.090859923999</v>
      </c>
      <c r="U6" s="26"/>
      <c r="V6" s="26"/>
      <c r="W6" s="26"/>
      <c r="X6" s="26"/>
      <c r="Y6" s="26">
        <v>20465.850176571999</v>
      </c>
      <c r="Z6" s="26"/>
      <c r="AA6" s="26"/>
      <c r="AB6" s="26"/>
      <c r="AC6" s="26"/>
      <c r="AD6" s="26">
        <v>47752.917564855001</v>
      </c>
      <c r="AE6" s="26"/>
      <c r="AF6" s="26"/>
      <c r="AG6" s="26"/>
      <c r="AH6" s="26"/>
      <c r="AI6" s="26">
        <v>46362.939688865001</v>
      </c>
      <c r="AJ6" s="26">
        <v>11161.574661986</v>
      </c>
      <c r="AK6" s="26">
        <v>25576.305370882001</v>
      </c>
      <c r="AL6" s="26">
        <v>10776.126092478</v>
      </c>
      <c r="AM6" s="26">
        <v>10229.326958989999</v>
      </c>
      <c r="AN6" s="28">
        <v>57743.333084336002</v>
      </c>
      <c r="AP6" s="81">
        <f t="shared" ref="AP6:AP64" si="0">IF(AN6&lt;0,"-",IF(AI6&lt;0,"-",(AN6-AI6)/AI6))</f>
        <v>0.24546315380006486</v>
      </c>
      <c r="AR6" s="98">
        <f t="shared" ref="AR6:AR64" si="1">SUM(AJ6:AK6)</f>
        <v>36737.880032868001</v>
      </c>
      <c r="AS6" s="96">
        <f t="shared" ref="AS6:AS64" si="2">SUM(AL6:AM6)</f>
        <v>21005.453051468001</v>
      </c>
      <c r="AT6" s="99">
        <f t="shared" ref="AT6:AT64" si="3">IF(AR6&lt;0,"-",IF(AS6&lt;0,"-",(AS6-AR6)/AR6))</f>
        <v>-0.42823448079542936</v>
      </c>
      <c r="AV6" s="98">
        <f t="shared" ref="AV6:AW64" si="4">AL6</f>
        <v>10776.126092478</v>
      </c>
      <c r="AW6" s="96">
        <f t="shared" si="4"/>
        <v>10229.326958989999</v>
      </c>
      <c r="AX6" s="99">
        <f t="shared" ref="AX6:AX64" si="5">IF(AV6&lt;0,"-",IF(AW6&lt;0,"-",(AW6-AV6)/AV6))</f>
        <v>-5.0741716345513062E-2</v>
      </c>
    </row>
    <row r="7" spans="1:56" ht="13" customHeight="1">
      <c r="A7" s="144" t="s">
        <v>147</v>
      </c>
      <c r="B7" s="32" t="s">
        <v>44</v>
      </c>
      <c r="C7" s="29">
        <v>10777.8749739</v>
      </c>
      <c r="D7" s="25">
        <v>4887.661604117</v>
      </c>
      <c r="E7" s="25">
        <v>25492.128678986999</v>
      </c>
      <c r="F7" s="25">
        <v>7254.3859649122996</v>
      </c>
      <c r="G7" s="25">
        <v>9397.0547374270991</v>
      </c>
      <c r="H7" s="25">
        <v>2728.4768211921</v>
      </c>
      <c r="I7" s="25">
        <v>10819.535272019</v>
      </c>
      <c r="J7" s="25">
        <v>4002.5706940874002</v>
      </c>
      <c r="K7" s="25">
        <v>1259.7902562060001</v>
      </c>
      <c r="L7" s="25">
        <v>-1262.4452409399</v>
      </c>
      <c r="M7" s="25">
        <v>4636.9308376477002</v>
      </c>
      <c r="N7" s="25">
        <v>1178.813221824</v>
      </c>
      <c r="O7" s="25">
        <v>5813.0890747377998</v>
      </c>
      <c r="P7" s="25">
        <v>2032.6389810269</v>
      </c>
      <c r="Q7" s="25">
        <v>340.98447658218998</v>
      </c>
      <c r="R7" s="25">
        <v>-1013.6659148202</v>
      </c>
      <c r="S7" s="25">
        <v>3439.0340984477002</v>
      </c>
      <c r="T7" s="25">
        <v>4800.3184290831996</v>
      </c>
      <c r="U7" s="25">
        <v>612.31281198003001</v>
      </c>
      <c r="V7" s="25">
        <v>2482.5291181364</v>
      </c>
      <c r="W7" s="25">
        <v>-1023.8491403217</v>
      </c>
      <c r="X7" s="25">
        <v>-774.26511369938999</v>
      </c>
      <c r="Y7" s="25">
        <v>1294.5091514143</v>
      </c>
      <c r="Z7" s="25">
        <v>2819.8606657083001</v>
      </c>
      <c r="AA7" s="25">
        <v>1561.428729404</v>
      </c>
      <c r="AB7" s="25">
        <v>-1116.8859891628999</v>
      </c>
      <c r="AC7" s="25">
        <v>-11338.051531571</v>
      </c>
      <c r="AD7" s="25">
        <v>-8068.1189870618</v>
      </c>
      <c r="AE7" s="25">
        <v>1352.7223537369</v>
      </c>
      <c r="AF7" s="25">
        <v>-435.12569045203003</v>
      </c>
      <c r="AG7" s="25">
        <v>1801.3752677263001</v>
      </c>
      <c r="AH7" s="25">
        <v>8173.8248224551999</v>
      </c>
      <c r="AI7" s="25">
        <v>10897.305827979</v>
      </c>
      <c r="AJ7" s="25">
        <v>3694.0871002006002</v>
      </c>
      <c r="AK7" s="25">
        <v>1003.1865927062</v>
      </c>
      <c r="AL7" s="25">
        <v>2386.4038711200001</v>
      </c>
      <c r="AM7" s="25">
        <v>652.66139501946998</v>
      </c>
      <c r="AN7" s="30">
        <v>7739.8796176088999</v>
      </c>
      <c r="AP7" s="82">
        <f t="shared" si="0"/>
        <v>-0.2897437458590324</v>
      </c>
      <c r="AR7" s="100">
        <f t="shared" si="1"/>
        <v>4697.2736929068005</v>
      </c>
      <c r="AS7" s="97">
        <f t="shared" si="2"/>
        <v>3039.0652661394702</v>
      </c>
      <c r="AT7" s="101">
        <f t="shared" si="3"/>
        <v>-0.35301507537688015</v>
      </c>
      <c r="AV7" s="100">
        <f t="shared" si="4"/>
        <v>2386.4038711200001</v>
      </c>
      <c r="AW7" s="97">
        <f t="shared" si="4"/>
        <v>652.66139501946998</v>
      </c>
      <c r="AX7" s="101">
        <f t="shared" si="5"/>
        <v>-0.72650840751730783</v>
      </c>
    </row>
    <row r="8" spans="1:56" ht="13" customHeight="1">
      <c r="A8" s="144" t="s">
        <v>148</v>
      </c>
      <c r="B8" s="31" t="s">
        <v>8</v>
      </c>
      <c r="C8" s="27">
        <v>34351.230425055997</v>
      </c>
      <c r="D8" s="26">
        <v>58925.567967866999</v>
      </c>
      <c r="E8" s="78">
        <v>93448.323066393001</v>
      </c>
      <c r="F8" s="26">
        <v>-13830.409356725</v>
      </c>
      <c r="G8" s="26">
        <v>60965.545984996003</v>
      </c>
      <c r="H8" s="26">
        <v>43233.112582781003</v>
      </c>
      <c r="I8" s="26">
        <v>78328.927229719993</v>
      </c>
      <c r="J8" s="26">
        <v>6517.9948586117998</v>
      </c>
      <c r="K8" s="26">
        <v>8732.2447895924997</v>
      </c>
      <c r="L8" s="26">
        <v>5530.3332005841003</v>
      </c>
      <c r="M8" s="26">
        <v>1444.3116952078001</v>
      </c>
      <c r="N8" s="26">
        <v>9480.9504845347001</v>
      </c>
      <c r="O8" s="26">
        <v>25187.840169919</v>
      </c>
      <c r="P8" s="26">
        <v>277.29865994427001</v>
      </c>
      <c r="Q8" s="26">
        <v>-18301.711556322</v>
      </c>
      <c r="R8" s="26">
        <v>5389.4122329839001</v>
      </c>
      <c r="S8" s="26">
        <v>242.80217593207001</v>
      </c>
      <c r="T8" s="26">
        <v>-12392.198487461999</v>
      </c>
      <c r="U8" s="26">
        <v>6635.6073211313997</v>
      </c>
      <c r="V8" s="26">
        <v>-7770.3826955075001</v>
      </c>
      <c r="W8" s="26">
        <v>29050.471436495001</v>
      </c>
      <c r="X8" s="26">
        <v>-4376.0399334443</v>
      </c>
      <c r="Y8" s="26">
        <v>23536.328341652999</v>
      </c>
      <c r="Z8" s="26">
        <v>6659.2944819197</v>
      </c>
      <c r="AA8" s="26">
        <v>-13353.975450624999</v>
      </c>
      <c r="AB8" s="26">
        <v>11436.470197942999</v>
      </c>
      <c r="AC8" s="26">
        <v>46232.444985071001</v>
      </c>
      <c r="AD8" s="26">
        <v>50970.916731172998</v>
      </c>
      <c r="AE8" s="26">
        <v>1332.4315184308</v>
      </c>
      <c r="AF8" s="26">
        <v>-20931.123886821999</v>
      </c>
      <c r="AG8" s="26">
        <v>4342.2387554954003</v>
      </c>
      <c r="AH8" s="26">
        <v>9490.4745800923993</v>
      </c>
      <c r="AI8" s="26">
        <v>-5764.8517641753997</v>
      </c>
      <c r="AJ8" s="26">
        <v>-8970.8485778355007</v>
      </c>
      <c r="AK8" s="26">
        <v>-8355.9542074826004</v>
      </c>
      <c r="AL8" s="26">
        <v>4113.0650300956004</v>
      </c>
      <c r="AM8" s="26">
        <v>18084.503717691001</v>
      </c>
      <c r="AN8" s="28">
        <v>4873.1264015106999</v>
      </c>
      <c r="AP8" s="81" t="str">
        <f t="shared" si="0"/>
        <v>-</v>
      </c>
      <c r="AR8" s="98">
        <f t="shared" si="1"/>
        <v>-17326.802785318101</v>
      </c>
      <c r="AS8" s="96">
        <f t="shared" si="2"/>
        <v>22197.568747786601</v>
      </c>
      <c r="AT8" s="99" t="str">
        <f t="shared" si="3"/>
        <v>-</v>
      </c>
      <c r="AV8" s="98">
        <f t="shared" si="4"/>
        <v>4113.0650300956004</v>
      </c>
      <c r="AW8" s="96">
        <f t="shared" si="4"/>
        <v>18084.503717691001</v>
      </c>
      <c r="AX8" s="99">
        <f t="shared" si="5"/>
        <v>3.3968436154948565</v>
      </c>
    </row>
    <row r="9" spans="1:56" ht="13" customHeight="1">
      <c r="A9" s="144" t="s">
        <v>149</v>
      </c>
      <c r="B9" s="32" t="s">
        <v>9</v>
      </c>
      <c r="C9" s="29">
        <v>25692.828257820001</v>
      </c>
      <c r="D9" s="25">
        <v>60297.981133738998</v>
      </c>
      <c r="E9" s="25">
        <v>116808.78793521</v>
      </c>
      <c r="F9" s="25">
        <v>61520.232296740003</v>
      </c>
      <c r="G9" s="25">
        <v>22733.485193622</v>
      </c>
      <c r="H9" s="25">
        <v>28399.339933993</v>
      </c>
      <c r="I9" s="25">
        <v>39666.531932094003</v>
      </c>
      <c r="J9" s="25">
        <v>43118.118118118</v>
      </c>
      <c r="K9" s="25">
        <v>20485.389767984001</v>
      </c>
      <c r="L9" s="25">
        <v>21774.584991748001</v>
      </c>
      <c r="M9" s="25">
        <v>12206.581885254</v>
      </c>
      <c r="N9" s="25">
        <v>14904.378215707</v>
      </c>
      <c r="O9" s="25">
        <v>69370.934860693</v>
      </c>
      <c r="P9" s="25">
        <v>13914.184846565</v>
      </c>
      <c r="Q9" s="25">
        <v>12101.928125283001</v>
      </c>
      <c r="R9" s="25">
        <v>14279.894994116001</v>
      </c>
      <c r="S9" s="25">
        <v>18711.867475333001</v>
      </c>
      <c r="T9" s="25">
        <v>59007.875441295997</v>
      </c>
      <c r="U9" s="25">
        <v>5576.9381209418998</v>
      </c>
      <c r="V9" s="25">
        <v>18222.639443010001</v>
      </c>
      <c r="W9" s="25">
        <v>15427.52092623</v>
      </c>
      <c r="X9" s="25">
        <v>4627.2393021981998</v>
      </c>
      <c r="Y9" s="25">
        <v>43854.337792380997</v>
      </c>
      <c r="Z9" s="25">
        <v>6311.3022483778004</v>
      </c>
      <c r="AA9" s="25">
        <v>11244.152708616</v>
      </c>
      <c r="AB9" s="25">
        <v>7556.9639354156998</v>
      </c>
      <c r="AC9" s="25">
        <v>10881.243398219</v>
      </c>
      <c r="AD9" s="25">
        <v>35993.662290628999</v>
      </c>
      <c r="AE9" s="25">
        <v>6237.5779986134003</v>
      </c>
      <c r="AF9" s="25">
        <v>2426.6235266929002</v>
      </c>
      <c r="AG9" s="25">
        <v>9000.8473923426991</v>
      </c>
      <c r="AH9" s="25">
        <v>7160.4652954317999</v>
      </c>
      <c r="AI9" s="25">
        <v>24825.514213081002</v>
      </c>
      <c r="AJ9" s="25">
        <v>12994.367718539999</v>
      </c>
      <c r="AK9" s="25">
        <v>5576.7301905717004</v>
      </c>
      <c r="AL9" s="25">
        <v>8363.5521950466991</v>
      </c>
      <c r="AM9" s="25">
        <v>12679.577193118001</v>
      </c>
      <c r="AN9" s="30">
        <v>39614.227297275997</v>
      </c>
      <c r="AP9" s="82">
        <f t="shared" si="0"/>
        <v>0.59570621406917568</v>
      </c>
      <c r="AR9" s="100">
        <f t="shared" si="1"/>
        <v>18571.097909111701</v>
      </c>
      <c r="AS9" s="97">
        <f t="shared" si="2"/>
        <v>21043.1293881647</v>
      </c>
      <c r="AT9" s="101">
        <f t="shared" si="3"/>
        <v>0.1331117573743513</v>
      </c>
      <c r="AV9" s="100">
        <f t="shared" si="4"/>
        <v>8363.5521950466991</v>
      </c>
      <c r="AW9" s="97">
        <f t="shared" si="4"/>
        <v>12679.577193118001</v>
      </c>
      <c r="AX9" s="101">
        <f t="shared" si="5"/>
        <v>0.51605166051662366</v>
      </c>
    </row>
    <row r="10" spans="1:56" ht="13" customHeight="1">
      <c r="A10" s="144" t="s">
        <v>150</v>
      </c>
      <c r="B10" s="31" t="s">
        <v>45</v>
      </c>
      <c r="C10" s="27">
        <v>6984</v>
      </c>
      <c r="D10" s="26">
        <v>7298</v>
      </c>
      <c r="E10" s="26">
        <v>12534</v>
      </c>
      <c r="F10" s="78">
        <v>15150</v>
      </c>
      <c r="G10" s="26">
        <v>14011.300380117</v>
      </c>
      <c r="H10" s="26">
        <v>13897.204313138</v>
      </c>
      <c r="I10" s="26">
        <v>22849.138646054002</v>
      </c>
      <c r="J10" s="26">
        <v>30125.401622206999</v>
      </c>
      <c r="K10" s="26">
        <v>7695.5091158798996</v>
      </c>
      <c r="L10" s="26">
        <v>-271.13527365778998</v>
      </c>
      <c r="M10" s="26">
        <v>6367.2241091713004</v>
      </c>
      <c r="N10" s="26">
        <v>6805.8601706700001</v>
      </c>
      <c r="O10" s="26">
        <v>20597.458122063999</v>
      </c>
      <c r="P10" s="26">
        <v>5134.6695817400996</v>
      </c>
      <c r="Q10" s="26">
        <v>1691.2905800691001</v>
      </c>
      <c r="R10" s="26">
        <v>7368.0382287947996</v>
      </c>
      <c r="S10" s="26">
        <v>9605.1268508076992</v>
      </c>
      <c r="T10" s="26">
        <v>23799.125241411999</v>
      </c>
      <c r="U10" s="26">
        <v>3548.2943433697001</v>
      </c>
      <c r="V10" s="26">
        <v>4318.8480365906998</v>
      </c>
      <c r="W10" s="26">
        <v>9306.9494708136008</v>
      </c>
      <c r="X10" s="26">
        <v>3041.1539385842998</v>
      </c>
      <c r="Y10" s="26">
        <v>20215.245789357999</v>
      </c>
      <c r="Z10" s="26">
        <v>4185.4613848503004</v>
      </c>
      <c r="AA10" s="26">
        <v>2917.0831684168002</v>
      </c>
      <c r="AB10" s="26">
        <v>2523.3521963703001</v>
      </c>
      <c r="AC10" s="26">
        <v>2308.4107248787</v>
      </c>
      <c r="AD10" s="26">
        <v>11934.307474515999</v>
      </c>
      <c r="AE10" s="26">
        <v>2861.0319935182001</v>
      </c>
      <c r="AF10" s="26">
        <v>-644.57109045510003</v>
      </c>
      <c r="AG10" s="26">
        <v>2765.791705439</v>
      </c>
      <c r="AH10" s="26">
        <v>1762.1108768803001</v>
      </c>
      <c r="AI10" s="26">
        <v>6744.3634853823996</v>
      </c>
      <c r="AJ10" s="26">
        <v>5807.9809721508</v>
      </c>
      <c r="AK10" s="26">
        <v>-1873.0874180569001</v>
      </c>
      <c r="AL10" s="26">
        <v>1802.3736734184999</v>
      </c>
      <c r="AM10" s="26">
        <v>1311.6326513503</v>
      </c>
      <c r="AN10" s="28">
        <v>7048.8998788626004</v>
      </c>
      <c r="AP10" s="81">
        <f t="shared" si="0"/>
        <v>4.5154208271877244E-2</v>
      </c>
      <c r="AR10" s="98">
        <f t="shared" si="1"/>
        <v>3934.8935540939001</v>
      </c>
      <c r="AS10" s="96">
        <f t="shared" si="2"/>
        <v>3114.0063247687999</v>
      </c>
      <c r="AT10" s="99">
        <f t="shared" si="3"/>
        <v>-0.20861739156095885</v>
      </c>
      <c r="AV10" s="98">
        <f t="shared" si="4"/>
        <v>1802.3736734184999</v>
      </c>
      <c r="AW10" s="96">
        <f t="shared" si="4"/>
        <v>1311.6326513503</v>
      </c>
      <c r="AX10" s="99">
        <f t="shared" si="5"/>
        <v>-0.27227485027421</v>
      </c>
    </row>
    <row r="11" spans="1:56" ht="13" customHeight="1">
      <c r="A11" s="144" t="s">
        <v>151</v>
      </c>
      <c r="B11" s="32" t="s">
        <v>11</v>
      </c>
      <c r="C11" s="29">
        <v>11654.414527239</v>
      </c>
      <c r="D11" s="25">
        <v>5465.1892849236001</v>
      </c>
      <c r="E11" s="25">
        <v>10446.236877126001</v>
      </c>
      <c r="F11" s="25">
        <v>6448.6239606510999</v>
      </c>
      <c r="G11" s="25">
        <v>2928.8136482939999</v>
      </c>
      <c r="H11" s="25">
        <v>6146.6338216410004</v>
      </c>
      <c r="I11" s="25">
        <v>2322.9095275586001</v>
      </c>
      <c r="J11" s="25">
        <v>8000.2507933258003</v>
      </c>
      <c r="K11" s="25">
        <v>910.25280539863002</v>
      </c>
      <c r="L11" s="25">
        <v>910.25280539863002</v>
      </c>
      <c r="M11" s="25">
        <v>910.25280539863002</v>
      </c>
      <c r="N11" s="25">
        <v>910.25280539863002</v>
      </c>
      <c r="O11" s="25">
        <v>3641.0048822883</v>
      </c>
      <c r="P11" s="25">
        <v>1062.3958222932999</v>
      </c>
      <c r="Q11" s="25">
        <v>2063.8506970874</v>
      </c>
      <c r="R11" s="25">
        <v>1991.9259266396</v>
      </c>
      <c r="S11" s="25">
        <v>373.78720288276998</v>
      </c>
      <c r="T11" s="25">
        <v>5491.9596489031001</v>
      </c>
      <c r="U11" s="25">
        <v>497.86524620826998</v>
      </c>
      <c r="V11" s="25">
        <v>554.99532387265003</v>
      </c>
      <c r="W11" s="25">
        <v>-299.10950270401997</v>
      </c>
      <c r="X11" s="25">
        <v>-288.53738868784001</v>
      </c>
      <c r="Y11" s="25">
        <v>465.21367868905998</v>
      </c>
      <c r="Z11" s="25">
        <v>1108.4015940689001</v>
      </c>
      <c r="AA11" s="25">
        <v>5060.8823023984996</v>
      </c>
      <c r="AB11" s="25">
        <v>2985.1967627636</v>
      </c>
      <c r="AC11" s="25">
        <v>660.04926229307</v>
      </c>
      <c r="AD11" s="25">
        <v>9814.49575706</v>
      </c>
      <c r="AE11" s="25">
        <v>3146.4796561971998</v>
      </c>
      <c r="AF11" s="25">
        <v>2118.8770819524998</v>
      </c>
      <c r="AG11" s="25">
        <v>1870.8173868423</v>
      </c>
      <c r="AH11" s="25">
        <v>2381.7750315366002</v>
      </c>
      <c r="AI11" s="25">
        <v>9517.9491565286007</v>
      </c>
      <c r="AJ11" s="25">
        <v>1192.3257462102999</v>
      </c>
      <c r="AK11" s="25">
        <v>3014.0636361125999</v>
      </c>
      <c r="AL11" s="25">
        <v>2940.9382506972001</v>
      </c>
      <c r="AM11" s="25">
        <v>2329.8879879244</v>
      </c>
      <c r="AN11" s="30">
        <v>9477.2156209445002</v>
      </c>
      <c r="AP11" s="82">
        <f t="shared" si="0"/>
        <v>-4.2796546728935169E-3</v>
      </c>
      <c r="AR11" s="100">
        <f t="shared" si="1"/>
        <v>4206.3893823229</v>
      </c>
      <c r="AS11" s="97">
        <f t="shared" si="2"/>
        <v>5270.8262386216002</v>
      </c>
      <c r="AT11" s="101">
        <f t="shared" si="3"/>
        <v>0.25305238282787906</v>
      </c>
      <c r="AV11" s="100">
        <f t="shared" si="4"/>
        <v>2940.9382506972001</v>
      </c>
      <c r="AW11" s="97">
        <f t="shared" si="4"/>
        <v>2329.8879879244</v>
      </c>
      <c r="AX11" s="101">
        <f t="shared" si="5"/>
        <v>-0.20777391794198335</v>
      </c>
    </row>
    <row r="12" spans="1:56" ht="13" customHeight="1">
      <c r="A12" s="144" t="s">
        <v>152</v>
      </c>
      <c r="B12" s="31" t="s">
        <v>46</v>
      </c>
      <c r="C12" s="27">
        <v>8614.0991644569003</v>
      </c>
      <c r="D12" s="26">
        <v>9161.0297829378997</v>
      </c>
      <c r="E12" s="26">
        <v>7233.4092746381002</v>
      </c>
      <c r="F12" s="26">
        <v>-667.97411257109002</v>
      </c>
      <c r="G12" s="26">
        <v>1427.9583535469999</v>
      </c>
      <c r="H12" s="26">
        <v>-9179.0739456036008</v>
      </c>
      <c r="I12" s="26">
        <v>11456.731128201</v>
      </c>
      <c r="J12" s="26">
        <v>643.63447918465999</v>
      </c>
      <c r="K12" s="26">
        <v>611.27131617358998</v>
      </c>
      <c r="L12" s="26">
        <v>-789.27694115134</v>
      </c>
      <c r="M12" s="26">
        <v>-887.00202926411998</v>
      </c>
      <c r="N12" s="26">
        <v>2109.7226672362999</v>
      </c>
      <c r="O12" s="26">
        <v>1044.7150129944</v>
      </c>
      <c r="P12" s="26">
        <v>-541.40637514015998</v>
      </c>
      <c r="Q12" s="26">
        <v>-1174.4709630341999</v>
      </c>
      <c r="R12" s="26">
        <v>5631.0178511042996</v>
      </c>
      <c r="S12" s="26">
        <v>764.58967376794999</v>
      </c>
      <c r="T12" s="26">
        <v>4679.7301866979997</v>
      </c>
      <c r="U12" s="26">
        <v>-1127.2191988581001</v>
      </c>
      <c r="V12" s="26">
        <v>2752.401344158</v>
      </c>
      <c r="W12" s="26">
        <v>879.79897106492001</v>
      </c>
      <c r="X12" s="26">
        <v>1112.350194784</v>
      </c>
      <c r="Y12" s="26">
        <v>3617.3313111488001</v>
      </c>
      <c r="Z12" s="26">
        <v>378.26112794913001</v>
      </c>
      <c r="AA12" s="26">
        <v>-429.36946573959</v>
      </c>
      <c r="AB12" s="26">
        <v>-657.72270755334</v>
      </c>
      <c r="AC12" s="26">
        <v>747.45944018542002</v>
      </c>
      <c r="AD12" s="26">
        <v>38.628394841624001</v>
      </c>
      <c r="AE12" s="26">
        <v>-2794.0864612680998</v>
      </c>
      <c r="AF12" s="26">
        <v>-1530.9461056076</v>
      </c>
      <c r="AG12" s="26">
        <v>8492.8352873459007</v>
      </c>
      <c r="AH12" s="26">
        <v>-720.10663758369003</v>
      </c>
      <c r="AI12" s="26">
        <v>3447.6960828864999</v>
      </c>
      <c r="AJ12" s="26">
        <v>1276.7878355903999</v>
      </c>
      <c r="AK12" s="26">
        <v>-21.857923497268001</v>
      </c>
      <c r="AL12" s="26">
        <v>-377.92032945275997</v>
      </c>
      <c r="AM12" s="26">
        <v>1036.0338956205001</v>
      </c>
      <c r="AN12" s="28">
        <v>1913.0434782609</v>
      </c>
      <c r="AP12" s="81">
        <f t="shared" si="0"/>
        <v>-0.445124096710041</v>
      </c>
      <c r="AR12" s="98">
        <f t="shared" si="1"/>
        <v>1254.9299120931319</v>
      </c>
      <c r="AS12" s="96">
        <f t="shared" si="2"/>
        <v>658.11356616774015</v>
      </c>
      <c r="AT12" s="99">
        <f t="shared" si="3"/>
        <v>-0.47557743279060538</v>
      </c>
      <c r="AV12" s="98">
        <f t="shared" si="4"/>
        <v>-377.92032945275997</v>
      </c>
      <c r="AW12" s="96">
        <f t="shared" si="4"/>
        <v>1036.0338956205001</v>
      </c>
      <c r="AX12" s="99" t="str">
        <f t="shared" si="5"/>
        <v>-</v>
      </c>
    </row>
    <row r="13" spans="1:56" ht="13" customHeight="1">
      <c r="A13" s="144" t="s">
        <v>153</v>
      </c>
      <c r="B13" s="32" t="s">
        <v>13</v>
      </c>
      <c r="C13" s="29">
        <v>2797.5391498880999</v>
      </c>
      <c r="D13" s="25">
        <v>1335.1324212376001</v>
      </c>
      <c r="E13" s="25">
        <v>2311.704312115</v>
      </c>
      <c r="F13" s="25">
        <v>1826.1695906432999</v>
      </c>
      <c r="G13" s="25">
        <v>1839.5387607668999</v>
      </c>
      <c r="H13" s="25">
        <v>1509.4328120859</v>
      </c>
      <c r="I13" s="25">
        <v>1005.5155141227</v>
      </c>
      <c r="J13" s="25">
        <v>1565.530848329</v>
      </c>
      <c r="K13" s="25">
        <v>44.092658967211001</v>
      </c>
      <c r="L13" s="25">
        <v>425.62060268152999</v>
      </c>
      <c r="M13" s="25">
        <v>323.37979556618001</v>
      </c>
      <c r="N13" s="25">
        <v>-24.299747776450001</v>
      </c>
      <c r="O13" s="25">
        <v>768.79596442319996</v>
      </c>
      <c r="P13" s="25">
        <v>257.30131351996999</v>
      </c>
      <c r="Q13" s="25">
        <v>196.79182698686</v>
      </c>
      <c r="R13" s="25">
        <v>474.52301976913998</v>
      </c>
      <c r="S13" s="25">
        <v>-244.06527796205</v>
      </c>
      <c r="T13" s="25">
        <v>684.54955552606998</v>
      </c>
      <c r="U13" s="25">
        <v>255.91791458680001</v>
      </c>
      <c r="V13" s="25">
        <v>-485.25901275652001</v>
      </c>
      <c r="W13" s="25">
        <v>495.34331669440002</v>
      </c>
      <c r="X13" s="25">
        <v>-230.35718247366</v>
      </c>
      <c r="Y13" s="25">
        <v>35.648363838047999</v>
      </c>
      <c r="Z13" s="25">
        <v>216.11080393674999</v>
      </c>
      <c r="AA13" s="25">
        <v>154.76058830034</v>
      </c>
      <c r="AB13" s="25">
        <v>223.54970695566001</v>
      </c>
      <c r="AC13" s="25">
        <v>501.02178480593</v>
      </c>
      <c r="AD13" s="25">
        <v>1095.4417781709999</v>
      </c>
      <c r="AE13" s="25">
        <v>730.39454401984005</v>
      </c>
      <c r="AF13" s="25">
        <v>244.82583699695999</v>
      </c>
      <c r="AG13" s="25">
        <v>533.30966069214003</v>
      </c>
      <c r="AH13" s="25">
        <v>204.24980272798999</v>
      </c>
      <c r="AI13" s="25">
        <v>1712.7798444369</v>
      </c>
      <c r="AJ13" s="25">
        <v>13.963177150949999</v>
      </c>
      <c r="AK13" s="25">
        <v>1066.9928006609</v>
      </c>
      <c r="AL13" s="25">
        <v>434.3797946418</v>
      </c>
      <c r="AM13" s="25">
        <v>-206.14422282544999</v>
      </c>
      <c r="AN13" s="30">
        <v>1309.1868287500999</v>
      </c>
      <c r="AP13" s="82">
        <f t="shared" si="0"/>
        <v>-0.23563624770437841</v>
      </c>
      <c r="AR13" s="100">
        <f t="shared" si="1"/>
        <v>1080.9559778118501</v>
      </c>
      <c r="AS13" s="97">
        <f t="shared" si="2"/>
        <v>228.23557181635002</v>
      </c>
      <c r="AT13" s="101">
        <f t="shared" si="3"/>
        <v>-0.78885766256794188</v>
      </c>
      <c r="AV13" s="100">
        <f t="shared" si="4"/>
        <v>434.3797946418</v>
      </c>
      <c r="AW13" s="97">
        <f t="shared" si="4"/>
        <v>-206.14422282544999</v>
      </c>
      <c r="AX13" s="101" t="str">
        <f t="shared" si="5"/>
        <v>-</v>
      </c>
    </row>
    <row r="14" spans="1:56" ht="13" customHeight="1">
      <c r="A14" s="144" t="s">
        <v>154</v>
      </c>
      <c r="B14" s="31" t="s">
        <v>14</v>
      </c>
      <c r="C14" s="27">
        <v>4748.9435744469001</v>
      </c>
      <c r="D14" s="26">
        <v>7655.3282289443996</v>
      </c>
      <c r="E14" s="26">
        <v>12451.745379877</v>
      </c>
      <c r="F14" s="26">
        <v>-1124.269005848</v>
      </c>
      <c r="G14" s="26">
        <v>718.25507085301001</v>
      </c>
      <c r="H14" s="26">
        <v>7358.9403973509998</v>
      </c>
      <c r="I14" s="26">
        <v>2551.8296925003001</v>
      </c>
      <c r="J14" s="78">
        <v>4155.5269922878997</v>
      </c>
      <c r="K14" s="26">
        <v>124.78428249037999</v>
      </c>
      <c r="L14" s="26">
        <v>-2551.4403292181</v>
      </c>
      <c r="M14" s="26">
        <v>-318.59816806052999</v>
      </c>
      <c r="N14" s="26">
        <v>2576.6626841896</v>
      </c>
      <c r="O14" s="26">
        <v>-168.59153059869999</v>
      </c>
      <c r="P14" s="26">
        <v>7087.7006766617997</v>
      </c>
      <c r="Q14" s="26">
        <v>4097.1208703727998</v>
      </c>
      <c r="R14" s="26">
        <v>3911.3705718455999</v>
      </c>
      <c r="S14" s="26">
        <v>3175.0033169695998</v>
      </c>
      <c r="T14" s="26">
        <v>18269.868648003001</v>
      </c>
      <c r="U14" s="26">
        <v>3146.9772601220002</v>
      </c>
      <c r="V14" s="26">
        <v>-4117.5818080975996</v>
      </c>
      <c r="W14" s="26">
        <v>1656.1286744315</v>
      </c>
      <c r="X14" s="26">
        <v>799.77814753189</v>
      </c>
      <c r="Y14" s="26">
        <v>1484.1930116473</v>
      </c>
      <c r="Z14" s="26">
        <v>1325.8874267389001</v>
      </c>
      <c r="AA14" s="26">
        <v>5605.4406723432003</v>
      </c>
      <c r="AB14" s="26">
        <v>1136.7908879797001</v>
      </c>
      <c r="AC14" s="26">
        <v>1179.9181687493001</v>
      </c>
      <c r="AD14" s="26">
        <v>9246.9313280990991</v>
      </c>
      <c r="AE14" s="26">
        <v>1359.4859655056</v>
      </c>
      <c r="AF14" s="26">
        <v>-1888.1749520911001</v>
      </c>
      <c r="AG14" s="26">
        <v>1513.9217675571999</v>
      </c>
      <c r="AH14" s="26">
        <v>462.18013752677001</v>
      </c>
      <c r="AI14" s="26">
        <v>1447.4129184984999</v>
      </c>
      <c r="AJ14" s="26">
        <v>968.96022660214999</v>
      </c>
      <c r="AK14" s="26">
        <v>-2450.1357252449002</v>
      </c>
      <c r="AL14" s="26">
        <v>1276.997521539</v>
      </c>
      <c r="AM14" s="26">
        <v>860.38003068571004</v>
      </c>
      <c r="AN14" s="28">
        <v>656.20205358196995</v>
      </c>
      <c r="AP14" s="81">
        <f t="shared" si="0"/>
        <v>-0.54663797372853828</v>
      </c>
      <c r="AR14" s="98">
        <f t="shared" si="1"/>
        <v>-1481.1754986427502</v>
      </c>
      <c r="AS14" s="96">
        <f t="shared" si="2"/>
        <v>2137.3775522247101</v>
      </c>
      <c r="AT14" s="99" t="str">
        <f t="shared" si="3"/>
        <v>-</v>
      </c>
      <c r="AV14" s="98">
        <f t="shared" si="4"/>
        <v>1276.997521539</v>
      </c>
      <c r="AW14" s="96">
        <f t="shared" si="4"/>
        <v>860.38003068571004</v>
      </c>
      <c r="AX14" s="99">
        <f t="shared" si="5"/>
        <v>-0.32624768946395039</v>
      </c>
    </row>
    <row r="15" spans="1:56" ht="13" customHeight="1">
      <c r="A15" s="144" t="s">
        <v>155</v>
      </c>
      <c r="B15" s="32" t="s">
        <v>15</v>
      </c>
      <c r="C15" s="29">
        <v>33208.897588863998</v>
      </c>
      <c r="D15" s="25">
        <v>25339.646039914998</v>
      </c>
      <c r="E15" s="25">
        <v>63511.133470225999</v>
      </c>
      <c r="F15" s="25">
        <v>37520.60380117</v>
      </c>
      <c r="G15" s="25">
        <v>30735.325090302998</v>
      </c>
      <c r="H15" s="25">
        <v>13890.923178808</v>
      </c>
      <c r="I15" s="25">
        <v>31670.741382916</v>
      </c>
      <c r="J15" s="25">
        <v>16068.565697030999</v>
      </c>
      <c r="K15" s="25">
        <v>14316.666047502</v>
      </c>
      <c r="L15" s="25">
        <v>6845.8285479715996</v>
      </c>
      <c r="M15" s="25">
        <v>5591.1222381128</v>
      </c>
      <c r="N15" s="25">
        <v>7510.6625167048996</v>
      </c>
      <c r="O15" s="25">
        <v>34264.279350290999</v>
      </c>
      <c r="P15" s="25">
        <v>4210.5515083093997</v>
      </c>
      <c r="Q15" s="25">
        <v>1518.4199177537</v>
      </c>
      <c r="R15" s="25">
        <v>-7302.1680887244001</v>
      </c>
      <c r="S15" s="25">
        <v>4242.6329218544997</v>
      </c>
      <c r="T15" s="25">
        <v>2669.4362591931999</v>
      </c>
      <c r="U15" s="25">
        <v>10627.453341431001</v>
      </c>
      <c r="V15" s="25">
        <v>6335.0513396488996</v>
      </c>
      <c r="W15" s="25">
        <v>20900.402973847999</v>
      </c>
      <c r="X15" s="25">
        <v>7491.7153902235996</v>
      </c>
      <c r="Y15" s="25">
        <v>45354.623045150998</v>
      </c>
      <c r="Z15" s="25">
        <v>16487.309072945998</v>
      </c>
      <c r="AA15" s="25">
        <v>4817.2942777062999</v>
      </c>
      <c r="AB15" s="25">
        <v>7989.9961420668997</v>
      </c>
      <c r="AC15" s="25">
        <v>5860.2821511594002</v>
      </c>
      <c r="AD15" s="25">
        <v>35154.881643879002</v>
      </c>
      <c r="AE15" s="25">
        <v>23373.888844244</v>
      </c>
      <c r="AF15" s="25">
        <v>11368.113856317999</v>
      </c>
      <c r="AG15" s="25">
        <v>11745.855393967</v>
      </c>
      <c r="AH15" s="25">
        <v>3323.7514544874998</v>
      </c>
      <c r="AI15" s="25">
        <v>49811.609549016001</v>
      </c>
      <c r="AJ15" s="25">
        <v>-1048.6829111490999</v>
      </c>
      <c r="AK15" s="25">
        <v>12863.633412231</v>
      </c>
      <c r="AL15" s="25">
        <v>8826.6581464454994</v>
      </c>
      <c r="AM15" s="25">
        <v>35651.865500865002</v>
      </c>
      <c r="AN15" s="30">
        <v>56293.474148392997</v>
      </c>
      <c r="AP15" s="82">
        <f t="shared" si="0"/>
        <v>0.13012758788688936</v>
      </c>
      <c r="AR15" s="100">
        <f t="shared" si="1"/>
        <v>11814.950501081899</v>
      </c>
      <c r="AS15" s="97">
        <f t="shared" si="2"/>
        <v>44478.523647310503</v>
      </c>
      <c r="AT15" s="101">
        <f t="shared" si="3"/>
        <v>2.7645966983304406</v>
      </c>
      <c r="AV15" s="100">
        <f t="shared" si="4"/>
        <v>8826.6581464454994</v>
      </c>
      <c r="AW15" s="97">
        <f t="shared" si="4"/>
        <v>35651.865500865002</v>
      </c>
      <c r="AX15" s="101">
        <f t="shared" si="5"/>
        <v>3.0391125281341078</v>
      </c>
    </row>
    <row r="16" spans="1:56" ht="13" customHeight="1">
      <c r="A16" s="144" t="s">
        <v>156</v>
      </c>
      <c r="B16" s="31" t="s">
        <v>16</v>
      </c>
      <c r="C16" s="27">
        <v>47421.078796918002</v>
      </c>
      <c r="D16" s="26">
        <v>55685.954562571002</v>
      </c>
      <c r="E16" s="26">
        <v>80227.241615331994</v>
      </c>
      <c r="F16" s="26">
        <v>8114.0350877192996</v>
      </c>
      <c r="G16" s="26">
        <v>23806.612948041002</v>
      </c>
      <c r="H16" s="26">
        <v>65646.357615893998</v>
      </c>
      <c r="I16" s="26">
        <v>67573.396410185</v>
      </c>
      <c r="J16" s="78">
        <v>28190.231362467999</v>
      </c>
      <c r="K16" s="26">
        <v>-3285.5436081243001</v>
      </c>
      <c r="L16" s="26">
        <v>-11169.520775256</v>
      </c>
      <c r="M16" s="26">
        <v>8180.0079649542004</v>
      </c>
      <c r="N16" s="26">
        <v>19070.755343157001</v>
      </c>
      <c r="O16" s="26">
        <v>12795.698924730999</v>
      </c>
      <c r="P16" s="26">
        <v>-7062.4917075760004</v>
      </c>
      <c r="Q16" s="26">
        <v>1740.7456547698</v>
      </c>
      <c r="R16" s="26">
        <v>8450.3117951439999</v>
      </c>
      <c r="S16" s="26">
        <v>-6133.7402149396003</v>
      </c>
      <c r="T16" s="26">
        <v>-3005.1744726018001</v>
      </c>
      <c r="U16" s="26">
        <v>10304.792013311</v>
      </c>
      <c r="V16" s="26">
        <v>3999.2823072657002</v>
      </c>
      <c r="W16" s="26">
        <v>6051.8591236827997</v>
      </c>
      <c r="X16" s="26">
        <v>10207.013865778999</v>
      </c>
      <c r="Y16" s="26">
        <v>30562.947310038999</v>
      </c>
      <c r="Z16" s="26">
        <v>8672.4195510338996</v>
      </c>
      <c r="AA16" s="26">
        <v>-1082.2249253565999</v>
      </c>
      <c r="AB16" s="26">
        <v>3880.7342696008</v>
      </c>
      <c r="AC16" s="26">
        <v>1143.0554019684</v>
      </c>
      <c r="AD16" s="26">
        <v>12613.984297245999</v>
      </c>
      <c r="AE16" s="26">
        <v>9358.2797880734997</v>
      </c>
      <c r="AF16" s="26">
        <v>1259.3822567918</v>
      </c>
      <c r="AG16" s="26">
        <v>11793.240897305999</v>
      </c>
      <c r="AH16" s="26">
        <v>10779.006876339001</v>
      </c>
      <c r="AI16" s="26">
        <v>33189.909818510001</v>
      </c>
      <c r="AJ16" s="26">
        <v>6168.1210905227999</v>
      </c>
      <c r="AK16" s="26">
        <v>4253.8911837602</v>
      </c>
      <c r="AL16" s="26">
        <v>2885.3581966246002</v>
      </c>
      <c r="AM16" s="26">
        <v>-1390.8131712499001</v>
      </c>
      <c r="AN16" s="28">
        <v>11916.557299657999</v>
      </c>
      <c r="AP16" s="81">
        <f t="shared" si="0"/>
        <v>-0.64095843089600257</v>
      </c>
      <c r="AR16" s="98">
        <f t="shared" si="1"/>
        <v>10422.012274282999</v>
      </c>
      <c r="AS16" s="96">
        <f t="shared" si="2"/>
        <v>1494.5450253747001</v>
      </c>
      <c r="AT16" s="99">
        <f t="shared" si="3"/>
        <v>-0.85659726873834252</v>
      </c>
      <c r="AV16" s="98">
        <f t="shared" si="4"/>
        <v>2885.3581966246002</v>
      </c>
      <c r="AW16" s="96">
        <f t="shared" si="4"/>
        <v>-1390.8131712499001</v>
      </c>
      <c r="AX16" s="99" t="str">
        <f t="shared" si="5"/>
        <v>-</v>
      </c>
    </row>
    <row r="17" spans="1:50" ht="13" customHeight="1">
      <c r="A17" s="144" t="s">
        <v>157</v>
      </c>
      <c r="B17" s="32" t="s">
        <v>17</v>
      </c>
      <c r="C17" s="29">
        <v>623.06681820781</v>
      </c>
      <c r="D17" s="25">
        <v>5358.1262469561998</v>
      </c>
      <c r="E17" s="25">
        <v>2111.7757924435</v>
      </c>
      <c r="F17" s="25">
        <v>4489.8629886403996</v>
      </c>
      <c r="G17" s="25">
        <v>2436.5191678244</v>
      </c>
      <c r="H17" s="25">
        <v>330.09362119205002</v>
      </c>
      <c r="I17" s="25">
        <v>1144.1773438151999</v>
      </c>
      <c r="J17" s="25">
        <v>1740.7638766067</v>
      </c>
      <c r="K17" s="25">
        <v>122.32292048321</v>
      </c>
      <c r="L17" s="25">
        <v>343.18280499137001</v>
      </c>
      <c r="M17" s="25">
        <v>32.945912651001997</v>
      </c>
      <c r="N17" s="25">
        <v>2318.7009664144002</v>
      </c>
      <c r="O17" s="25">
        <v>2817.1526045400001</v>
      </c>
      <c r="P17" s="25">
        <v>573.02039140241004</v>
      </c>
      <c r="Q17" s="25">
        <v>1049.6216465437001</v>
      </c>
      <c r="R17" s="25">
        <v>306.65268143823999</v>
      </c>
      <c r="S17" s="25">
        <v>754.08224227146002</v>
      </c>
      <c r="T17" s="25">
        <v>2683.3769616558002</v>
      </c>
      <c r="U17" s="25">
        <v>210.18703050471001</v>
      </c>
      <c r="V17" s="25">
        <v>449.15404769828001</v>
      </c>
      <c r="W17" s="25">
        <v>195.18947531891001</v>
      </c>
      <c r="X17" s="25">
        <v>413.34907709372999</v>
      </c>
      <c r="Y17" s="25">
        <v>1267.8796306156</v>
      </c>
      <c r="Z17" s="25">
        <v>369.22614840208001</v>
      </c>
      <c r="AA17" s="25">
        <v>356.04585646356003</v>
      </c>
      <c r="AB17" s="25">
        <v>892.48674223156002</v>
      </c>
      <c r="AC17" s="25">
        <v>1144.7038549153999</v>
      </c>
      <c r="AD17" s="25">
        <v>2762.4626020126002</v>
      </c>
      <c r="AE17" s="25">
        <v>1249.4703314169999</v>
      </c>
      <c r="AF17" s="25">
        <v>979.34957389245994</v>
      </c>
      <c r="AG17" s="25">
        <v>595.64327584263003</v>
      </c>
      <c r="AH17" s="25">
        <v>787.29723706459004</v>
      </c>
      <c r="AI17" s="25">
        <v>3611.7604182167001</v>
      </c>
      <c r="AJ17" s="25">
        <v>1078.8406927889</v>
      </c>
      <c r="AK17" s="25">
        <v>1485.9812628349</v>
      </c>
      <c r="AL17" s="25">
        <v>684.85263543019005</v>
      </c>
      <c r="AM17" s="25">
        <v>1006.4138593178</v>
      </c>
      <c r="AN17" s="30">
        <v>4256.0884503717998</v>
      </c>
      <c r="AP17" s="82">
        <f t="shared" si="0"/>
        <v>0.17839722394245502</v>
      </c>
      <c r="AR17" s="100">
        <f t="shared" si="1"/>
        <v>2564.8219556238</v>
      </c>
      <c r="AS17" s="97">
        <f t="shared" si="2"/>
        <v>1691.26649474799</v>
      </c>
      <c r="AT17" s="101">
        <f t="shared" si="3"/>
        <v>-0.34059107259293142</v>
      </c>
      <c r="AV17" s="100">
        <f t="shared" si="4"/>
        <v>684.85263543019005</v>
      </c>
      <c r="AW17" s="97">
        <f t="shared" si="4"/>
        <v>1006.4138593178</v>
      </c>
      <c r="AX17" s="101">
        <f t="shared" si="5"/>
        <v>0.4695334547199651</v>
      </c>
    </row>
    <row r="18" spans="1:50" ht="13" customHeight="1">
      <c r="A18" s="144" t="s">
        <v>158</v>
      </c>
      <c r="B18" s="31" t="s">
        <v>47</v>
      </c>
      <c r="C18" s="27">
        <v>7710.9682754472997</v>
      </c>
      <c r="D18" s="26">
        <v>6817.2205085551004</v>
      </c>
      <c r="E18" s="26">
        <v>3951.6098371370999</v>
      </c>
      <c r="F18" s="26">
        <v>6314.4551688605998</v>
      </c>
      <c r="G18" s="26">
        <v>1998.1008307925999</v>
      </c>
      <c r="H18" s="26">
        <v>2194.7097867146999</v>
      </c>
      <c r="I18" s="26">
        <v>6315.4157427273003</v>
      </c>
      <c r="J18" s="26">
        <v>14427.225649627</v>
      </c>
      <c r="K18" s="26">
        <v>920.45598096802996</v>
      </c>
      <c r="L18" s="26">
        <v>-971.98318109218997</v>
      </c>
      <c r="M18" s="26">
        <v>-2200.9350541659001</v>
      </c>
      <c r="N18" s="26">
        <v>5656.2701017122999</v>
      </c>
      <c r="O18" s="26">
        <v>3403.8078518949001</v>
      </c>
      <c r="P18" s="26">
        <v>2114.7208548223002</v>
      </c>
      <c r="Q18" s="26">
        <v>-1253.2476524929</v>
      </c>
      <c r="R18" s="26">
        <v>2537.8033489082</v>
      </c>
      <c r="S18" s="26">
        <v>4406.6904136418998</v>
      </c>
      <c r="T18" s="26">
        <v>7805.9669519829004</v>
      </c>
      <c r="U18" s="26">
        <v>551.77230886050995</v>
      </c>
      <c r="V18" s="26">
        <v>-286.80611689363002</v>
      </c>
      <c r="W18" s="26">
        <v>1930.0830676876999</v>
      </c>
      <c r="X18" s="26">
        <v>-16999.735155482998</v>
      </c>
      <c r="Y18" s="26">
        <v>-14804.685895828999</v>
      </c>
      <c r="Z18" s="26">
        <v>-9829.2661328995</v>
      </c>
      <c r="AA18" s="26">
        <v>-366.05724262132998</v>
      </c>
      <c r="AB18" s="26">
        <v>2088.2347071798999</v>
      </c>
      <c r="AC18" s="26">
        <v>2354.0955914479</v>
      </c>
      <c r="AD18" s="26">
        <v>-5752.9930768929999</v>
      </c>
      <c r="AE18" s="26">
        <v>3560.3285892703002</v>
      </c>
      <c r="AF18" s="26">
        <v>378.15227101492002</v>
      </c>
      <c r="AG18" s="26">
        <v>234.988651119</v>
      </c>
      <c r="AH18" s="26">
        <v>-913.11148062274003</v>
      </c>
      <c r="AI18" s="26">
        <v>3260.3580307815</v>
      </c>
      <c r="AJ18" s="26">
        <v>610.20234903848996</v>
      </c>
      <c r="AK18" s="26">
        <v>365.85401515499001</v>
      </c>
      <c r="AL18" s="26">
        <v>2920.1160752746</v>
      </c>
      <c r="AM18" s="26">
        <v>2492.9390588155002</v>
      </c>
      <c r="AN18" s="28">
        <v>6389.1114982835998</v>
      </c>
      <c r="AP18" s="81">
        <f t="shared" si="0"/>
        <v>0.95963493517064602</v>
      </c>
      <c r="AR18" s="98">
        <f t="shared" si="1"/>
        <v>976.05636419348002</v>
      </c>
      <c r="AS18" s="96">
        <f t="shared" si="2"/>
        <v>5413.0551340901002</v>
      </c>
      <c r="AT18" s="99">
        <f t="shared" si="3"/>
        <v>4.5458427737038862</v>
      </c>
      <c r="AV18" s="98">
        <f t="shared" si="4"/>
        <v>2920.1160752746</v>
      </c>
      <c r="AW18" s="96">
        <f t="shared" si="4"/>
        <v>2492.9390588155002</v>
      </c>
      <c r="AX18" s="99">
        <f t="shared" si="5"/>
        <v>-0.14628768358769068</v>
      </c>
    </row>
    <row r="19" spans="1:50" ht="13" customHeight="1">
      <c r="A19" s="144" t="s">
        <v>159</v>
      </c>
      <c r="B19" s="32" t="s">
        <v>48</v>
      </c>
      <c r="C19" s="29">
        <v>3076.0178117047999</v>
      </c>
      <c r="D19" s="25">
        <v>3858.4692417739998</v>
      </c>
      <c r="E19" s="25">
        <v>6822.1285892633996</v>
      </c>
      <c r="F19" s="25">
        <v>919.14772727272998</v>
      </c>
      <c r="G19" s="25">
        <v>78.756267184215005</v>
      </c>
      <c r="H19" s="25">
        <v>245.13629499468999</v>
      </c>
      <c r="I19" s="25">
        <v>1107.2941833815</v>
      </c>
      <c r="J19" s="25">
        <v>1024.8400817453</v>
      </c>
      <c r="K19" s="25">
        <v>140.86409303955</v>
      </c>
      <c r="L19" s="25">
        <v>60.556253141181998</v>
      </c>
      <c r="M19" s="25">
        <v>139.41526135449999</v>
      </c>
      <c r="N19" s="25">
        <v>56.046048291115</v>
      </c>
      <c r="O19" s="25">
        <v>396.88165582635003</v>
      </c>
      <c r="P19" s="25">
        <v>-35.076443164677997</v>
      </c>
      <c r="Q19" s="25">
        <v>168.58631564513999</v>
      </c>
      <c r="R19" s="25">
        <v>409.28801590566002</v>
      </c>
      <c r="S19" s="25">
        <v>-95.391128479363999</v>
      </c>
      <c r="T19" s="25">
        <v>447.40675990675999</v>
      </c>
      <c r="U19" s="25">
        <v>678.67055962989002</v>
      </c>
      <c r="V19" s="25">
        <v>-607.16730820699001</v>
      </c>
      <c r="W19" s="25">
        <v>-41.221840524473002</v>
      </c>
      <c r="X19" s="25">
        <v>678.38245406801002</v>
      </c>
      <c r="Y19" s="25">
        <v>708.66386496643997</v>
      </c>
      <c r="Z19" s="25">
        <v>-12.324771383353999</v>
      </c>
      <c r="AA19" s="25">
        <v>-353.24665435016999</v>
      </c>
      <c r="AB19" s="25">
        <v>423.85956547938002</v>
      </c>
      <c r="AC19" s="25">
        <v>-485.52480846526998</v>
      </c>
      <c r="AD19" s="25">
        <v>-427.23666871941998</v>
      </c>
      <c r="AE19" s="25">
        <v>-83.165298988798</v>
      </c>
      <c r="AF19" s="25">
        <v>-241.60436758238001</v>
      </c>
      <c r="AG19" s="25">
        <v>228.40501238492999</v>
      </c>
      <c r="AH19" s="25">
        <v>54.959868343453003</v>
      </c>
      <c r="AI19" s="25">
        <v>-41.404785842801999</v>
      </c>
      <c r="AJ19" s="25">
        <v>-221.12454777116</v>
      </c>
      <c r="AK19" s="25">
        <v>29.518986453223999</v>
      </c>
      <c r="AL19" s="25">
        <v>-329.73335931792002</v>
      </c>
      <c r="AM19" s="25">
        <v>185.42652441643</v>
      </c>
      <c r="AN19" s="30">
        <v>-335.91239621942998</v>
      </c>
      <c r="AP19" s="82" t="str">
        <f t="shared" si="0"/>
        <v>-</v>
      </c>
      <c r="AR19" s="100">
        <f t="shared" si="1"/>
        <v>-191.60556131793601</v>
      </c>
      <c r="AS19" s="97">
        <f t="shared" si="2"/>
        <v>-144.30683490149002</v>
      </c>
      <c r="AT19" s="101" t="str">
        <f t="shared" si="3"/>
        <v>-</v>
      </c>
      <c r="AV19" s="100">
        <f t="shared" si="4"/>
        <v>-329.73335931792002</v>
      </c>
      <c r="AW19" s="97">
        <f t="shared" si="4"/>
        <v>185.42652441643</v>
      </c>
      <c r="AX19" s="101" t="str">
        <f t="shared" si="5"/>
        <v>-</v>
      </c>
    </row>
    <row r="20" spans="1:50" ht="13" customHeight="1">
      <c r="A20" s="144" t="s">
        <v>160</v>
      </c>
      <c r="B20" s="31" t="s">
        <v>20</v>
      </c>
      <c r="C20" s="27">
        <v>-31670.395227442001</v>
      </c>
      <c r="D20" s="26">
        <v>-5545.3746705159001</v>
      </c>
      <c r="E20" s="26">
        <v>24711.841204654</v>
      </c>
      <c r="F20" s="26">
        <v>-16421.052631579001</v>
      </c>
      <c r="G20" s="26">
        <v>25716.865796054</v>
      </c>
      <c r="H20" s="26">
        <v>42806.622516556003</v>
      </c>
      <c r="I20" s="78">
        <v>23566.161124252001</v>
      </c>
      <c r="J20" s="26">
        <v>46939.588688946002</v>
      </c>
      <c r="K20" s="26">
        <v>29911.058011416</v>
      </c>
      <c r="L20" s="26">
        <v>8527.8109650869992</v>
      </c>
      <c r="M20" s="26">
        <v>6163.5470596043997</v>
      </c>
      <c r="N20" s="26">
        <v>2013.8059206160001</v>
      </c>
      <c r="O20" s="26">
        <v>46616.221956724003</v>
      </c>
      <c r="P20" s="26">
        <v>-3159.0818628101001</v>
      </c>
      <c r="Q20" s="26">
        <v>13147.140772191</v>
      </c>
      <c r="R20" s="26">
        <v>22489.054000265001</v>
      </c>
      <c r="S20" s="26">
        <v>4939.6311529785999</v>
      </c>
      <c r="T20" s="26">
        <v>37416.744062623999</v>
      </c>
      <c r="U20" s="26">
        <v>14022.185246810999</v>
      </c>
      <c r="V20" s="26">
        <v>28310.593455351998</v>
      </c>
      <c r="W20" s="26">
        <v>6112.0354963949003</v>
      </c>
      <c r="X20" s="26">
        <v>167384.35940099999</v>
      </c>
      <c r="Y20" s="26">
        <v>215829.17359955999</v>
      </c>
      <c r="Z20" s="26">
        <v>22495.85314608</v>
      </c>
      <c r="AA20" s="26">
        <v>-2888.4219838549002</v>
      </c>
      <c r="AB20" s="26">
        <v>13012.274687604</v>
      </c>
      <c r="AC20" s="26">
        <v>6757.7131482915001</v>
      </c>
      <c r="AD20" s="26">
        <v>39377.418998120003</v>
      </c>
      <c r="AE20" s="26">
        <v>5406.3803404351002</v>
      </c>
      <c r="AF20" s="26">
        <v>12661.481230977</v>
      </c>
      <c r="AG20" s="26">
        <v>4564.3106752338999</v>
      </c>
      <c r="AH20" s="26">
        <v>-23881.185886596999</v>
      </c>
      <c r="AI20" s="26">
        <v>-1249.0136399503999</v>
      </c>
      <c r="AJ20" s="26">
        <v>-26930.249026319001</v>
      </c>
      <c r="AK20" s="26">
        <v>-51954.443526495998</v>
      </c>
      <c r="AL20" s="26">
        <v>-10715.213029623999</v>
      </c>
      <c r="AM20" s="26">
        <v>23262.126755576999</v>
      </c>
      <c r="AN20" s="28">
        <v>-66337.778826862006</v>
      </c>
      <c r="AP20" s="81" t="str">
        <f t="shared" si="0"/>
        <v>-</v>
      </c>
      <c r="AR20" s="98">
        <f t="shared" si="1"/>
        <v>-78884.692552815002</v>
      </c>
      <c r="AS20" s="96">
        <f t="shared" si="2"/>
        <v>12546.913725953</v>
      </c>
      <c r="AT20" s="99" t="str">
        <f t="shared" si="3"/>
        <v>-</v>
      </c>
      <c r="AV20" s="98">
        <f t="shared" si="4"/>
        <v>-10715.213029623999</v>
      </c>
      <c r="AW20" s="96">
        <f t="shared" si="4"/>
        <v>23262.126755576999</v>
      </c>
      <c r="AX20" s="99" t="str">
        <f t="shared" si="5"/>
        <v>-</v>
      </c>
    </row>
    <row r="21" spans="1:50" ht="13" customHeight="1">
      <c r="A21" s="144" t="s">
        <v>161</v>
      </c>
      <c r="B21" s="32" t="s">
        <v>93</v>
      </c>
      <c r="C21" s="29">
        <v>4818.5</v>
      </c>
      <c r="D21" s="25">
        <v>14395.7</v>
      </c>
      <c r="E21" s="25">
        <v>8798.4</v>
      </c>
      <c r="F21" s="25">
        <v>10274.5</v>
      </c>
      <c r="G21" s="25">
        <v>4607</v>
      </c>
      <c r="H21" s="25">
        <v>6985.1</v>
      </c>
      <c r="I21" s="25">
        <v>8653.1</v>
      </c>
      <c r="J21" s="25">
        <v>9017.5</v>
      </c>
      <c r="K21" s="25">
        <v>2857.5</v>
      </c>
      <c r="L21" s="25">
        <v>5046.6000000000004</v>
      </c>
      <c r="M21" s="25">
        <v>2337.4</v>
      </c>
      <c r="N21" s="25">
        <v>1600.9</v>
      </c>
      <c r="O21" s="25">
        <v>11842.4</v>
      </c>
      <c r="P21" s="25">
        <v>4024.6</v>
      </c>
      <c r="Q21" s="25">
        <v>1636.5</v>
      </c>
      <c r="R21" s="25">
        <v>1515.5</v>
      </c>
      <c r="S21" s="25">
        <v>-1127.5</v>
      </c>
      <c r="T21" s="25">
        <v>6049.1</v>
      </c>
      <c r="U21" s="25">
        <v>4876.2</v>
      </c>
      <c r="V21" s="25">
        <v>3186.6</v>
      </c>
      <c r="W21" s="25">
        <v>2257.1</v>
      </c>
      <c r="X21" s="25">
        <v>1016.4</v>
      </c>
      <c r="Y21" s="25">
        <v>11336.3</v>
      </c>
      <c r="Z21" s="25">
        <v>2718.6</v>
      </c>
      <c r="AA21" s="25">
        <v>1849.6</v>
      </c>
      <c r="AB21" s="25">
        <v>2746.1</v>
      </c>
      <c r="AC21" s="25">
        <v>4673.8999999999996</v>
      </c>
      <c r="AD21" s="25">
        <v>11988.2</v>
      </c>
      <c r="AE21" s="25">
        <v>1978</v>
      </c>
      <c r="AF21" s="25">
        <v>2037.2</v>
      </c>
      <c r="AG21" s="25">
        <v>3383.9</v>
      </c>
      <c r="AH21" s="25">
        <v>10769.9</v>
      </c>
      <c r="AI21" s="25">
        <v>18169</v>
      </c>
      <c r="AJ21" s="25">
        <v>4438.7</v>
      </c>
      <c r="AK21" s="25">
        <v>2050.9</v>
      </c>
      <c r="AL21" s="25">
        <v>3381.4</v>
      </c>
      <c r="AM21" s="25">
        <v>11931.8</v>
      </c>
      <c r="AN21" s="30">
        <v>21802.799999999999</v>
      </c>
      <c r="AP21" s="82">
        <f t="shared" si="0"/>
        <v>0.19999999999999996</v>
      </c>
      <c r="AR21" s="100">
        <f t="shared" si="1"/>
        <v>6489.6</v>
      </c>
      <c r="AS21" s="97">
        <f t="shared" si="2"/>
        <v>15313.199999999999</v>
      </c>
      <c r="AT21" s="101">
        <f t="shared" si="3"/>
        <v>1.3596523668639051</v>
      </c>
      <c r="AV21" s="100">
        <f t="shared" si="4"/>
        <v>3381.4</v>
      </c>
      <c r="AW21" s="97">
        <f t="shared" si="4"/>
        <v>11931.8</v>
      </c>
      <c r="AX21" s="101">
        <f t="shared" si="5"/>
        <v>2.5286567693854614</v>
      </c>
    </row>
    <row r="22" spans="1:50" ht="13" customHeight="1">
      <c r="A22" s="144" t="s">
        <v>162</v>
      </c>
      <c r="B22" s="31" t="s">
        <v>21</v>
      </c>
      <c r="C22" s="27">
        <v>19960.228685061</v>
      </c>
      <c r="D22" s="26">
        <v>39259.445211496997</v>
      </c>
      <c r="E22" s="26">
        <v>40209.445585216003</v>
      </c>
      <c r="F22" s="26">
        <v>-10814.327485379999</v>
      </c>
      <c r="G22" s="26">
        <v>20077.799388718999</v>
      </c>
      <c r="H22" s="26">
        <v>9178.8079470199009</v>
      </c>
      <c r="I22" s="26">
        <v>34355.085571169999</v>
      </c>
      <c r="J22" s="78">
        <v>92.544987146530005</v>
      </c>
      <c r="K22" s="26"/>
      <c r="L22" s="26"/>
      <c r="M22" s="26"/>
      <c r="N22" s="26"/>
      <c r="O22" s="26">
        <v>24267.205628568001</v>
      </c>
      <c r="P22" s="26">
        <v>-124.67294679581001</v>
      </c>
      <c r="Q22" s="26">
        <v>7696.8236698951996</v>
      </c>
      <c r="R22" s="26">
        <v>3680.6156295607998</v>
      </c>
      <c r="S22" s="26">
        <v>11971.468754146001</v>
      </c>
      <c r="T22" s="26">
        <v>23224.237760381999</v>
      </c>
      <c r="U22" s="26">
        <v>5253.9412090960004</v>
      </c>
      <c r="V22" s="26">
        <v>925.65280088740997</v>
      </c>
      <c r="W22" s="26">
        <v>4156.5823627288</v>
      </c>
      <c r="X22" s="26">
        <v>9294.5912368275003</v>
      </c>
      <c r="Y22" s="26">
        <v>19630.766500277001</v>
      </c>
      <c r="Z22" s="26">
        <v>3836.2169633970998</v>
      </c>
      <c r="AA22" s="26">
        <v>1073.0487670021</v>
      </c>
      <c r="AB22" s="26">
        <v>6130.6668141104001</v>
      </c>
      <c r="AC22" s="26">
        <v>17400.880238859001</v>
      </c>
      <c r="AD22" s="26">
        <v>28440.812783368001</v>
      </c>
      <c r="AE22" s="26">
        <v>5480.8882876790003</v>
      </c>
      <c r="AF22" s="26">
        <v>4570.3618532295995</v>
      </c>
      <c r="AG22" s="26">
        <v>5491.0945778379</v>
      </c>
      <c r="AH22" s="26">
        <v>6434.0130763160996</v>
      </c>
      <c r="AI22" s="26">
        <v>21976.353285988</v>
      </c>
      <c r="AJ22" s="26">
        <v>6266.4699634132003</v>
      </c>
      <c r="AK22" s="26">
        <v>-1389.6400330460999</v>
      </c>
      <c r="AL22" s="26">
        <v>4083.7589991738</v>
      </c>
      <c r="AM22" s="26">
        <v>15312.171603917999</v>
      </c>
      <c r="AN22" s="28">
        <v>24272.75817302</v>
      </c>
      <c r="AP22" s="81">
        <f t="shared" si="0"/>
        <v>0.10449435614489212</v>
      </c>
      <c r="AR22" s="98">
        <f t="shared" si="1"/>
        <v>4876.8299303671001</v>
      </c>
      <c r="AS22" s="96">
        <f t="shared" si="2"/>
        <v>19395.930603091798</v>
      </c>
      <c r="AT22" s="99">
        <f t="shared" si="3"/>
        <v>2.977159523713754</v>
      </c>
      <c r="AV22" s="98">
        <f t="shared" si="4"/>
        <v>4083.7589991738</v>
      </c>
      <c r="AW22" s="96">
        <f t="shared" si="4"/>
        <v>15312.171603917999</v>
      </c>
      <c r="AX22" s="99">
        <f t="shared" si="5"/>
        <v>2.7495287079908142</v>
      </c>
    </row>
    <row r="23" spans="1:50" ht="13" customHeight="1">
      <c r="A23" s="144" t="s">
        <v>163</v>
      </c>
      <c r="B23" s="32" t="s">
        <v>87</v>
      </c>
      <c r="C23" s="29">
        <v>2778.3832879201</v>
      </c>
      <c r="D23" s="25">
        <v>-6502.7932960894004</v>
      </c>
      <c r="E23" s="25">
        <v>22547.554347826001</v>
      </c>
      <c r="F23" s="25">
        <v>24418.222265208999</v>
      </c>
      <c r="G23" s="25">
        <v>11938.655551993001</v>
      </c>
      <c r="H23" s="25">
        <v>-1252.2703810138</v>
      </c>
      <c r="I23" s="25">
        <v>-1757.1830964747001</v>
      </c>
      <c r="J23" s="25">
        <v>1731.5474922632</v>
      </c>
      <c r="K23" s="25">
        <v>1154.735594238</v>
      </c>
      <c r="L23" s="25">
        <v>1222.3598615137</v>
      </c>
      <c r="M23" s="25">
        <v>59.427386393793</v>
      </c>
      <c r="N23" s="25">
        <v>-132.17470422068001</v>
      </c>
      <c r="O23" s="25">
        <v>2303.3235278145999</v>
      </c>
      <c r="P23" s="25">
        <v>706.67705897635994</v>
      </c>
      <c r="Q23" s="25">
        <v>-913.57849736648996</v>
      </c>
      <c r="R23" s="25">
        <v>431.75322988261001</v>
      </c>
      <c r="S23" s="25">
        <v>1920.6877819504</v>
      </c>
      <c r="T23" s="25">
        <v>10621.885259453</v>
      </c>
      <c r="U23" s="25">
        <v>1676.8276305492</v>
      </c>
      <c r="V23" s="25">
        <v>135.53461380485999</v>
      </c>
      <c r="W23" s="25">
        <v>-4181.7386942231997</v>
      </c>
      <c r="X23" s="25">
        <v>-383.46378539912001</v>
      </c>
      <c r="Y23" s="25">
        <v>-2251.1968780758998</v>
      </c>
      <c r="Z23" s="25">
        <v>3212.2364610436998</v>
      </c>
      <c r="AA23" s="25">
        <v>1721.4646327711</v>
      </c>
      <c r="AB23" s="25">
        <v>6813.2500388318003</v>
      </c>
      <c r="AC23" s="25">
        <v>-253.67017546439999</v>
      </c>
      <c r="AD23" s="25">
        <v>11387.585050739001</v>
      </c>
      <c r="AE23" s="25">
        <v>4315.2667380380999</v>
      </c>
      <c r="AF23" s="25">
        <v>117.31746374454001</v>
      </c>
      <c r="AG23" s="25">
        <v>3444.6300192453</v>
      </c>
      <c r="AH23" s="25">
        <v>2508.6685513950001</v>
      </c>
      <c r="AI23" s="25">
        <v>10428.255259669</v>
      </c>
      <c r="AJ23" s="25">
        <v>5203.3678993424001</v>
      </c>
      <c r="AK23" s="25">
        <v>2843.6623197038998</v>
      </c>
      <c r="AL23" s="25">
        <v>1088.7457081361999</v>
      </c>
      <c r="AM23" s="25">
        <v>1616.4624045481</v>
      </c>
      <c r="AN23" s="30">
        <v>9856.2736016562994</v>
      </c>
      <c r="AP23" s="82">
        <f t="shared" si="0"/>
        <v>-5.4849219142613877E-2</v>
      </c>
      <c r="AR23" s="100">
        <f t="shared" si="1"/>
        <v>8047.0302190462999</v>
      </c>
      <c r="AS23" s="97">
        <f t="shared" si="2"/>
        <v>2705.2081126843</v>
      </c>
      <c r="AT23" s="101">
        <f t="shared" si="3"/>
        <v>-0.66382528224121551</v>
      </c>
      <c r="AV23" s="100">
        <f t="shared" si="4"/>
        <v>1088.7457081361999</v>
      </c>
      <c r="AW23" s="97">
        <f t="shared" si="4"/>
        <v>1616.4624045481</v>
      </c>
      <c r="AX23" s="101">
        <f t="shared" si="5"/>
        <v>0.48470151704688402</v>
      </c>
    </row>
    <row r="24" spans="1:50" ht="13" customHeight="1">
      <c r="A24" s="144" t="s">
        <v>164</v>
      </c>
      <c r="B24" s="31" t="s">
        <v>118</v>
      </c>
      <c r="C24" s="27">
        <v>13643.2</v>
      </c>
      <c r="D24" s="26">
        <v>9161.9</v>
      </c>
      <c r="E24" s="26">
        <v>8826.9</v>
      </c>
      <c r="F24" s="26">
        <v>11187.5</v>
      </c>
      <c r="G24" s="26">
        <v>9021.9</v>
      </c>
      <c r="H24" s="26">
        <v>9497.4</v>
      </c>
      <c r="I24" s="26">
        <v>9773</v>
      </c>
      <c r="J24" s="78">
        <v>9495.9</v>
      </c>
      <c r="K24" s="26"/>
      <c r="L24" s="26"/>
      <c r="M24" s="26"/>
      <c r="N24" s="26"/>
      <c r="O24" s="26">
        <v>6083</v>
      </c>
      <c r="P24" s="26"/>
      <c r="Q24" s="26"/>
      <c r="R24" s="26"/>
      <c r="S24" s="26"/>
      <c r="T24" s="26">
        <v>-917</v>
      </c>
      <c r="U24" s="26"/>
      <c r="V24" s="26"/>
      <c r="W24" s="26"/>
      <c r="X24" s="26"/>
      <c r="Y24" s="26">
        <v>3075.5071492050001</v>
      </c>
      <c r="Z24" s="26"/>
      <c r="AA24" s="26"/>
      <c r="AB24" s="26"/>
      <c r="AC24" s="26"/>
      <c r="AD24" s="26">
        <v>7415</v>
      </c>
      <c r="AE24" s="26"/>
      <c r="AF24" s="26"/>
      <c r="AG24" s="26"/>
      <c r="AH24" s="26"/>
      <c r="AI24" s="26">
        <v>12699.253668935256</v>
      </c>
      <c r="AJ24" s="26">
        <v>3623</v>
      </c>
      <c r="AK24" s="26">
        <v>4086.3</v>
      </c>
      <c r="AL24" s="26">
        <v>2074.1</v>
      </c>
      <c r="AM24" s="26">
        <v>4695.8999999999996</v>
      </c>
      <c r="AN24" s="28">
        <v>14479.3</v>
      </c>
      <c r="AP24" s="81">
        <f t="shared" si="0"/>
        <v>0.14016936565485483</v>
      </c>
      <c r="AR24" s="98">
        <f t="shared" si="1"/>
        <v>7709.3</v>
      </c>
      <c r="AS24" s="96">
        <f t="shared" si="2"/>
        <v>6770</v>
      </c>
      <c r="AT24" s="99">
        <f t="shared" si="3"/>
        <v>-0.12183985575862921</v>
      </c>
      <c r="AV24" s="98">
        <f t="shared" si="4"/>
        <v>2074.1</v>
      </c>
      <c r="AW24" s="96">
        <f t="shared" si="4"/>
        <v>4695.8999999999996</v>
      </c>
      <c r="AX24" s="99">
        <f t="shared" si="5"/>
        <v>1.2640663420278675</v>
      </c>
    </row>
    <row r="25" spans="1:50" ht="13" customHeight="1">
      <c r="A25" s="144" t="s">
        <v>165</v>
      </c>
      <c r="B25" s="88" t="s">
        <v>103</v>
      </c>
      <c r="C25" s="29">
        <v>705.94084016903003</v>
      </c>
      <c r="D25" s="25">
        <v>1665.620685327</v>
      </c>
      <c r="E25" s="25">
        <v>2324.4353182752002</v>
      </c>
      <c r="F25" s="25">
        <v>1260.2339181287</v>
      </c>
      <c r="G25" s="25">
        <v>94.470686301750007</v>
      </c>
      <c r="H25" s="25">
        <v>379.00874635568999</v>
      </c>
      <c r="I25" s="25">
        <v>1454.0141922916</v>
      </c>
      <c r="J25" s="25">
        <v>1110.5398457583999</v>
      </c>
      <c r="K25" s="25">
        <v>179.21146953405</v>
      </c>
      <c r="L25" s="25">
        <v>211.07128634009999</v>
      </c>
      <c r="M25" s="25">
        <v>94.251958051241004</v>
      </c>
      <c r="N25" s="25">
        <v>419.48758794637001</v>
      </c>
      <c r="O25" s="25">
        <v>904.02230187175996</v>
      </c>
      <c r="P25" s="25">
        <v>241.47538808544999</v>
      </c>
      <c r="Q25" s="25">
        <v>137.98593604883001</v>
      </c>
      <c r="R25" s="25">
        <v>114.10375480961</v>
      </c>
      <c r="S25" s="25">
        <v>289.23975056388002</v>
      </c>
      <c r="T25" s="25">
        <v>778.82446596788998</v>
      </c>
      <c r="U25" s="25">
        <v>232.94509151413999</v>
      </c>
      <c r="V25" s="25">
        <v>130.89295618413999</v>
      </c>
      <c r="W25" s="25">
        <v>224.07099278979001</v>
      </c>
      <c r="X25" s="25">
        <v>119.8003327787</v>
      </c>
      <c r="Y25" s="25">
        <v>707.70937326677995</v>
      </c>
      <c r="Z25" s="25">
        <v>-93.995355523609007</v>
      </c>
      <c r="AA25" s="25">
        <v>-136.01680858122</v>
      </c>
      <c r="AB25" s="25">
        <v>263.18699546610998</v>
      </c>
      <c r="AC25" s="25">
        <v>141.54594714144</v>
      </c>
      <c r="AD25" s="25">
        <v>174.72077850271</v>
      </c>
      <c r="AE25" s="25">
        <v>173.59936872956999</v>
      </c>
      <c r="AF25" s="25">
        <v>158.94487656409001</v>
      </c>
      <c r="AG25" s="25">
        <v>435.12569045203003</v>
      </c>
      <c r="AH25" s="25">
        <v>-34.945327471535997</v>
      </c>
      <c r="AI25" s="25">
        <v>732.72460827415</v>
      </c>
      <c r="AJ25" s="25">
        <v>123.92304968724</v>
      </c>
      <c r="AK25" s="25">
        <v>27.145048979110001</v>
      </c>
      <c r="AL25" s="25">
        <v>278.53180691608998</v>
      </c>
      <c r="AM25" s="25">
        <v>448.48341791573</v>
      </c>
      <c r="AN25" s="30">
        <v>876.90310397734004</v>
      </c>
      <c r="AP25" s="82">
        <f t="shared" si="0"/>
        <v>0.19677037467430797</v>
      </c>
      <c r="AR25" s="100">
        <f t="shared" si="1"/>
        <v>151.06809866635001</v>
      </c>
      <c r="AS25" s="97">
        <f t="shared" si="2"/>
        <v>727.01522483181998</v>
      </c>
      <c r="AT25" s="101">
        <f t="shared" si="3"/>
        <v>3.8125000000000697</v>
      </c>
      <c r="AV25" s="100">
        <f t="shared" si="4"/>
        <v>278.53180691608998</v>
      </c>
      <c r="AW25" s="97">
        <f t="shared" si="4"/>
        <v>448.48341791573</v>
      </c>
      <c r="AX25" s="101">
        <f t="shared" si="5"/>
        <v>0.61016949152539468</v>
      </c>
    </row>
    <row r="26" spans="1:50" ht="13" customHeight="1">
      <c r="A26" s="144" t="s">
        <v>195</v>
      </c>
      <c r="B26" s="31" t="s">
        <v>194</v>
      </c>
      <c r="C26" s="27">
        <v>685.29704200845003</v>
      </c>
      <c r="D26" s="26">
        <v>1832.735032007</v>
      </c>
      <c r="E26" s="26">
        <v>1984.7501711156999</v>
      </c>
      <c r="F26" s="26">
        <v>1960.2777777778001</v>
      </c>
      <c r="G26" s="26">
        <v>-13.712142261739</v>
      </c>
      <c r="H26" s="26">
        <v>799.43046357616004</v>
      </c>
      <c r="I26" s="26">
        <v>1447.738973146</v>
      </c>
      <c r="J26" s="26">
        <v>700.24421593830004</v>
      </c>
      <c r="K26" s="26">
        <v>228.6074605071</v>
      </c>
      <c r="L26" s="26">
        <v>-199.33625381653999</v>
      </c>
      <c r="M26" s="26">
        <v>309.82344351519998</v>
      </c>
      <c r="N26" s="26">
        <v>129.89512810300999</v>
      </c>
      <c r="O26" s="26">
        <v>469.00305323243998</v>
      </c>
      <c r="P26" s="26">
        <v>187.15669364468999</v>
      </c>
      <c r="Q26" s="26">
        <v>-7.9474592012737002</v>
      </c>
      <c r="R26" s="26">
        <v>59.917739153508997</v>
      </c>
      <c r="S26" s="26">
        <v>-262.45190394055999</v>
      </c>
      <c r="T26" s="26">
        <v>-23.324930343638002</v>
      </c>
      <c r="U26" s="26">
        <v>448.24181919023999</v>
      </c>
      <c r="V26" s="26">
        <v>67.110371602884001</v>
      </c>
      <c r="W26" s="26">
        <v>145.36882972823</v>
      </c>
      <c r="X26" s="26">
        <v>209.78369384358999</v>
      </c>
      <c r="Y26" s="26">
        <v>870.50471436495002</v>
      </c>
      <c r="Z26" s="26">
        <v>-435.49706955656001</v>
      </c>
      <c r="AA26" s="26">
        <v>121.41988278226</v>
      </c>
      <c r="AB26" s="26">
        <v>212.39632865199999</v>
      </c>
      <c r="AC26" s="26">
        <v>365.48711710715003</v>
      </c>
      <c r="AD26" s="26">
        <v>263.80625898484999</v>
      </c>
      <c r="AE26" s="26">
        <v>273.46409649419002</v>
      </c>
      <c r="AF26" s="26">
        <v>161.75177544809</v>
      </c>
      <c r="AG26" s="26">
        <v>331.36061323413003</v>
      </c>
      <c r="AH26" s="26">
        <v>-114.06831247885999</v>
      </c>
      <c r="AI26" s="26">
        <v>652.50817269754998</v>
      </c>
      <c r="AJ26" s="26">
        <v>423.10869821787003</v>
      </c>
      <c r="AK26" s="26">
        <v>-20.488610881623998</v>
      </c>
      <c r="AL26" s="26">
        <v>334.29717927535</v>
      </c>
      <c r="AM26" s="26">
        <v>168.0396553759</v>
      </c>
      <c r="AN26" s="28">
        <v>904.95692198748998</v>
      </c>
      <c r="AP26" s="81">
        <f t="shared" si="0"/>
        <v>0.38688978905242744</v>
      </c>
      <c r="AR26" s="98">
        <f t="shared" si="1"/>
        <v>402.620087336246</v>
      </c>
      <c r="AS26" s="96">
        <f t="shared" si="2"/>
        <v>502.33683465125</v>
      </c>
      <c r="AT26" s="99">
        <f t="shared" si="3"/>
        <v>0.24766957847218907</v>
      </c>
      <c r="AV26" s="98">
        <f t="shared" si="4"/>
        <v>334.29717927535</v>
      </c>
      <c r="AW26" s="96">
        <f t="shared" si="4"/>
        <v>168.0396553759</v>
      </c>
      <c r="AX26" s="99">
        <f t="shared" si="5"/>
        <v>-0.49733451015005109</v>
      </c>
    </row>
    <row r="27" spans="1:50" ht="13" customHeight="1">
      <c r="A27" s="144" t="s">
        <v>166</v>
      </c>
      <c r="B27" s="147" t="s">
        <v>49</v>
      </c>
      <c r="C27" s="29">
        <v>5975.6400695998</v>
      </c>
      <c r="D27" s="25">
        <v>31802.435044558999</v>
      </c>
      <c r="E27" s="25">
        <v>-28265.571526352</v>
      </c>
      <c r="F27" s="25">
        <v>11194.444444444</v>
      </c>
      <c r="G27" s="25">
        <v>20666.851903306</v>
      </c>
      <c r="H27" s="25">
        <v>35660.927152318</v>
      </c>
      <c r="I27" s="25">
        <v>13301.794907472</v>
      </c>
      <c r="J27" s="79">
        <v>4422.8791773779003</v>
      </c>
      <c r="K27" s="25">
        <v>-631.88636665339004</v>
      </c>
      <c r="L27" s="25">
        <v>4336.9175627240002</v>
      </c>
      <c r="M27" s="25">
        <v>15741.404486924001</v>
      </c>
      <c r="N27" s="25">
        <v>-3446.1701845214002</v>
      </c>
      <c r="O27" s="25">
        <v>16000.265498473</v>
      </c>
      <c r="P27" s="25">
        <v>8978.3733580999997</v>
      </c>
      <c r="Q27" s="25">
        <v>14860.023882181</v>
      </c>
      <c r="R27" s="25">
        <v>-10965.901552342</v>
      </c>
      <c r="S27" s="25">
        <v>5995.7542788908004</v>
      </c>
      <c r="T27" s="25">
        <v>18868.249966830001</v>
      </c>
      <c r="U27" s="25">
        <v>2694.3982251803</v>
      </c>
      <c r="V27" s="25">
        <v>-26683.305601774999</v>
      </c>
      <c r="W27" s="25">
        <v>29154.742096506001</v>
      </c>
      <c r="X27" s="25">
        <v>7331.1148086521998</v>
      </c>
      <c r="Y27" s="25">
        <v>12496.949528564001</v>
      </c>
      <c r="Z27" s="25">
        <v>5159.7921043900997</v>
      </c>
      <c r="AA27" s="25">
        <v>3562.9768882008002</v>
      </c>
      <c r="AB27" s="25">
        <v>18920.712153046999</v>
      </c>
      <c r="AC27" s="25">
        <v>4225.3676877142998</v>
      </c>
      <c r="AD27" s="25">
        <v>31868.848833352</v>
      </c>
      <c r="AE27" s="25">
        <v>-4169.7666553939998</v>
      </c>
      <c r="AF27" s="25">
        <v>12277.08262879</v>
      </c>
      <c r="AG27" s="25">
        <v>-709.05196708376002</v>
      </c>
      <c r="AH27" s="25">
        <v>-14199.075639725001</v>
      </c>
      <c r="AI27" s="25">
        <v>-6800.8116334121996</v>
      </c>
      <c r="AJ27" s="25">
        <v>4640.6231559070002</v>
      </c>
      <c r="AK27" s="25">
        <v>-5766.5525787796996</v>
      </c>
      <c r="AL27" s="25">
        <v>1260.4744482474</v>
      </c>
      <c r="AM27" s="25">
        <v>-5748.8492859671996</v>
      </c>
      <c r="AN27" s="30">
        <v>-5614.3042605925002</v>
      </c>
      <c r="AP27" s="82" t="str">
        <f t="shared" si="0"/>
        <v>-</v>
      </c>
      <c r="AR27" s="100">
        <f t="shared" si="1"/>
        <v>-1125.9294228726994</v>
      </c>
      <c r="AS27" s="97">
        <f t="shared" si="2"/>
        <v>-4488.3748377197999</v>
      </c>
      <c r="AT27" s="101" t="str">
        <f t="shared" si="3"/>
        <v>-</v>
      </c>
      <c r="AV27" s="100">
        <f t="shared" si="4"/>
        <v>1260.4744482474</v>
      </c>
      <c r="AW27" s="97">
        <f t="shared" si="4"/>
        <v>-5748.8492859671996</v>
      </c>
      <c r="AX27" s="101" t="str">
        <f t="shared" si="5"/>
        <v>-</v>
      </c>
    </row>
    <row r="28" spans="1:50" ht="13" customHeight="1">
      <c r="A28" s="144" t="s">
        <v>167</v>
      </c>
      <c r="B28" s="31" t="s">
        <v>106</v>
      </c>
      <c r="C28" s="27">
        <v>26013.091005580001</v>
      </c>
      <c r="D28" s="26">
        <v>21116.261339029999</v>
      </c>
      <c r="E28" s="26">
        <v>32476.740913580001</v>
      </c>
      <c r="F28" s="26">
        <v>29465.608359819998</v>
      </c>
      <c r="G28" s="26">
        <v>18186.61799106</v>
      </c>
      <c r="H28" s="26">
        <v>27336.797481739999</v>
      </c>
      <c r="I28" s="26">
        <v>25366.415578709999</v>
      </c>
      <c r="J28" s="26">
        <v>21958.323337310001</v>
      </c>
      <c r="K28" s="26">
        <v>10348.89441201</v>
      </c>
      <c r="L28" s="26">
        <v>21015.44695759</v>
      </c>
      <c r="M28" s="26">
        <v>4415.7204455199999</v>
      </c>
      <c r="N28" s="26">
        <v>12723.87121141</v>
      </c>
      <c r="O28" s="26">
        <v>48503.933026530001</v>
      </c>
      <c r="P28" s="26">
        <v>13400.551432099999</v>
      </c>
      <c r="Q28" s="26">
        <v>5353.1412665600001</v>
      </c>
      <c r="R28" s="26">
        <v>3117.9276178700002</v>
      </c>
      <c r="S28" s="26">
        <v>7719.8023341999997</v>
      </c>
      <c r="T28" s="26">
        <v>29591.422650730001</v>
      </c>
      <c r="U28" s="26">
        <v>11894.52615883</v>
      </c>
      <c r="V28" s="26">
        <v>6498.8675191399998</v>
      </c>
      <c r="W28" s="26">
        <v>9813.0015781999991</v>
      </c>
      <c r="X28" s="26">
        <v>7656.84440481</v>
      </c>
      <c r="Y28" s="26">
        <v>35863.239660979998</v>
      </c>
      <c r="Z28" s="26">
        <v>12140.336256910001</v>
      </c>
      <c r="AA28" s="26">
        <v>6270.7577828499998</v>
      </c>
      <c r="AB28" s="26">
        <v>4705.9715779500002</v>
      </c>
      <c r="AC28" s="26">
        <v>7748.2998898699998</v>
      </c>
      <c r="AD28" s="26">
        <v>30865.365507580002</v>
      </c>
      <c r="AE28" s="26">
        <v>12810.548796360001</v>
      </c>
      <c r="AF28" s="26">
        <v>6441.0126181100004</v>
      </c>
      <c r="AG28" s="26">
        <v>5852.6524732600001</v>
      </c>
      <c r="AH28" s="26">
        <v>6986.5733267400001</v>
      </c>
      <c r="AI28" s="26">
        <v>32090.787214470001</v>
      </c>
      <c r="AJ28" s="26">
        <v>12579.058852</v>
      </c>
      <c r="AK28" s="26">
        <v>8891.4129833200004</v>
      </c>
      <c r="AL28" s="26">
        <v>5104.03403781</v>
      </c>
      <c r="AM28" s="26">
        <v>5029.7883021500002</v>
      </c>
      <c r="AN28" s="28">
        <v>31604.29417528</v>
      </c>
      <c r="AP28" s="81">
        <f t="shared" si="0"/>
        <v>-1.515989732313696E-2</v>
      </c>
      <c r="AR28" s="98">
        <f t="shared" si="1"/>
        <v>21470.471835320001</v>
      </c>
      <c r="AS28" s="96">
        <f t="shared" si="2"/>
        <v>10133.822339959999</v>
      </c>
      <c r="AT28" s="99">
        <f t="shared" si="3"/>
        <v>-0.52801119520394735</v>
      </c>
      <c r="AV28" s="98">
        <f t="shared" si="4"/>
        <v>5104.03403781</v>
      </c>
      <c r="AW28" s="96">
        <f t="shared" si="4"/>
        <v>5029.7883021500002</v>
      </c>
      <c r="AX28" s="99">
        <f t="shared" si="5"/>
        <v>-1.4546481294990855E-2</v>
      </c>
    </row>
    <row r="29" spans="1:50" ht="13" customHeight="1">
      <c r="A29" s="144" t="s">
        <v>168</v>
      </c>
      <c r="B29" s="88" t="s">
        <v>50</v>
      </c>
      <c r="C29" s="29">
        <v>39076.559781258002</v>
      </c>
      <c r="D29" s="25">
        <v>13901.092004519</v>
      </c>
      <c r="E29" s="25">
        <v>119733.05954825001</v>
      </c>
      <c r="F29" s="25">
        <v>5751.4619883040996</v>
      </c>
      <c r="G29" s="25">
        <v>38748.263406502003</v>
      </c>
      <c r="H29" s="25">
        <v>-7185.4304635762001</v>
      </c>
      <c r="I29" s="25">
        <v>24391.262000834999</v>
      </c>
      <c r="J29" s="25">
        <v>20120.822622108</v>
      </c>
      <c r="K29" s="25">
        <v>13821.850524359001</v>
      </c>
      <c r="L29" s="25">
        <v>223.01871764237001</v>
      </c>
      <c r="M29" s="25">
        <v>25997.743262976001</v>
      </c>
      <c r="N29" s="25">
        <v>11052.966945439999</v>
      </c>
      <c r="O29" s="25">
        <v>51095.579450418001</v>
      </c>
      <c r="P29" s="25">
        <v>12808.146477378001</v>
      </c>
      <c r="Q29" s="25">
        <v>23663.659280880998</v>
      </c>
      <c r="R29" s="25">
        <v>7770.4657025342003</v>
      </c>
      <c r="S29" s="25">
        <v>776.17089027464999</v>
      </c>
      <c r="T29" s="25">
        <v>45018.442351067999</v>
      </c>
      <c r="U29" s="25">
        <v>31174.154187464999</v>
      </c>
      <c r="V29" s="25">
        <v>52952.079866888998</v>
      </c>
      <c r="W29" s="25">
        <v>74236.716583472007</v>
      </c>
      <c r="X29" s="25">
        <v>20454.132002219001</v>
      </c>
      <c r="Y29" s="25">
        <v>178817.08264004</v>
      </c>
      <c r="Z29" s="25">
        <v>30943.713369457</v>
      </c>
      <c r="AA29" s="25">
        <v>-12640.827159128999</v>
      </c>
      <c r="AB29" s="25">
        <v>34121.862213867003</v>
      </c>
      <c r="AC29" s="25">
        <v>11863.319694792001</v>
      </c>
      <c r="AD29" s="25">
        <v>64288.068118987001</v>
      </c>
      <c r="AE29" s="25">
        <v>21510.652688536</v>
      </c>
      <c r="AF29" s="25">
        <v>-4781.4226130087</v>
      </c>
      <c r="AG29" s="25">
        <v>27647.841280576999</v>
      </c>
      <c r="AH29" s="25">
        <v>13764.288129860999</v>
      </c>
      <c r="AI29" s="25">
        <v>58141.359485966001</v>
      </c>
      <c r="AJ29" s="25">
        <v>29322.317951139001</v>
      </c>
      <c r="AK29" s="25">
        <v>15425.233093355</v>
      </c>
      <c r="AL29" s="25">
        <v>4230.1428065620003</v>
      </c>
      <c r="AM29" s="25">
        <v>20650.655021834002</v>
      </c>
      <c r="AN29" s="30">
        <v>69628.348872889997</v>
      </c>
      <c r="AP29" s="82">
        <f t="shared" si="0"/>
        <v>0.19757001708390898</v>
      </c>
      <c r="AR29" s="100">
        <f t="shared" si="1"/>
        <v>44747.551044494001</v>
      </c>
      <c r="AS29" s="97">
        <f t="shared" si="2"/>
        <v>24880.797828396004</v>
      </c>
      <c r="AT29" s="101">
        <f t="shared" si="3"/>
        <v>-0.44397408913716446</v>
      </c>
      <c r="AV29" s="100">
        <f t="shared" si="4"/>
        <v>4230.1428065620003</v>
      </c>
      <c r="AW29" s="97">
        <f t="shared" si="4"/>
        <v>20650.655021834002</v>
      </c>
      <c r="AX29" s="101">
        <f t="shared" si="5"/>
        <v>3.8817867306512004</v>
      </c>
    </row>
    <row r="30" spans="1:50" ht="13" customHeight="1">
      <c r="A30" s="144" t="s">
        <v>169</v>
      </c>
      <c r="B30" s="31" t="s">
        <v>24</v>
      </c>
      <c r="C30" s="27">
        <v>1204.2511261261</v>
      </c>
      <c r="D30" s="26">
        <v>3706.5386611313002</v>
      </c>
      <c r="E30" s="26">
        <v>3588.5378398236999</v>
      </c>
      <c r="F30" s="26">
        <v>3116.8011224132001</v>
      </c>
      <c r="G30" s="26">
        <v>701.25</v>
      </c>
      <c r="H30" s="26">
        <v>-61.261261261260998</v>
      </c>
      <c r="I30" s="26">
        <v>4228.9498580889003</v>
      </c>
      <c r="J30" s="26">
        <v>3502.0242914979999</v>
      </c>
      <c r="K30" s="26">
        <v>762.86463454604996</v>
      </c>
      <c r="L30" s="26">
        <v>-66.371681415929004</v>
      </c>
      <c r="M30" s="26">
        <v>725.99147820386997</v>
      </c>
      <c r="N30" s="26">
        <v>437.56145526057003</v>
      </c>
      <c r="O30" s="26">
        <v>1860.0458865946</v>
      </c>
      <c r="P30" s="26">
        <v>601.26057389284995</v>
      </c>
      <c r="Q30" s="26">
        <v>202.35528279979999</v>
      </c>
      <c r="R30" s="26">
        <v>-587.99137502072995</v>
      </c>
      <c r="S30" s="26">
        <v>2220.9321612208</v>
      </c>
      <c r="T30" s="26">
        <v>2436.5566428927</v>
      </c>
      <c r="U30" s="26">
        <v>861.10723748430996</v>
      </c>
      <c r="V30" s="26">
        <v>25.101101659462</v>
      </c>
      <c r="W30" s="26">
        <v>-1032.6314321573</v>
      </c>
      <c r="X30" s="26">
        <v>-164.55166643425</v>
      </c>
      <c r="Y30" s="26">
        <v>-310.97475944778</v>
      </c>
      <c r="Z30" s="26">
        <v>952.31465367212002</v>
      </c>
      <c r="AA30" s="26">
        <v>406.54368256177997</v>
      </c>
      <c r="AB30" s="26">
        <v>875.04350852767004</v>
      </c>
      <c r="AC30" s="26">
        <v>834.66759484859006</v>
      </c>
      <c r="AD30" s="26">
        <v>3068.5694396101999</v>
      </c>
      <c r="AE30" s="26">
        <v>466.10771635639998</v>
      </c>
      <c r="AF30" s="26">
        <v>1062.9529629102999</v>
      </c>
      <c r="AG30" s="26">
        <v>-196.81682535171001</v>
      </c>
      <c r="AH30" s="26">
        <v>1205.76950405</v>
      </c>
      <c r="AI30" s="26">
        <v>2538.0133579650001</v>
      </c>
      <c r="AJ30" s="26">
        <v>786.52462645267997</v>
      </c>
      <c r="AK30" s="26">
        <v>-1157.3049252905</v>
      </c>
      <c r="AL30" s="26">
        <v>911.73215273935</v>
      </c>
      <c r="AM30" s="26">
        <v>863.30935251798996</v>
      </c>
      <c r="AN30" s="28">
        <v>1404.2612064195</v>
      </c>
      <c r="AP30" s="81">
        <f t="shared" si="0"/>
        <v>-0.44670850450312516</v>
      </c>
      <c r="AR30" s="98">
        <f t="shared" si="1"/>
        <v>-370.78029883782006</v>
      </c>
      <c r="AS30" s="96">
        <f t="shared" si="2"/>
        <v>1775.0415052573398</v>
      </c>
      <c r="AT30" s="99" t="str">
        <f t="shared" si="3"/>
        <v>-</v>
      </c>
      <c r="AV30" s="98">
        <f t="shared" si="4"/>
        <v>911.73215273935</v>
      </c>
      <c r="AW30" s="96">
        <f t="shared" si="4"/>
        <v>863.30935251798996</v>
      </c>
      <c r="AX30" s="99">
        <f t="shared" si="5"/>
        <v>-5.3110773899846614E-2</v>
      </c>
    </row>
    <row r="31" spans="1:50" ht="13" customHeight="1">
      <c r="A31" s="144" t="s">
        <v>170</v>
      </c>
      <c r="B31" s="88" t="s">
        <v>25</v>
      </c>
      <c r="C31" s="29">
        <v>2180.8923525942</v>
      </c>
      <c r="D31" s="25">
        <v>10523.632849037</v>
      </c>
      <c r="E31" s="25">
        <v>7992.7966680321997</v>
      </c>
      <c r="F31" s="25">
        <v>10236.729345940001</v>
      </c>
      <c r="G31" s="25">
        <v>16636.778429596001</v>
      </c>
      <c r="H31" s="25">
        <v>17042.931590701999</v>
      </c>
      <c r="I31" s="25">
        <v>20607.630206473001</v>
      </c>
      <c r="J31" s="79">
        <v>16654.858125537001</v>
      </c>
      <c r="K31" s="25"/>
      <c r="L31" s="25"/>
      <c r="M31" s="25"/>
      <c r="N31" s="25"/>
      <c r="O31" s="25">
        <v>-5915.7661873564002</v>
      </c>
      <c r="P31" s="25"/>
      <c r="Q31" s="25"/>
      <c r="R31" s="25"/>
      <c r="S31" s="25"/>
      <c r="T31" s="25">
        <v>19503.800441136998</v>
      </c>
      <c r="U31" s="25"/>
      <c r="V31" s="25"/>
      <c r="W31" s="25"/>
      <c r="X31" s="25"/>
      <c r="Y31" s="25">
        <v>-2515.0354029487999</v>
      </c>
      <c r="Z31" s="25"/>
      <c r="AA31" s="25"/>
      <c r="AB31" s="25"/>
      <c r="AC31" s="25"/>
      <c r="AD31" s="25">
        <v>-3899.7881002833001</v>
      </c>
      <c r="AE31" s="25"/>
      <c r="AF31" s="25"/>
      <c r="AG31" s="25"/>
      <c r="AH31" s="25"/>
      <c r="AI31" s="25">
        <v>-5922.3793978963004</v>
      </c>
      <c r="AJ31" s="25">
        <v>-10650.415498844</v>
      </c>
      <c r="AK31" s="25">
        <v>-3397.2562324826999</v>
      </c>
      <c r="AL31" s="25">
        <v>-589.56581600038999</v>
      </c>
      <c r="AM31" s="25">
        <v>-5033.9283080100004</v>
      </c>
      <c r="AN31" s="30">
        <v>-19671.165855338</v>
      </c>
      <c r="AP31" s="82" t="str">
        <f t="shared" si="0"/>
        <v>-</v>
      </c>
      <c r="AR31" s="100">
        <f t="shared" si="1"/>
        <v>-14047.6717313267</v>
      </c>
      <c r="AS31" s="97">
        <f t="shared" si="2"/>
        <v>-5623.4941240103908</v>
      </c>
      <c r="AT31" s="101" t="str">
        <f t="shared" si="3"/>
        <v>-</v>
      </c>
      <c r="AV31" s="100">
        <f t="shared" si="4"/>
        <v>-589.56581600038999</v>
      </c>
      <c r="AW31" s="97">
        <f t="shared" si="4"/>
        <v>-5033.9283080100004</v>
      </c>
      <c r="AX31" s="101" t="str">
        <f t="shared" si="5"/>
        <v>-</v>
      </c>
    </row>
    <row r="32" spans="1:50" ht="13" customHeight="1">
      <c r="A32" s="144" t="s">
        <v>171</v>
      </c>
      <c r="B32" s="31" t="s">
        <v>72</v>
      </c>
      <c r="C32" s="27">
        <v>9723.1217856721996</v>
      </c>
      <c r="D32" s="26">
        <v>18379.312125835</v>
      </c>
      <c r="E32" s="26">
        <v>21663.301887598998</v>
      </c>
      <c r="F32" s="26">
        <v>13857.479730098001</v>
      </c>
      <c r="G32" s="26">
        <v>11892.464142502</v>
      </c>
      <c r="H32" s="26">
        <v>12799.066149238</v>
      </c>
      <c r="I32" s="26">
        <v>18290.259323122998</v>
      </c>
      <c r="J32" s="26">
        <v>7129.5202952030004</v>
      </c>
      <c r="K32" s="26"/>
      <c r="L32" s="26"/>
      <c r="M32" s="26"/>
      <c r="N32" s="26"/>
      <c r="O32" s="26">
        <v>2734.2973768313</v>
      </c>
      <c r="P32" s="26">
        <v>5116.9831658371004</v>
      </c>
      <c r="Q32" s="26">
        <v>5861.3004470087999</v>
      </c>
      <c r="R32" s="26">
        <v>2659.0685730589998</v>
      </c>
      <c r="S32" s="26">
        <v>3871.9525726786001</v>
      </c>
      <c r="T32" s="26">
        <v>17509.304758584</v>
      </c>
      <c r="U32" s="26">
        <v>3345.5784839000999</v>
      </c>
      <c r="V32" s="26">
        <v>1724.8156596466999</v>
      </c>
      <c r="W32" s="26">
        <v>4707.5221473662004</v>
      </c>
      <c r="X32" s="26">
        <v>2041.5362580234</v>
      </c>
      <c r="Y32" s="26">
        <v>11819.452548936</v>
      </c>
      <c r="Z32" s="26">
        <v>8976.6143306949998</v>
      </c>
      <c r="AA32" s="26">
        <v>1086.9788891167</v>
      </c>
      <c r="AB32" s="26">
        <v>3165.7394733955002</v>
      </c>
      <c r="AC32" s="26">
        <v>4099.7704712658997</v>
      </c>
      <c r="AD32" s="26">
        <v>17329.103164472999</v>
      </c>
      <c r="AE32" s="26">
        <v>4879.3044915474002</v>
      </c>
      <c r="AF32" s="26">
        <v>-1821.5610243322999</v>
      </c>
      <c r="AG32" s="26">
        <v>3033.0689309354002</v>
      </c>
      <c r="AH32" s="26">
        <v>2788.4948376185998</v>
      </c>
      <c r="AI32" s="26">
        <v>8879.3072357693</v>
      </c>
      <c r="AJ32" s="26">
        <v>5563.3402685855999</v>
      </c>
      <c r="AK32" s="26">
        <v>575.33210319466002</v>
      </c>
      <c r="AL32" s="26">
        <v>6566.7868840463998</v>
      </c>
      <c r="AM32" s="26">
        <v>-1957.1475997719001</v>
      </c>
      <c r="AN32" s="28">
        <v>10748.311656054</v>
      </c>
      <c r="AP32" s="81">
        <f t="shared" si="0"/>
        <v>0.2104898919090922</v>
      </c>
      <c r="AR32" s="98">
        <f t="shared" si="1"/>
        <v>6138.6723717802597</v>
      </c>
      <c r="AS32" s="96">
        <f t="shared" si="2"/>
        <v>4609.6392842744999</v>
      </c>
      <c r="AT32" s="99">
        <f t="shared" si="3"/>
        <v>-0.24908204818598734</v>
      </c>
      <c r="AV32" s="98">
        <f t="shared" si="4"/>
        <v>6566.7868840463998</v>
      </c>
      <c r="AW32" s="96">
        <f t="shared" si="4"/>
        <v>-1957.1475997719001</v>
      </c>
      <c r="AX32" s="99" t="str">
        <f t="shared" si="5"/>
        <v>-</v>
      </c>
    </row>
    <row r="33" spans="1:58" ht="13" customHeight="1">
      <c r="A33" s="144" t="s">
        <v>172</v>
      </c>
      <c r="B33" s="88" t="s">
        <v>52</v>
      </c>
      <c r="C33" s="29">
        <v>4359.9304001989003</v>
      </c>
      <c r="D33" s="25">
        <v>7227.3126647421004</v>
      </c>
      <c r="E33" s="25">
        <v>3085.5578370979001</v>
      </c>
      <c r="F33" s="25">
        <v>2099.4152046784002</v>
      </c>
      <c r="G33" s="25">
        <v>1282.3006390664</v>
      </c>
      <c r="H33" s="25">
        <v>1507.2847682119</v>
      </c>
      <c r="I33" s="25">
        <v>5996.9389174898997</v>
      </c>
      <c r="J33" s="25">
        <v>8951.1568123393008</v>
      </c>
      <c r="K33" s="25">
        <v>-59.737156511350001</v>
      </c>
      <c r="L33" s="25">
        <v>-1724.4125846275999</v>
      </c>
      <c r="M33" s="25">
        <v>2720.0318598168001</v>
      </c>
      <c r="N33" s="25">
        <v>1505.376344086</v>
      </c>
      <c r="O33" s="25">
        <v>2442.5859551307999</v>
      </c>
      <c r="P33" s="25">
        <v>-1366.591482022</v>
      </c>
      <c r="Q33" s="25">
        <v>4113.0423245323</v>
      </c>
      <c r="R33" s="25">
        <v>1480.6952368315999</v>
      </c>
      <c r="S33" s="25">
        <v>-1127.7696696298001</v>
      </c>
      <c r="T33" s="25">
        <v>3099.3764097121002</v>
      </c>
      <c r="U33" s="25">
        <v>1084.8585690515999</v>
      </c>
      <c r="V33" s="25">
        <v>5433.1669439822999</v>
      </c>
      <c r="W33" s="25">
        <v>1111.4808652245999</v>
      </c>
      <c r="X33" s="25">
        <v>1430.9484193011999</v>
      </c>
      <c r="Y33" s="25">
        <v>9060.4547975595997</v>
      </c>
      <c r="Z33" s="25">
        <v>2496.9589737919</v>
      </c>
      <c r="AA33" s="25">
        <v>1719.562092226</v>
      </c>
      <c r="AB33" s="25">
        <v>1217.5163109588</v>
      </c>
      <c r="AC33" s="25">
        <v>1408.8245051421</v>
      </c>
      <c r="AD33" s="25">
        <v>6842.8618821188002</v>
      </c>
      <c r="AE33" s="25">
        <v>2783.2262428137001</v>
      </c>
      <c r="AF33" s="25">
        <v>2890.3167624845</v>
      </c>
      <c r="AG33" s="25">
        <v>803.74253184533995</v>
      </c>
      <c r="AH33" s="25">
        <v>267.16266486303999</v>
      </c>
      <c r="AI33" s="25">
        <v>6744.4482020064997</v>
      </c>
      <c r="AJ33" s="25">
        <v>1252.2129116015999</v>
      </c>
      <c r="AK33" s="25">
        <v>1719.5798418505999</v>
      </c>
      <c r="AL33" s="25">
        <v>860.38003068571004</v>
      </c>
      <c r="AM33" s="25">
        <v>894.60639678979999</v>
      </c>
      <c r="AN33" s="30">
        <v>4726.7791809276996</v>
      </c>
      <c r="AP33" s="82">
        <f t="shared" si="0"/>
        <v>-0.29915998472321809</v>
      </c>
      <c r="AR33" s="100">
        <f t="shared" si="1"/>
        <v>2971.7927534521996</v>
      </c>
      <c r="AS33" s="97">
        <f t="shared" si="2"/>
        <v>1754.98642747551</v>
      </c>
      <c r="AT33" s="101">
        <f t="shared" si="3"/>
        <v>-0.40945194598889162</v>
      </c>
      <c r="AV33" s="100">
        <f t="shared" si="4"/>
        <v>860.38003068571004</v>
      </c>
      <c r="AW33" s="97">
        <f t="shared" si="4"/>
        <v>894.60639678979999</v>
      </c>
      <c r="AX33" s="101">
        <f t="shared" si="5"/>
        <v>3.9780521261996334E-2</v>
      </c>
    </row>
    <row r="34" spans="1:58" ht="13" customHeight="1">
      <c r="A34" s="144" t="s">
        <v>173</v>
      </c>
      <c r="B34" s="31" t="s">
        <v>27</v>
      </c>
      <c r="C34" s="27">
        <v>3108.3768332089999</v>
      </c>
      <c r="D34" s="26">
        <v>5806.4516129031999</v>
      </c>
      <c r="E34" s="26">
        <v>4017.7960301163998</v>
      </c>
      <c r="F34" s="26">
        <v>4858.1871345029003</v>
      </c>
      <c r="G34" s="26">
        <v>-6.9463739927757997</v>
      </c>
      <c r="H34" s="26">
        <v>1769.5364238411</v>
      </c>
      <c r="I34" s="26">
        <v>2145.5405593433002</v>
      </c>
      <c r="J34" s="78">
        <v>2826.4781491003</v>
      </c>
      <c r="K34" s="26">
        <v>-283.02601885039002</v>
      </c>
      <c r="L34" s="26">
        <v>-931.00159299083998</v>
      </c>
      <c r="M34" s="26">
        <v>888.45944510819004</v>
      </c>
      <c r="N34" s="26">
        <v>-278.39838045930998</v>
      </c>
      <c r="O34" s="26">
        <v>-603.96654719235005</v>
      </c>
      <c r="P34" s="26">
        <v>-293.90169762505002</v>
      </c>
      <c r="Q34" s="26">
        <v>-741.49092543452002</v>
      </c>
      <c r="R34" s="26">
        <v>97.107881783202998</v>
      </c>
      <c r="S34" s="26">
        <v>426.12361881384999</v>
      </c>
      <c r="T34" s="26">
        <v>-512.16112246251998</v>
      </c>
      <c r="U34" s="26">
        <v>341.76816417083</v>
      </c>
      <c r="V34" s="26">
        <v>-674.52270712146003</v>
      </c>
      <c r="W34" s="26">
        <v>72.818635607320999</v>
      </c>
      <c r="X34" s="26">
        <v>366.05227450914998</v>
      </c>
      <c r="Y34" s="26">
        <v>106.11636716583</v>
      </c>
      <c r="Z34" s="26">
        <v>426.46920159238999</v>
      </c>
      <c r="AA34" s="26">
        <v>-1159.9411401084001</v>
      </c>
      <c r="AB34" s="26">
        <v>845.60886763242002</v>
      </c>
      <c r="AC34" s="26">
        <v>692.97960632533</v>
      </c>
      <c r="AD34" s="26">
        <v>805.11653544178</v>
      </c>
      <c r="AE34" s="26">
        <v>1029.8442531845001</v>
      </c>
      <c r="AF34" s="26">
        <v>356.72269157929998</v>
      </c>
      <c r="AG34" s="26">
        <v>868.82799244729995</v>
      </c>
      <c r="AH34" s="26">
        <v>22.075911622138001</v>
      </c>
      <c r="AI34" s="26">
        <v>2277.4708488332999</v>
      </c>
      <c r="AJ34" s="26">
        <v>408.43738935442002</v>
      </c>
      <c r="AK34" s="26">
        <v>-476.49353947833998</v>
      </c>
      <c r="AL34" s="26">
        <v>330.32595184704002</v>
      </c>
      <c r="AM34" s="26">
        <v>212.76997521538999</v>
      </c>
      <c r="AN34" s="28">
        <v>475.03977693850999</v>
      </c>
      <c r="AP34" s="81">
        <f t="shared" si="0"/>
        <v>-0.7914178452901548</v>
      </c>
      <c r="AR34" s="98">
        <f t="shared" si="1"/>
        <v>-68.056150123919963</v>
      </c>
      <c r="AS34" s="96">
        <f t="shared" si="2"/>
        <v>543.09592706243006</v>
      </c>
      <c r="AT34" s="99" t="str">
        <f t="shared" si="3"/>
        <v>-</v>
      </c>
      <c r="AV34" s="98">
        <f t="shared" si="4"/>
        <v>330.32595184704002</v>
      </c>
      <c r="AW34" s="96">
        <f t="shared" si="4"/>
        <v>212.76997521538999</v>
      </c>
      <c r="AX34" s="99">
        <f t="shared" si="5"/>
        <v>-0.35587871910858893</v>
      </c>
    </row>
    <row r="35" spans="1:58" ht="13" customHeight="1">
      <c r="A35" s="144" t="s">
        <v>174</v>
      </c>
      <c r="B35" s="88" t="s">
        <v>28</v>
      </c>
      <c r="C35" s="29">
        <v>561.31198826647994</v>
      </c>
      <c r="D35" s="25">
        <v>706.66734258553004</v>
      </c>
      <c r="E35" s="25">
        <v>757.43493244456999</v>
      </c>
      <c r="F35" s="25">
        <v>1216.0493164293</v>
      </c>
      <c r="G35" s="25">
        <v>-476.52125590442</v>
      </c>
      <c r="H35" s="25">
        <v>105.96026490065999</v>
      </c>
      <c r="I35" s="25">
        <v>1088.0756922221001</v>
      </c>
      <c r="J35" s="25">
        <v>339.33161953728001</v>
      </c>
      <c r="K35" s="25">
        <v>-17.257400769945999</v>
      </c>
      <c r="L35" s="25">
        <v>-383.64529403955999</v>
      </c>
      <c r="M35" s="25">
        <v>78.322049648215</v>
      </c>
      <c r="N35" s="25">
        <v>171.24651533254001</v>
      </c>
      <c r="O35" s="25">
        <v>-151.33412982875001</v>
      </c>
      <c r="P35" s="25">
        <v>-79.217195170492005</v>
      </c>
      <c r="Q35" s="25">
        <v>874.06395117421005</v>
      </c>
      <c r="R35" s="25">
        <v>414.16478705054999</v>
      </c>
      <c r="S35" s="25">
        <v>-159.12166644554</v>
      </c>
      <c r="T35" s="25">
        <v>1049.8845694572999</v>
      </c>
      <c r="U35" s="25">
        <v>421.21020521353</v>
      </c>
      <c r="V35" s="25">
        <v>285.37881308930002</v>
      </c>
      <c r="W35" s="25">
        <v>307.47864669993999</v>
      </c>
      <c r="X35" s="25">
        <v>660.63782584580997</v>
      </c>
      <c r="Y35" s="25">
        <v>1674.7066001108999</v>
      </c>
      <c r="Z35" s="25">
        <v>397.44222050205002</v>
      </c>
      <c r="AA35" s="25">
        <v>452.47041910870001</v>
      </c>
      <c r="AB35" s="25">
        <v>410.71768218512</v>
      </c>
      <c r="AC35" s="25">
        <v>-15.902908326883001</v>
      </c>
      <c r="AD35" s="25">
        <v>1244.7296251243999</v>
      </c>
      <c r="AE35" s="25">
        <v>367.65077217901</v>
      </c>
      <c r="AF35" s="25">
        <v>-6.7500845451471001</v>
      </c>
      <c r="AG35" s="25">
        <v>177.48619095930999</v>
      </c>
      <c r="AH35" s="25">
        <v>243.8293315297</v>
      </c>
      <c r="AI35" s="25">
        <v>782.2173373915</v>
      </c>
      <c r="AJ35" s="25">
        <v>282.59648294583002</v>
      </c>
      <c r="AK35" s="25">
        <v>163.08745426649</v>
      </c>
      <c r="AL35" s="25">
        <v>579.87489673079006</v>
      </c>
      <c r="AM35" s="25">
        <v>392.93756638734999</v>
      </c>
      <c r="AN35" s="30">
        <v>1418.4987607695</v>
      </c>
      <c r="AP35" s="82">
        <f t="shared" si="0"/>
        <v>0.81343303575939663</v>
      </c>
      <c r="AR35" s="100">
        <f t="shared" si="1"/>
        <v>445.68393721232002</v>
      </c>
      <c r="AS35" s="97">
        <f t="shared" si="2"/>
        <v>972.81246311814004</v>
      </c>
      <c r="AT35" s="101">
        <f t="shared" si="3"/>
        <v>1.1827406866016363</v>
      </c>
      <c r="AV35" s="100">
        <f t="shared" si="4"/>
        <v>579.87489673079006</v>
      </c>
      <c r="AW35" s="97">
        <f t="shared" si="4"/>
        <v>392.93756638734999</v>
      </c>
      <c r="AX35" s="101">
        <f t="shared" si="5"/>
        <v>-0.32237527680082811</v>
      </c>
    </row>
    <row r="36" spans="1:58" ht="13" customHeight="1">
      <c r="A36" s="144" t="s">
        <v>175</v>
      </c>
      <c r="B36" s="31" t="s">
        <v>80</v>
      </c>
      <c r="C36" s="27">
        <v>27187.422321651</v>
      </c>
      <c r="D36" s="26">
        <v>32623.973097777998</v>
      </c>
      <c r="E36" s="26">
        <v>71659.779230664004</v>
      </c>
      <c r="F36" s="26">
        <v>78437.550431287003</v>
      </c>
      <c r="G36" s="26">
        <v>13631.564323422999</v>
      </c>
      <c r="H36" s="26">
        <v>40331.257593376999</v>
      </c>
      <c r="I36" s="26">
        <v>32411.692639487999</v>
      </c>
      <c r="J36" s="26">
        <v>24666.925173521999</v>
      </c>
      <c r="K36" s="26">
        <v>16611.988753484999</v>
      </c>
      <c r="L36" s="26">
        <v>10716.711760255001</v>
      </c>
      <c r="M36" s="26">
        <v>8700.0527558741996</v>
      </c>
      <c r="N36" s="26">
        <v>16132.046699854</v>
      </c>
      <c r="O36" s="26">
        <v>52160.799969467997</v>
      </c>
      <c r="P36" s="26">
        <v>14046.702932201</v>
      </c>
      <c r="Q36" s="26">
        <v>14404.935650789001</v>
      </c>
      <c r="R36" s="26">
        <v>15955.950643492</v>
      </c>
      <c r="S36" s="26">
        <v>-11077.351731458</v>
      </c>
      <c r="T36" s="26">
        <v>33330.237495025001</v>
      </c>
      <c r="U36" s="26">
        <v>6450.3605102606998</v>
      </c>
      <c r="V36" s="26">
        <v>8582.3627287853997</v>
      </c>
      <c r="W36" s="26">
        <v>12734.33166944</v>
      </c>
      <c r="X36" s="26">
        <v>-2539.1014975041999</v>
      </c>
      <c r="Y36" s="26">
        <v>25227.953410982002</v>
      </c>
      <c r="Z36" s="26">
        <v>11145.637509676</v>
      </c>
      <c r="AA36" s="26">
        <v>15366.581886542001</v>
      </c>
      <c r="AB36" s="26">
        <v>15974.787128165</v>
      </c>
      <c r="AC36" s="26">
        <v>-3226.8052637399001</v>
      </c>
      <c r="AD36" s="26">
        <v>39261.307088355999</v>
      </c>
      <c r="AE36" s="26">
        <v>16246.19546838</v>
      </c>
      <c r="AF36" s="26">
        <v>457.67106301432</v>
      </c>
      <c r="AG36" s="26">
        <v>3942.0583925148999</v>
      </c>
      <c r="AH36" s="26">
        <v>-13113.515950851001</v>
      </c>
      <c r="AI36" s="26">
        <v>7532.4089730583</v>
      </c>
      <c r="AJ36" s="26">
        <v>13201.935560014001</v>
      </c>
      <c r="AK36" s="26">
        <v>30055.470317479001</v>
      </c>
      <c r="AL36" s="26">
        <v>14307.801251033001</v>
      </c>
      <c r="AM36" s="26">
        <v>-13245.603682285</v>
      </c>
      <c r="AN36" s="28">
        <v>44319.603446241003</v>
      </c>
      <c r="AP36" s="81">
        <f t="shared" si="0"/>
        <v>4.8838551656929496</v>
      </c>
      <c r="AR36" s="98">
        <f t="shared" si="1"/>
        <v>43257.405877493002</v>
      </c>
      <c r="AS36" s="96">
        <f t="shared" si="2"/>
        <v>1062.1975687480008</v>
      </c>
      <c r="AT36" s="99">
        <f t="shared" si="3"/>
        <v>-0.975444723343878</v>
      </c>
      <c r="AV36" s="98">
        <f t="shared" si="4"/>
        <v>14307.801251033001</v>
      </c>
      <c r="AW36" s="96">
        <f t="shared" si="4"/>
        <v>-13245.603682285</v>
      </c>
      <c r="AX36" s="99" t="str">
        <f t="shared" si="5"/>
        <v>-</v>
      </c>
    </row>
    <row r="37" spans="1:58" ht="13" customHeight="1">
      <c r="A37" s="144" t="s">
        <v>176</v>
      </c>
      <c r="B37" s="88" t="s">
        <v>30</v>
      </c>
      <c r="C37" s="29">
        <v>11627.2751606</v>
      </c>
      <c r="D37" s="25">
        <v>27551.607215516</v>
      </c>
      <c r="E37" s="25">
        <v>28848.919798757001</v>
      </c>
      <c r="F37" s="25">
        <v>36854.934060936997</v>
      </c>
      <c r="G37" s="25">
        <v>10094.603423494</v>
      </c>
      <c r="H37" s="25">
        <v>140.65146760712</v>
      </c>
      <c r="I37" s="25">
        <v>12945.822534864001</v>
      </c>
      <c r="J37" s="25">
        <v>16348.94371399</v>
      </c>
      <c r="K37" s="25">
        <v>-45.294027329955</v>
      </c>
      <c r="L37" s="25">
        <v>-251.18992783663001</v>
      </c>
      <c r="M37" s="25">
        <v>8696.1461692000994</v>
      </c>
      <c r="N37" s="25">
        <v>-4274.3743282665</v>
      </c>
      <c r="O37" s="25">
        <v>4125.2878857669002</v>
      </c>
      <c r="P37" s="25">
        <v>8393.2710389364001</v>
      </c>
      <c r="Q37" s="25">
        <v>2674.0914590592001</v>
      </c>
      <c r="R37" s="25">
        <v>3135.4684470619</v>
      </c>
      <c r="S37" s="25">
        <v>-10170.993746265</v>
      </c>
      <c r="T37" s="25">
        <v>4031.9829735127</v>
      </c>
      <c r="U37" s="25">
        <v>2617.0619149869999</v>
      </c>
      <c r="V37" s="25">
        <v>-1908.580783695</v>
      </c>
      <c r="W37" s="25">
        <v>6263.3907916434</v>
      </c>
      <c r="X37" s="25">
        <v>1498.3450583085</v>
      </c>
      <c r="Y37" s="25">
        <v>8470.3356150569998</v>
      </c>
      <c r="Z37" s="25">
        <v>4281.3066090107004</v>
      </c>
      <c r="AA37" s="25">
        <v>621.63267691228998</v>
      </c>
      <c r="AB37" s="25">
        <v>13399.871442763</v>
      </c>
      <c r="AC37" s="25">
        <v>-678.78221235317994</v>
      </c>
      <c r="AD37" s="25">
        <v>17624.145386548</v>
      </c>
      <c r="AE37" s="25">
        <v>6377.3253773254</v>
      </c>
      <c r="AF37" s="25">
        <v>1989.235989236</v>
      </c>
      <c r="AG37" s="25">
        <v>884.05288405288002</v>
      </c>
      <c r="AH37" s="25">
        <v>2916.5789165789001</v>
      </c>
      <c r="AI37" s="25">
        <v>12167.193167193</v>
      </c>
      <c r="AJ37" s="25">
        <v>3124.5972567430999</v>
      </c>
      <c r="AK37" s="25">
        <v>1318.2362146737</v>
      </c>
      <c r="AL37" s="25">
        <v>6849.2819663075998</v>
      </c>
      <c r="AM37" s="25">
        <v>-141.30534843045001</v>
      </c>
      <c r="AN37" s="30">
        <v>11150.810089294</v>
      </c>
      <c r="AP37" s="82">
        <f t="shared" si="0"/>
        <v>-8.3534720286969982E-2</v>
      </c>
      <c r="AR37" s="100">
        <f t="shared" si="1"/>
        <v>4442.8334714167995</v>
      </c>
      <c r="AS37" s="97">
        <f t="shared" si="2"/>
        <v>6707.9766178771497</v>
      </c>
      <c r="AT37" s="101">
        <f t="shared" si="3"/>
        <v>0.50984200984197736</v>
      </c>
      <c r="AV37" s="100">
        <f t="shared" si="4"/>
        <v>6849.2819663075998</v>
      </c>
      <c r="AW37" s="97">
        <f t="shared" si="4"/>
        <v>-141.30534843045001</v>
      </c>
      <c r="AX37" s="101" t="str">
        <f t="shared" si="5"/>
        <v>-</v>
      </c>
    </row>
    <row r="38" spans="1:58" ht="13" customHeight="1">
      <c r="A38" s="144" t="s">
        <v>177</v>
      </c>
      <c r="B38" s="31" t="s">
        <v>31</v>
      </c>
      <c r="C38" s="27">
        <v>-948.88639641083</v>
      </c>
      <c r="D38" s="26">
        <v>43740.264921800001</v>
      </c>
      <c r="E38" s="26">
        <v>32445.166666666999</v>
      </c>
      <c r="F38" s="26">
        <v>15205.057216685</v>
      </c>
      <c r="G38" s="26">
        <v>28945.216830862999</v>
      </c>
      <c r="H38" s="26">
        <v>28749.976023783998</v>
      </c>
      <c r="I38" s="26">
        <v>25856.564292946001</v>
      </c>
      <c r="J38" s="26">
        <v>28969.189765457999</v>
      </c>
      <c r="K38" s="26"/>
      <c r="L38" s="26"/>
      <c r="M38" s="26"/>
      <c r="N38" s="26"/>
      <c r="O38" s="78">
        <v>645.95469255662999</v>
      </c>
      <c r="P38" s="26">
        <v>12671.467270239</v>
      </c>
      <c r="Q38" s="26">
        <v>7217.3919096436002</v>
      </c>
      <c r="R38" s="26">
        <v>-9239.8944399073007</v>
      </c>
      <c r="S38" s="26">
        <v>-1297.1519546663001</v>
      </c>
      <c r="T38" s="26">
        <v>9351.8127853092992</v>
      </c>
      <c r="U38" s="26">
        <v>20247.847622410001</v>
      </c>
      <c r="V38" s="26">
        <v>7235.2506267261997</v>
      </c>
      <c r="W38" s="26">
        <v>2238.6720421988002</v>
      </c>
      <c r="X38" s="26">
        <v>50685.343838474</v>
      </c>
      <c r="Y38" s="26">
        <v>80407.114129808993</v>
      </c>
      <c r="Z38" s="26">
        <v>20349.337489464</v>
      </c>
      <c r="AA38" s="26">
        <v>7893.8554556364998</v>
      </c>
      <c r="AB38" s="26">
        <v>13221.657788197001</v>
      </c>
      <c r="AC38" s="26">
        <v>19222.843500789</v>
      </c>
      <c r="AD38" s="26">
        <v>60687.694234085997</v>
      </c>
      <c r="AE38" s="26">
        <v>-6365.1753533803003</v>
      </c>
      <c r="AF38" s="26">
        <v>76706.830469499997</v>
      </c>
      <c r="AG38" s="26">
        <v>-26676.324298178999</v>
      </c>
      <c r="AH38" s="26">
        <v>-4666.1404128677004</v>
      </c>
      <c r="AI38" s="26">
        <v>38999.190405073998</v>
      </c>
      <c r="AJ38" s="26">
        <v>-51507.053702703997</v>
      </c>
      <c r="AK38" s="26">
        <v>2130.8222093486002</v>
      </c>
      <c r="AL38" s="26">
        <v>-29392.291658515001</v>
      </c>
      <c r="AM38" s="26">
        <v>-8441.7863667901001</v>
      </c>
      <c r="AN38" s="28">
        <v>-87210.309518659997</v>
      </c>
      <c r="AP38" s="81" t="str">
        <f t="shared" si="0"/>
        <v>-</v>
      </c>
      <c r="AR38" s="98">
        <f t="shared" si="1"/>
        <v>-49376.231493355401</v>
      </c>
      <c r="AS38" s="96">
        <f t="shared" si="2"/>
        <v>-37834.078025305105</v>
      </c>
      <c r="AT38" s="99" t="str">
        <f t="shared" si="3"/>
        <v>-</v>
      </c>
      <c r="AV38" s="98">
        <f t="shared" si="4"/>
        <v>-29392.291658515001</v>
      </c>
      <c r="AW38" s="96">
        <f t="shared" si="4"/>
        <v>-8441.7863667901001</v>
      </c>
      <c r="AX38" s="99" t="str">
        <f t="shared" si="5"/>
        <v>-</v>
      </c>
    </row>
    <row r="39" spans="1:58" ht="13" customHeight="1">
      <c r="A39" s="144" t="s">
        <v>178</v>
      </c>
      <c r="B39" s="88" t="s">
        <v>32</v>
      </c>
      <c r="C39" s="29">
        <v>10031</v>
      </c>
      <c r="D39" s="25">
        <v>20185</v>
      </c>
      <c r="E39" s="25">
        <v>22047</v>
      </c>
      <c r="F39" s="25">
        <v>19851</v>
      </c>
      <c r="G39" s="25">
        <v>8585</v>
      </c>
      <c r="H39" s="25">
        <v>9086</v>
      </c>
      <c r="I39" s="25">
        <v>16136</v>
      </c>
      <c r="J39" s="25">
        <v>13743.21</v>
      </c>
      <c r="K39" s="25">
        <v>3060.63</v>
      </c>
      <c r="L39" s="25">
        <v>2461.8000000000002</v>
      </c>
      <c r="M39" s="25">
        <v>3767.63</v>
      </c>
      <c r="N39" s="25">
        <v>4274.74</v>
      </c>
      <c r="O39" s="25">
        <v>13564.79</v>
      </c>
      <c r="P39" s="25">
        <v>4445.84</v>
      </c>
      <c r="Q39" s="25">
        <v>2851.83</v>
      </c>
      <c r="R39" s="25">
        <v>2641.94</v>
      </c>
      <c r="S39" s="25">
        <v>3033.73</v>
      </c>
      <c r="T39" s="25">
        <v>12973.33</v>
      </c>
      <c r="U39" s="25">
        <v>4314.57</v>
      </c>
      <c r="V39" s="25">
        <v>3143.11</v>
      </c>
      <c r="W39" s="25">
        <v>6444.3</v>
      </c>
      <c r="X39" s="25">
        <v>5001.38</v>
      </c>
      <c r="Y39" s="25">
        <v>18903.36</v>
      </c>
      <c r="Z39" s="25">
        <v>2895.99</v>
      </c>
      <c r="AA39" s="25">
        <v>2878.14</v>
      </c>
      <c r="AB39" s="25">
        <v>3901.22</v>
      </c>
      <c r="AC39" s="25">
        <v>4031.37</v>
      </c>
      <c r="AD39" s="25">
        <v>13706.72</v>
      </c>
      <c r="AE39" s="25">
        <v>3023.07</v>
      </c>
      <c r="AF39" s="25">
        <v>2152.7800000000002</v>
      </c>
      <c r="AG39" s="25">
        <v>2926.41</v>
      </c>
      <c r="AH39" s="25">
        <v>3375.31</v>
      </c>
      <c r="AI39" s="25">
        <v>11477.57</v>
      </c>
      <c r="AJ39" s="25">
        <v>2306.48</v>
      </c>
      <c r="AK39" s="25">
        <v>3066.98</v>
      </c>
      <c r="AL39" s="25">
        <v>3365.74</v>
      </c>
      <c r="AM39" s="25">
        <v>4386.8</v>
      </c>
      <c r="AN39" s="30">
        <v>13126</v>
      </c>
      <c r="AP39" s="82">
        <f t="shared" si="0"/>
        <v>0.14362186420993298</v>
      </c>
      <c r="AR39" s="100">
        <f t="shared" si="1"/>
        <v>5373.46</v>
      </c>
      <c r="AS39" s="97">
        <f t="shared" si="2"/>
        <v>7752.54</v>
      </c>
      <c r="AT39" s="101">
        <f t="shared" si="3"/>
        <v>0.44274638687177348</v>
      </c>
      <c r="AV39" s="100">
        <f t="shared" si="4"/>
        <v>3365.74</v>
      </c>
      <c r="AW39" s="97">
        <f t="shared" si="4"/>
        <v>4386.8</v>
      </c>
      <c r="AX39" s="101">
        <f t="shared" si="5"/>
        <v>0.30336864998484747</v>
      </c>
    </row>
    <row r="40" spans="1:58" ht="13" customHeight="1">
      <c r="A40" s="144" t="s">
        <v>179</v>
      </c>
      <c r="B40" s="31" t="s">
        <v>33</v>
      </c>
      <c r="C40" s="27">
        <v>182894.01926922001</v>
      </c>
      <c r="D40" s="26">
        <v>147396.0250276</v>
      </c>
      <c r="E40" s="26">
        <v>176864.11847108</v>
      </c>
      <c r="F40" s="26">
        <v>91798.205456876007</v>
      </c>
      <c r="G40" s="26">
        <v>89795.727428661005</v>
      </c>
      <c r="H40" s="26">
        <v>58180.413963546001</v>
      </c>
      <c r="I40" s="26">
        <v>42196.411406599997</v>
      </c>
      <c r="J40" s="26">
        <v>55625.990491283999</v>
      </c>
      <c r="K40" s="26">
        <v>19401.281850867999</v>
      </c>
      <c r="L40" s="26">
        <v>36982.960762857998</v>
      </c>
      <c r="M40" s="26">
        <v>21594.497420666001</v>
      </c>
      <c r="N40" s="26">
        <v>-26306.080975457</v>
      </c>
      <c r="O40" s="26">
        <v>51672.659058933998</v>
      </c>
      <c r="P40" s="26">
        <v>98850.839644385997</v>
      </c>
      <c r="Q40" s="26">
        <v>-40913.730655252002</v>
      </c>
      <c r="R40" s="26">
        <v>-72472.835034574004</v>
      </c>
      <c r="S40" s="26">
        <v>39239.380968060999</v>
      </c>
      <c r="T40" s="26">
        <v>24703.654922621001</v>
      </c>
      <c r="U40" s="26">
        <v>34731.856378914999</v>
      </c>
      <c r="V40" s="26">
        <v>-45453.017570664997</v>
      </c>
      <c r="W40" s="26">
        <v>9335.3705118410999</v>
      </c>
      <c r="X40" s="26">
        <v>40574.484339189999</v>
      </c>
      <c r="Y40" s="26">
        <v>39188.693659281998</v>
      </c>
      <c r="Z40" s="26">
        <v>51774.628879892</v>
      </c>
      <c r="AA40" s="26">
        <v>-3798.9203778677002</v>
      </c>
      <c r="AB40" s="26">
        <v>39098.515519567998</v>
      </c>
      <c r="AC40" s="26">
        <v>108959.51417004</v>
      </c>
      <c r="AD40" s="26">
        <v>196033.73819162999</v>
      </c>
      <c r="AE40" s="26">
        <v>22504.506824619999</v>
      </c>
      <c r="AF40" s="26">
        <v>12453.000257533</v>
      </c>
      <c r="AG40" s="26">
        <v>50992.789080608003</v>
      </c>
      <c r="AH40" s="26">
        <v>15339.943342776</v>
      </c>
      <c r="AI40" s="26">
        <v>101290.23950554</v>
      </c>
      <c r="AJ40" s="26">
        <v>37651.060424169998</v>
      </c>
      <c r="AK40" s="26">
        <v>326.79738562092001</v>
      </c>
      <c r="AL40" s="26">
        <v>8032.5463518740999</v>
      </c>
      <c r="AM40" s="26">
        <v>18466.053087902001</v>
      </c>
      <c r="AN40" s="28">
        <v>64476.457249566003</v>
      </c>
      <c r="AP40" s="81">
        <f t="shared" si="0"/>
        <v>-0.36344846685805782</v>
      </c>
      <c r="AR40" s="98">
        <f t="shared" si="1"/>
        <v>37977.857809790919</v>
      </c>
      <c r="AS40" s="96">
        <f t="shared" si="2"/>
        <v>26498.599439776102</v>
      </c>
      <c r="AT40" s="99">
        <f t="shared" si="3"/>
        <v>-0.30226187131216747</v>
      </c>
      <c r="AV40" s="98">
        <f t="shared" si="4"/>
        <v>8032.5463518740999</v>
      </c>
      <c r="AW40" s="96">
        <f t="shared" si="4"/>
        <v>18466.053087902001</v>
      </c>
      <c r="AX40" s="99">
        <f t="shared" si="5"/>
        <v>1.298904018598489</v>
      </c>
    </row>
    <row r="41" spans="1:58" ht="13" customHeight="1">
      <c r="A41" s="144" t="s">
        <v>180</v>
      </c>
      <c r="B41" s="88" t="s">
        <v>34</v>
      </c>
      <c r="C41" s="29">
        <v>116656</v>
      </c>
      <c r="D41" s="25">
        <v>247328</v>
      </c>
      <c r="E41" s="25">
        <v>227715</v>
      </c>
      <c r="F41" s="25">
        <v>318449</v>
      </c>
      <c r="G41" s="25">
        <v>157737</v>
      </c>
      <c r="H41" s="25">
        <v>210544</v>
      </c>
      <c r="I41" s="25">
        <v>242155</v>
      </c>
      <c r="J41" s="25">
        <v>211467</v>
      </c>
      <c r="K41" s="25">
        <v>37237</v>
      </c>
      <c r="L41" s="25">
        <v>67117</v>
      </c>
      <c r="M41" s="25">
        <v>62251</v>
      </c>
      <c r="N41" s="25">
        <v>50667</v>
      </c>
      <c r="O41" s="25">
        <v>217274</v>
      </c>
      <c r="P41" s="25">
        <v>-71976</v>
      </c>
      <c r="Q41" s="25">
        <v>82268</v>
      </c>
      <c r="R41" s="25">
        <v>106970</v>
      </c>
      <c r="S41" s="25">
        <v>94723</v>
      </c>
      <c r="T41" s="25">
        <v>211985</v>
      </c>
      <c r="U41" s="25">
        <v>240046</v>
      </c>
      <c r="V41" s="25">
        <v>96667</v>
      </c>
      <c r="W41" s="25">
        <v>63573</v>
      </c>
      <c r="X41" s="25">
        <v>81215</v>
      </c>
      <c r="Y41" s="25">
        <v>481502</v>
      </c>
      <c r="Z41" s="25">
        <v>150132</v>
      </c>
      <c r="AA41" s="25">
        <v>165277</v>
      </c>
      <c r="AB41" s="25">
        <v>112922</v>
      </c>
      <c r="AC41" s="25">
        <v>57709</v>
      </c>
      <c r="AD41" s="25">
        <v>486039</v>
      </c>
      <c r="AE41" s="25">
        <v>93328</v>
      </c>
      <c r="AF41" s="25">
        <v>89313</v>
      </c>
      <c r="AG41" s="25">
        <v>68323</v>
      </c>
      <c r="AH41" s="25">
        <v>41113</v>
      </c>
      <c r="AI41" s="25">
        <v>292076</v>
      </c>
      <c r="AJ41" s="25">
        <v>61725</v>
      </c>
      <c r="AK41" s="25">
        <v>2436</v>
      </c>
      <c r="AL41" s="25">
        <v>122003</v>
      </c>
      <c r="AM41" s="25">
        <v>83724</v>
      </c>
      <c r="AN41" s="30">
        <v>269887</v>
      </c>
      <c r="AP41" s="82">
        <f t="shared" si="0"/>
        <v>-7.5969953025924755E-2</v>
      </c>
      <c r="AR41" s="100">
        <f t="shared" si="1"/>
        <v>64161</v>
      </c>
      <c r="AS41" s="97">
        <f t="shared" si="2"/>
        <v>205727</v>
      </c>
      <c r="AT41" s="101">
        <f t="shared" si="3"/>
        <v>2.2064182291423138</v>
      </c>
      <c r="AV41" s="100">
        <f t="shared" si="4"/>
        <v>122003</v>
      </c>
      <c r="AW41" s="97">
        <f t="shared" si="4"/>
        <v>83724</v>
      </c>
      <c r="AX41" s="101">
        <f t="shared" si="5"/>
        <v>-0.3137545798054146</v>
      </c>
      <c r="BF41" s="3" t="s">
        <v>35</v>
      </c>
    </row>
    <row r="42" spans="1:58" ht="13" customHeight="1">
      <c r="A42" s="144" t="s">
        <v>181</v>
      </c>
      <c r="B42" s="90" t="s">
        <v>82</v>
      </c>
      <c r="C42" s="91">
        <v>981891.60439866001</v>
      </c>
      <c r="D42" s="92">
        <v>1453047.0971502999</v>
      </c>
      <c r="E42" s="92">
        <v>1982046.9043060001</v>
      </c>
      <c r="F42" s="92">
        <v>1575544.4353292</v>
      </c>
      <c r="G42" s="92">
        <v>1199436.7142934999</v>
      </c>
      <c r="H42" s="92">
        <v>1480036.2193254</v>
      </c>
      <c r="I42" s="92">
        <v>1734700.6755122</v>
      </c>
      <c r="J42" s="92">
        <v>1544762.0242315</v>
      </c>
      <c r="K42" s="92">
        <v>415627.37913855998</v>
      </c>
      <c r="L42" s="92">
        <v>369380.83733885002</v>
      </c>
      <c r="M42" s="92">
        <v>415114.03864421998</v>
      </c>
      <c r="N42" s="92">
        <v>385248.14978757</v>
      </c>
      <c r="O42" s="92">
        <v>1585374.3203842</v>
      </c>
      <c r="P42" s="92">
        <v>334712.43342237</v>
      </c>
      <c r="Q42" s="92">
        <v>346780.78688451002</v>
      </c>
      <c r="R42" s="92">
        <v>352390.77393680002</v>
      </c>
      <c r="S42" s="92">
        <v>436019.75689038</v>
      </c>
      <c r="T42" s="92">
        <v>1469900.119192</v>
      </c>
      <c r="U42" s="92">
        <v>678290.73413619003</v>
      </c>
      <c r="V42" s="92">
        <v>413670.83598067</v>
      </c>
      <c r="W42" s="92">
        <v>464907.50544475002</v>
      </c>
      <c r="X42" s="92">
        <v>594979.17484918004</v>
      </c>
      <c r="Y42" s="92">
        <v>2151842.7690733001</v>
      </c>
      <c r="Z42" s="92">
        <v>547441.63441536005</v>
      </c>
      <c r="AA42" s="92">
        <v>386743.15402070002</v>
      </c>
      <c r="AB42" s="92">
        <v>512182.02758122998</v>
      </c>
      <c r="AC42" s="92">
        <v>540256.03175640001</v>
      </c>
      <c r="AD42" s="92">
        <v>1986624.3921856999</v>
      </c>
      <c r="AE42" s="92">
        <v>436596.05497760396</v>
      </c>
      <c r="AF42" s="92">
        <v>394490.65797223517</v>
      </c>
      <c r="AG42" s="92">
        <v>399522.09879151697</v>
      </c>
      <c r="AH42" s="92">
        <v>323883.57187789032</v>
      </c>
      <c r="AI42" s="92">
        <v>1554496.9337427807</v>
      </c>
      <c r="AJ42" s="92">
        <v>341802.35005030001</v>
      </c>
      <c r="AK42" s="92">
        <v>211583.27741223</v>
      </c>
      <c r="AL42" s="92">
        <v>344071.52188381</v>
      </c>
      <c r="AM42" s="92">
        <v>403282.22326199</v>
      </c>
      <c r="AN42" s="150">
        <v>1300741.9399565</v>
      </c>
      <c r="AP42" s="151">
        <f t="shared" si="0"/>
        <v>-0.16323930158891459</v>
      </c>
      <c r="AR42" s="152">
        <f t="shared" si="1"/>
        <v>553385.62746253004</v>
      </c>
      <c r="AS42" s="153">
        <f t="shared" si="2"/>
        <v>747353.74514580006</v>
      </c>
      <c r="AT42" s="154">
        <f t="shared" si="3"/>
        <v>0.35051166502585701</v>
      </c>
      <c r="AV42" s="152">
        <f t="shared" si="4"/>
        <v>344071.52188381</v>
      </c>
      <c r="AW42" s="153">
        <f t="shared" si="4"/>
        <v>403282.22326199</v>
      </c>
      <c r="AX42" s="154">
        <f t="shared" si="5"/>
        <v>0.1720883526018028</v>
      </c>
      <c r="AZ42" s="1"/>
      <c r="BA42" s="1"/>
      <c r="BB42" s="105"/>
    </row>
    <row r="43" spans="1:58" ht="13" customHeight="1">
      <c r="A43" s="144" t="s">
        <v>182</v>
      </c>
      <c r="B43" s="89" t="s">
        <v>74</v>
      </c>
      <c r="C43" s="37">
        <v>459056.51425483997</v>
      </c>
      <c r="D43" s="24">
        <v>530089.03063771001</v>
      </c>
      <c r="E43" s="24">
        <v>829113.83517374005</v>
      </c>
      <c r="F43" s="24">
        <v>318762.06068112003</v>
      </c>
      <c r="G43" s="24">
        <v>380589.57462304999</v>
      </c>
      <c r="H43" s="24">
        <v>358308.99659971998</v>
      </c>
      <c r="I43" s="24">
        <v>427209.07670580997</v>
      </c>
      <c r="J43" s="24">
        <v>331154.35423731001</v>
      </c>
      <c r="K43" s="24">
        <v>116634.82748291</v>
      </c>
      <c r="L43" s="24">
        <v>60913.719730313998</v>
      </c>
      <c r="M43" s="24">
        <v>116597.13101025</v>
      </c>
      <c r="N43" s="24">
        <v>48533.376216867</v>
      </c>
      <c r="O43" s="24">
        <v>342680.38655434002</v>
      </c>
      <c r="P43" s="24">
        <v>153123.65786792</v>
      </c>
      <c r="Q43" s="24">
        <v>37775.923254116999</v>
      </c>
      <c r="R43" s="24">
        <v>-3876.6750214812</v>
      </c>
      <c r="S43" s="24">
        <v>61002.086966454001</v>
      </c>
      <c r="T43" s="24">
        <v>248021.15448493001</v>
      </c>
      <c r="U43" s="24">
        <v>138796.3192766</v>
      </c>
      <c r="V43" s="24">
        <v>32696.368676849001</v>
      </c>
      <c r="W43" s="24">
        <v>213652.31097801999</v>
      </c>
      <c r="X43" s="24">
        <v>250471.94189125</v>
      </c>
      <c r="Y43" s="24">
        <v>635610.40721027995</v>
      </c>
      <c r="Z43" s="24">
        <v>173357.79497662999</v>
      </c>
      <c r="AA43" s="24">
        <v>12121.034318446</v>
      </c>
      <c r="AB43" s="24">
        <v>180429.33797322999</v>
      </c>
      <c r="AC43" s="24">
        <v>206636.83288922001</v>
      </c>
      <c r="AD43" s="24">
        <v>572547.29562452994</v>
      </c>
      <c r="AE43" s="24">
        <v>133279.50533106999</v>
      </c>
      <c r="AF43" s="24">
        <v>35846.383360883003</v>
      </c>
      <c r="AG43" s="24">
        <v>150136.41493658</v>
      </c>
      <c r="AH43" s="24">
        <v>30827.372993006</v>
      </c>
      <c r="AI43" s="24">
        <v>350095.30958286999</v>
      </c>
      <c r="AJ43" s="24">
        <v>85588.720930123993</v>
      </c>
      <c r="AK43" s="24">
        <v>2804.9158637802998</v>
      </c>
      <c r="AL43" s="24">
        <v>69162.825151561003</v>
      </c>
      <c r="AM43" s="24">
        <v>123493.41976167</v>
      </c>
      <c r="AN43" s="33">
        <v>281054.59786434</v>
      </c>
      <c r="AP43" s="82">
        <f t="shared" si="0"/>
        <v>-0.19720547470570315</v>
      </c>
      <c r="AR43" s="100">
        <f t="shared" si="1"/>
        <v>88393.636793904298</v>
      </c>
      <c r="AS43" s="97">
        <f t="shared" si="2"/>
        <v>192656.244913231</v>
      </c>
      <c r="AT43" s="101">
        <f t="shared" si="3"/>
        <v>1.1795261729350719</v>
      </c>
      <c r="AV43" s="100">
        <f t="shared" si="4"/>
        <v>69162.825151561003</v>
      </c>
      <c r="AW43" s="97">
        <f t="shared" si="4"/>
        <v>123493.41976167</v>
      </c>
      <c r="AX43" s="101">
        <f t="shared" si="5"/>
        <v>0.78554620189459912</v>
      </c>
    </row>
    <row r="44" spans="1:58" ht="13" customHeight="1">
      <c r="A44" s="144" t="s">
        <v>183</v>
      </c>
      <c r="B44" s="90" t="s">
        <v>61</v>
      </c>
      <c r="C44" s="91">
        <v>623623.84698435001</v>
      </c>
      <c r="D44" s="92">
        <v>875352.28853194998</v>
      </c>
      <c r="E44" s="92">
        <v>1148448.2182690001</v>
      </c>
      <c r="F44" s="92">
        <v>1044793.8992302</v>
      </c>
      <c r="G44" s="92">
        <v>698592.99997799995</v>
      </c>
      <c r="H44" s="92">
        <v>905754.61430327001</v>
      </c>
      <c r="I44" s="92">
        <v>1067074.1521431</v>
      </c>
      <c r="J44" s="92">
        <v>889535.96975426003</v>
      </c>
      <c r="K44" s="92">
        <v>237351.76799133001</v>
      </c>
      <c r="L44" s="92">
        <v>280001.98747252999</v>
      </c>
      <c r="M44" s="92">
        <v>236763.66623685</v>
      </c>
      <c r="N44" s="92">
        <v>259619.52368740001</v>
      </c>
      <c r="O44" s="92">
        <v>1013739.5237757</v>
      </c>
      <c r="P44" s="92">
        <v>167019.38616816999</v>
      </c>
      <c r="Q44" s="92">
        <v>180294.0678925</v>
      </c>
      <c r="R44" s="92">
        <v>177757.72648245</v>
      </c>
      <c r="S44" s="92">
        <v>323083.28152531001</v>
      </c>
      <c r="T44" s="92">
        <v>848154.67136200995</v>
      </c>
      <c r="U44" s="92">
        <v>432734.60477416002</v>
      </c>
      <c r="V44" s="92">
        <v>195714.58677657001</v>
      </c>
      <c r="W44" s="92">
        <v>211465.98381860001</v>
      </c>
      <c r="X44" s="92">
        <v>282375.39532026002</v>
      </c>
      <c r="Y44" s="92">
        <v>1122291.6218552999</v>
      </c>
      <c r="Z44" s="92">
        <v>342526.83170951001</v>
      </c>
      <c r="AA44" s="92">
        <v>275935.79488914</v>
      </c>
      <c r="AB44" s="92">
        <v>266316.68465205003</v>
      </c>
      <c r="AC44" s="92">
        <v>346628.63870373002</v>
      </c>
      <c r="AD44" s="92">
        <v>1231407.1988994</v>
      </c>
      <c r="AE44" s="92">
        <v>273823.14606837608</v>
      </c>
      <c r="AF44" s="92">
        <v>211649.25893380714</v>
      </c>
      <c r="AG44" s="92">
        <v>268937.24659702682</v>
      </c>
      <c r="AH44" s="92">
        <v>216928.22155285976</v>
      </c>
      <c r="AI44" s="92">
        <v>971336.78580519441</v>
      </c>
      <c r="AJ44" s="92">
        <v>276404.47838514001</v>
      </c>
      <c r="AK44" s="92">
        <v>166466.2944322</v>
      </c>
      <c r="AL44" s="92">
        <v>241674.37827958001</v>
      </c>
      <c r="AM44" s="92">
        <v>270882.90684462001</v>
      </c>
      <c r="AN44" s="150">
        <v>955425.90677209001</v>
      </c>
      <c r="AP44" s="151">
        <f t="shared" si="0"/>
        <v>-1.6380393768279863E-2</v>
      </c>
      <c r="AR44" s="152">
        <f t="shared" si="1"/>
        <v>442870.77281733998</v>
      </c>
      <c r="AS44" s="153">
        <f t="shared" si="2"/>
        <v>512557.28512420005</v>
      </c>
      <c r="AT44" s="154">
        <f t="shared" si="3"/>
        <v>0.15735179782478431</v>
      </c>
      <c r="AV44" s="152">
        <f t="shared" si="4"/>
        <v>241674.37827958001</v>
      </c>
      <c r="AW44" s="153">
        <f t="shared" si="4"/>
        <v>270882.90684462001</v>
      </c>
      <c r="AX44" s="154">
        <f t="shared" si="5"/>
        <v>0.12085902019472762</v>
      </c>
    </row>
    <row r="45" spans="1:58" ht="13" customHeight="1">
      <c r="A45" s="144" t="s">
        <v>184</v>
      </c>
      <c r="B45" s="89" t="s">
        <v>53</v>
      </c>
      <c r="C45" s="37">
        <v>450075.84450260003</v>
      </c>
      <c r="D45" s="24">
        <v>645598.51790086995</v>
      </c>
      <c r="E45" s="24">
        <v>832708.98927287001</v>
      </c>
      <c r="F45" s="24">
        <v>638197.34491784999</v>
      </c>
      <c r="G45" s="24">
        <v>424286.35007813002</v>
      </c>
      <c r="H45" s="24">
        <v>466949.70699921</v>
      </c>
      <c r="I45" s="24">
        <v>566042.05209907005</v>
      </c>
      <c r="J45" s="24">
        <v>461031.80415643001</v>
      </c>
      <c r="K45" s="24">
        <v>120724.08309248</v>
      </c>
      <c r="L45" s="24">
        <v>168435.26410726001</v>
      </c>
      <c r="M45" s="24">
        <v>132588.14494602999</v>
      </c>
      <c r="N45" s="24">
        <v>114623.02184823999</v>
      </c>
      <c r="O45" s="24">
        <v>536372.49902055995</v>
      </c>
      <c r="P45" s="24">
        <v>62174.572982291</v>
      </c>
      <c r="Q45" s="24">
        <v>81326.395290961998</v>
      </c>
      <c r="R45" s="24">
        <v>73823.113817897</v>
      </c>
      <c r="S45" s="24">
        <v>194498.68393627001</v>
      </c>
      <c r="T45" s="24">
        <v>411822.75868099998</v>
      </c>
      <c r="U45" s="24">
        <v>330229.50190218003</v>
      </c>
      <c r="V45" s="24">
        <v>96180.791054784</v>
      </c>
      <c r="W45" s="24">
        <v>139825.22666319</v>
      </c>
      <c r="X45" s="24">
        <v>169913.60990493</v>
      </c>
      <c r="Y45" s="24">
        <v>736150.12841580994</v>
      </c>
      <c r="Z45" s="24">
        <v>268847.86837946001</v>
      </c>
      <c r="AA45" s="24">
        <v>202687.75027187</v>
      </c>
      <c r="AB45" s="24">
        <v>203165.41468752001</v>
      </c>
      <c r="AC45" s="24">
        <v>230703.63399107</v>
      </c>
      <c r="AD45" s="24">
        <v>905403.66732993</v>
      </c>
      <c r="AE45" s="24">
        <v>193276.19038322795</v>
      </c>
      <c r="AF45" s="24">
        <v>147087.13875217823</v>
      </c>
      <c r="AG45" s="24">
        <v>187069.67489387607</v>
      </c>
      <c r="AH45" s="24">
        <v>108796.43268386414</v>
      </c>
      <c r="AI45" s="24">
        <v>636228.43220407097</v>
      </c>
      <c r="AJ45" s="24">
        <v>158405.82651630999</v>
      </c>
      <c r="AK45" s="24">
        <v>68308.081630525005</v>
      </c>
      <c r="AL45" s="24">
        <v>176379.62854507001</v>
      </c>
      <c r="AM45" s="24">
        <v>190177.14069771999</v>
      </c>
      <c r="AN45" s="33">
        <v>593269.67502919002</v>
      </c>
      <c r="AP45" s="82">
        <f t="shared" si="0"/>
        <v>-6.7520964170148676E-2</v>
      </c>
      <c r="AR45" s="100">
        <f t="shared" si="1"/>
        <v>226713.90814683499</v>
      </c>
      <c r="AS45" s="97">
        <f t="shared" si="2"/>
        <v>366556.76924279</v>
      </c>
      <c r="AT45" s="101">
        <f t="shared" si="3"/>
        <v>0.61682524128772676</v>
      </c>
      <c r="AV45" s="100">
        <f t="shared" si="4"/>
        <v>176379.62854507001</v>
      </c>
      <c r="AW45" s="97">
        <f t="shared" si="4"/>
        <v>190177.14069771999</v>
      </c>
      <c r="AX45" s="101">
        <f t="shared" si="5"/>
        <v>7.8226222985407462E-2</v>
      </c>
    </row>
    <row r="46" spans="1:58" ht="13" customHeight="1">
      <c r="A46" s="144" t="s">
        <v>185</v>
      </c>
      <c r="B46" s="90" t="s">
        <v>54</v>
      </c>
      <c r="C46" s="91">
        <v>173548.00248175001</v>
      </c>
      <c r="D46" s="92">
        <v>229753.77063108</v>
      </c>
      <c r="E46" s="92">
        <v>315739.22899613</v>
      </c>
      <c r="F46" s="92">
        <v>406596.55431231001</v>
      </c>
      <c r="G46" s="92">
        <v>274306.64989987999</v>
      </c>
      <c r="H46" s="92">
        <v>438804.90730407002</v>
      </c>
      <c r="I46" s="92">
        <v>501032.10004400997</v>
      </c>
      <c r="J46" s="92">
        <v>428504.16559783998</v>
      </c>
      <c r="K46" s="92">
        <v>116627.68489885</v>
      </c>
      <c r="L46" s="92">
        <v>111566.72336528001</v>
      </c>
      <c r="M46" s="92">
        <v>104175.52129080999</v>
      </c>
      <c r="N46" s="92">
        <v>144996.50183915999</v>
      </c>
      <c r="O46" s="92">
        <v>477367.02475510002</v>
      </c>
      <c r="P46" s="92">
        <v>104844.81318588</v>
      </c>
      <c r="Q46" s="92">
        <v>98967.672601540005</v>
      </c>
      <c r="R46" s="92">
        <v>103934.61266455</v>
      </c>
      <c r="S46" s="92">
        <v>128584.59758904</v>
      </c>
      <c r="T46" s="92">
        <v>436331.91268101998</v>
      </c>
      <c r="U46" s="92">
        <v>102505.10287197999</v>
      </c>
      <c r="V46" s="92">
        <v>99533.795721789007</v>
      </c>
      <c r="W46" s="92">
        <v>71640.757155411004</v>
      </c>
      <c r="X46" s="92">
        <v>112461.78541533</v>
      </c>
      <c r="Y46" s="92">
        <v>386141.49343952001</v>
      </c>
      <c r="Z46" s="92">
        <v>73678.963330045997</v>
      </c>
      <c r="AA46" s="92">
        <v>73248.044617267005</v>
      </c>
      <c r="AB46" s="92">
        <v>63151.269964526997</v>
      </c>
      <c r="AC46" s="92">
        <v>115925.00471266</v>
      </c>
      <c r="AD46" s="92">
        <v>326003.53156949999</v>
      </c>
      <c r="AE46" s="92">
        <v>80546.955685148117</v>
      </c>
      <c r="AF46" s="92">
        <v>64562.12018162891</v>
      </c>
      <c r="AG46" s="92">
        <v>81867.571703150781</v>
      </c>
      <c r="AH46" s="92">
        <v>108131.78886899563</v>
      </c>
      <c r="AI46" s="92">
        <v>335108.35360112338</v>
      </c>
      <c r="AJ46" s="92">
        <v>117998.65186883</v>
      </c>
      <c r="AK46" s="92">
        <v>98158.212801671005</v>
      </c>
      <c r="AL46" s="92">
        <v>65294.749734511002</v>
      </c>
      <c r="AM46" s="92">
        <v>80705.766146896</v>
      </c>
      <c r="AN46" s="150">
        <v>362156.23174290999</v>
      </c>
      <c r="AP46" s="151">
        <f t="shared" si="0"/>
        <v>8.0713828381555275E-2</v>
      </c>
      <c r="AR46" s="152">
        <f t="shared" si="1"/>
        <v>216156.864670501</v>
      </c>
      <c r="AS46" s="153">
        <f t="shared" si="2"/>
        <v>146000.51588140702</v>
      </c>
      <c r="AT46" s="154">
        <f t="shared" si="3"/>
        <v>-0.32456220576680228</v>
      </c>
      <c r="AV46" s="152">
        <f t="shared" si="4"/>
        <v>65294.749734511002</v>
      </c>
      <c r="AW46" s="153">
        <f t="shared" si="4"/>
        <v>80705.766146896</v>
      </c>
      <c r="AX46" s="154">
        <f t="shared" si="5"/>
        <v>0.23602229084338816</v>
      </c>
    </row>
    <row r="47" spans="1:58" ht="13" customHeight="1">
      <c r="A47" s="144" t="s">
        <v>186</v>
      </c>
      <c r="B47" s="88" t="s">
        <v>110</v>
      </c>
      <c r="C47" s="29">
        <v>5265.2632000000003</v>
      </c>
      <c r="D47" s="25">
        <v>5537.3477860000003</v>
      </c>
      <c r="E47" s="25">
        <v>6473.1577619999998</v>
      </c>
      <c r="F47" s="25">
        <v>9725.5531300000002</v>
      </c>
      <c r="G47" s="25">
        <v>4017.1589250000002</v>
      </c>
      <c r="H47" s="25">
        <v>11332.718629999999</v>
      </c>
      <c r="I47" s="25">
        <v>10839.93094</v>
      </c>
      <c r="J47" s="25">
        <v>15323.933919999999</v>
      </c>
      <c r="K47" s="25">
        <v>2185</v>
      </c>
      <c r="L47" s="25">
        <v>3251</v>
      </c>
      <c r="M47" s="25">
        <v>2832</v>
      </c>
      <c r="N47" s="25">
        <v>1553</v>
      </c>
      <c r="O47" s="25">
        <v>9821.6618579999995</v>
      </c>
      <c r="P47" s="25">
        <v>1129</v>
      </c>
      <c r="Q47" s="25">
        <v>-1497</v>
      </c>
      <c r="R47" s="25">
        <v>2433</v>
      </c>
      <c r="S47" s="25">
        <v>3001</v>
      </c>
      <c r="T47" s="25">
        <v>5065.3355419999998</v>
      </c>
      <c r="U47" s="25">
        <v>3514</v>
      </c>
      <c r="V47" s="25">
        <v>3361</v>
      </c>
      <c r="W47" s="25">
        <v>2702</v>
      </c>
      <c r="X47" s="25">
        <v>2182</v>
      </c>
      <c r="Y47" s="25">
        <v>11758.99401</v>
      </c>
      <c r="Z47" s="25">
        <v>2108</v>
      </c>
      <c r="AA47" s="25">
        <v>697</v>
      </c>
      <c r="AB47" s="25">
        <v>882</v>
      </c>
      <c r="AC47" s="25">
        <v>-427</v>
      </c>
      <c r="AD47" s="25">
        <v>3260.164342</v>
      </c>
      <c r="AE47" s="25">
        <v>3508</v>
      </c>
      <c r="AF47" s="25">
        <v>2289</v>
      </c>
      <c r="AG47" s="25">
        <v>3331</v>
      </c>
      <c r="AH47" s="25">
        <v>2390</v>
      </c>
      <c r="AI47" s="25">
        <v>11516.86146</v>
      </c>
      <c r="AJ47" s="25">
        <v>2950</v>
      </c>
      <c r="AK47" s="25">
        <v>2730</v>
      </c>
      <c r="AL47" s="25">
        <v>3240</v>
      </c>
      <c r="AM47" s="25">
        <v>3242</v>
      </c>
      <c r="AN47" s="30">
        <v>12161.83719</v>
      </c>
      <c r="AO47" s="170"/>
      <c r="AP47" s="82">
        <f t="shared" si="0"/>
        <v>5.6002734099052029E-2</v>
      </c>
      <c r="AR47" s="100">
        <f t="shared" si="1"/>
        <v>5680</v>
      </c>
      <c r="AS47" s="97">
        <f t="shared" si="2"/>
        <v>6482</v>
      </c>
      <c r="AT47" s="101">
        <f t="shared" si="3"/>
        <v>0.14119718309859156</v>
      </c>
      <c r="AV47" s="100">
        <f t="shared" si="4"/>
        <v>3240</v>
      </c>
      <c r="AW47" s="97">
        <f t="shared" si="4"/>
        <v>3242</v>
      </c>
      <c r="AX47" s="101">
        <f t="shared" si="5"/>
        <v>6.1728395061728394E-4</v>
      </c>
    </row>
    <row r="48" spans="1:58" ht="13" customHeight="1">
      <c r="A48" s="144" t="s">
        <v>187</v>
      </c>
      <c r="B48" s="31" t="s">
        <v>104</v>
      </c>
      <c r="C48" s="27">
        <v>15066.29173497</v>
      </c>
      <c r="D48" s="26">
        <v>18822.20795294</v>
      </c>
      <c r="E48" s="26">
        <v>34584.901025140003</v>
      </c>
      <c r="F48" s="26">
        <v>45058.156303759999</v>
      </c>
      <c r="G48" s="26">
        <v>25948.5798</v>
      </c>
      <c r="H48" s="26">
        <v>77686.848256009995</v>
      </c>
      <c r="I48" s="26">
        <v>97421.786340249993</v>
      </c>
      <c r="J48" s="26">
        <v>82059.829770630007</v>
      </c>
      <c r="K48" s="26">
        <v>12757.50053261</v>
      </c>
      <c r="L48" s="26">
        <v>15708.39212371</v>
      </c>
      <c r="M48" s="26">
        <v>12593.985335359999</v>
      </c>
      <c r="N48" s="26">
        <v>18029.466618840001</v>
      </c>
      <c r="O48" s="26">
        <v>59089.344610519998</v>
      </c>
      <c r="P48" s="26">
        <v>14883.775063249999</v>
      </c>
      <c r="Q48" s="26">
        <v>15150.536222950001</v>
      </c>
      <c r="R48" s="26">
        <v>17557.563699390001</v>
      </c>
      <c r="S48" s="26">
        <v>16254.011514039999</v>
      </c>
      <c r="T48" s="26">
        <v>63845.886499630004</v>
      </c>
      <c r="U48" s="26">
        <v>9430.0317082599995</v>
      </c>
      <c r="V48" s="26">
        <v>12905.57445778</v>
      </c>
      <c r="W48" s="26">
        <v>11064.99744949</v>
      </c>
      <c r="X48" s="26">
        <v>16113.664357490001</v>
      </c>
      <c r="Y48" s="26">
        <v>49514.267973020003</v>
      </c>
      <c r="Z48" s="26">
        <v>12215.81091086</v>
      </c>
      <c r="AA48" s="26">
        <v>14378.235367159999</v>
      </c>
      <c r="AB48" s="26">
        <v>10155.696077209999</v>
      </c>
      <c r="AC48" s="26">
        <v>16000.93239803</v>
      </c>
      <c r="AD48" s="26">
        <v>52750.674753259998</v>
      </c>
      <c r="AE48" s="26">
        <v>20258.763994699999</v>
      </c>
      <c r="AF48" s="26">
        <v>16833.070503660001</v>
      </c>
      <c r="AG48" s="26">
        <v>13683.537331740001</v>
      </c>
      <c r="AH48" s="26">
        <v>16807.574876940002</v>
      </c>
      <c r="AI48" s="26">
        <v>67582.946707039999</v>
      </c>
      <c r="AJ48" s="26">
        <v>18712.992302080002</v>
      </c>
      <c r="AK48" s="26">
        <v>12994.664110870001</v>
      </c>
      <c r="AL48" s="26">
        <v>12862.2072727</v>
      </c>
      <c r="AM48" s="26">
        <v>16653.148445129998</v>
      </c>
      <c r="AN48" s="28">
        <v>61223.01213078</v>
      </c>
      <c r="AO48" s="170"/>
      <c r="AP48" s="81">
        <f t="shared" si="0"/>
        <v>-9.4105612231280458E-2</v>
      </c>
      <c r="AR48" s="98">
        <f t="shared" si="1"/>
        <v>31707.656412950004</v>
      </c>
      <c r="AS48" s="96">
        <f t="shared" si="2"/>
        <v>29515.355717829996</v>
      </c>
      <c r="AT48" s="99">
        <f t="shared" si="3"/>
        <v>-6.914105118865331E-2</v>
      </c>
      <c r="AV48" s="98">
        <f t="shared" si="4"/>
        <v>12862.2072727</v>
      </c>
      <c r="AW48" s="96">
        <f t="shared" si="4"/>
        <v>16653.148445129998</v>
      </c>
      <c r="AX48" s="99">
        <f t="shared" si="5"/>
        <v>0.29473488430529815</v>
      </c>
    </row>
    <row r="49" spans="1:50" ht="13" customHeight="1">
      <c r="A49" s="144" t="s">
        <v>188</v>
      </c>
      <c r="B49" s="88" t="s">
        <v>36</v>
      </c>
      <c r="C49" s="29">
        <v>104108.6939</v>
      </c>
      <c r="D49" s="25">
        <v>124082.0356</v>
      </c>
      <c r="E49" s="25">
        <v>156249.3352</v>
      </c>
      <c r="F49" s="25">
        <v>171534.65030000001</v>
      </c>
      <c r="G49" s="25">
        <v>131057.0529</v>
      </c>
      <c r="H49" s="25">
        <v>243703.43460000001</v>
      </c>
      <c r="I49" s="25">
        <v>280072.21909999999</v>
      </c>
      <c r="J49" s="25">
        <v>241213.8682</v>
      </c>
      <c r="K49" s="25">
        <v>59359.5</v>
      </c>
      <c r="L49" s="25">
        <v>69024.899999999994</v>
      </c>
      <c r="M49" s="25">
        <v>57307</v>
      </c>
      <c r="N49" s="25">
        <v>105237.1</v>
      </c>
      <c r="O49" s="25">
        <v>290928.43150000001</v>
      </c>
      <c r="P49" s="25">
        <v>61319</v>
      </c>
      <c r="Q49" s="25">
        <v>53803</v>
      </c>
      <c r="R49" s="25">
        <v>64109.5</v>
      </c>
      <c r="S49" s="25">
        <v>88865.8</v>
      </c>
      <c r="T49" s="25">
        <v>268097.18109999999</v>
      </c>
      <c r="U49" s="25">
        <v>66830</v>
      </c>
      <c r="V49" s="25">
        <v>61738.8</v>
      </c>
      <c r="W49" s="25">
        <v>42310.8</v>
      </c>
      <c r="X49" s="25">
        <v>71609.7</v>
      </c>
      <c r="Y49" s="25">
        <v>242489.3316</v>
      </c>
      <c r="Z49" s="25">
        <v>41307.5</v>
      </c>
      <c r="AA49" s="25">
        <v>37722.400000000001</v>
      </c>
      <c r="AB49" s="25">
        <v>25746</v>
      </c>
      <c r="AC49" s="25">
        <v>69973.600000000006</v>
      </c>
      <c r="AD49" s="25">
        <v>174749.5846</v>
      </c>
      <c r="AE49" s="25">
        <v>33052.300000000003</v>
      </c>
      <c r="AF49" s="25">
        <v>21102.1</v>
      </c>
      <c r="AG49" s="25">
        <v>32645</v>
      </c>
      <c r="AH49" s="25">
        <v>79284.3</v>
      </c>
      <c r="AI49" s="25">
        <v>166083.75570000001</v>
      </c>
      <c r="AJ49" s="25">
        <v>72964.2</v>
      </c>
      <c r="AK49" s="25">
        <v>52654.400000000001</v>
      </c>
      <c r="AL49" s="25">
        <v>25219.3</v>
      </c>
      <c r="AM49" s="25">
        <v>52654.1</v>
      </c>
      <c r="AN49" s="30">
        <v>203492.014</v>
      </c>
      <c r="AO49" s="170"/>
      <c r="AP49" s="82">
        <f t="shared" si="0"/>
        <v>0.22523730958716504</v>
      </c>
      <c r="AR49" s="100">
        <f t="shared" si="1"/>
        <v>125618.6</v>
      </c>
      <c r="AS49" s="97">
        <f t="shared" si="2"/>
        <v>77873.399999999994</v>
      </c>
      <c r="AT49" s="101">
        <f t="shared" si="3"/>
        <v>-0.38008065684540354</v>
      </c>
      <c r="AV49" s="100">
        <f t="shared" si="4"/>
        <v>25219.3</v>
      </c>
      <c r="AW49" s="97">
        <f t="shared" si="4"/>
        <v>52654.1</v>
      </c>
      <c r="AX49" s="101">
        <f t="shared" si="5"/>
        <v>1.0878493851930862</v>
      </c>
    </row>
    <row r="50" spans="1:50" ht="13" customHeight="1">
      <c r="A50" s="144" t="s">
        <v>189</v>
      </c>
      <c r="B50" s="31" t="s">
        <v>88</v>
      </c>
      <c r="C50" s="27">
        <v>7606</v>
      </c>
      <c r="D50" s="26">
        <v>20336</v>
      </c>
      <c r="E50" s="26">
        <v>25483</v>
      </c>
      <c r="F50" s="26">
        <v>47472.18879</v>
      </c>
      <c r="G50" s="26">
        <v>35582.370470000002</v>
      </c>
      <c r="H50" s="26">
        <v>27396.53729</v>
      </c>
      <c r="I50" s="26">
        <v>36497.464979999997</v>
      </c>
      <c r="J50" s="26">
        <v>23995.487809999999</v>
      </c>
      <c r="K50" s="26">
        <v>7171.2094180000004</v>
      </c>
      <c r="L50" s="26">
        <v>6476.2935189999998</v>
      </c>
      <c r="M50" s="26">
        <v>8727.7082950000004</v>
      </c>
      <c r="N50" s="26">
        <v>5777.8230050000002</v>
      </c>
      <c r="O50" s="26">
        <v>28153.034240000001</v>
      </c>
      <c r="P50" s="26">
        <v>9781.287585</v>
      </c>
      <c r="Q50" s="26">
        <v>8293.927162</v>
      </c>
      <c r="R50" s="26">
        <v>8827.2351710000003</v>
      </c>
      <c r="S50" s="26">
        <v>7674.199224</v>
      </c>
      <c r="T50" s="26">
        <v>34576.649140000001</v>
      </c>
      <c r="U50" s="26">
        <v>10487.29054</v>
      </c>
      <c r="V50" s="26">
        <v>11448.468580000001</v>
      </c>
      <c r="W50" s="26">
        <v>8157.3116719999998</v>
      </c>
      <c r="X50" s="26">
        <v>13916.421340000001</v>
      </c>
      <c r="Y50" s="26">
        <v>44009.492129999999</v>
      </c>
      <c r="Z50" s="26">
        <v>11384.340340000001</v>
      </c>
      <c r="AA50" s="26">
        <v>5895.3622059999998</v>
      </c>
      <c r="AB50" s="26">
        <v>13983.28031</v>
      </c>
      <c r="AC50" s="26">
        <v>13195.58869</v>
      </c>
      <c r="AD50" s="26">
        <v>44458.571550000001</v>
      </c>
      <c r="AE50" s="26">
        <v>9140.6632790000003</v>
      </c>
      <c r="AF50" s="26">
        <v>10148.09338</v>
      </c>
      <c r="AG50" s="26">
        <v>14691.92261</v>
      </c>
      <c r="AH50" s="26">
        <v>5985.4120890000004</v>
      </c>
      <c r="AI50" s="26">
        <v>39966.091359999999</v>
      </c>
      <c r="AJ50" s="26">
        <v>8605.1174090000004</v>
      </c>
      <c r="AK50" s="26">
        <v>13178.993270000001</v>
      </c>
      <c r="AL50" s="26">
        <v>10070.02007</v>
      </c>
      <c r="AM50" s="26">
        <v>10391.2459</v>
      </c>
      <c r="AN50" s="28">
        <v>42245.376649999998</v>
      </c>
      <c r="AO50" s="170"/>
      <c r="AP50" s="81">
        <f t="shared" si="0"/>
        <v>5.7030477898602286E-2</v>
      </c>
      <c r="AR50" s="98">
        <f t="shared" si="1"/>
        <v>21784.110679000001</v>
      </c>
      <c r="AS50" s="96">
        <f t="shared" si="2"/>
        <v>20461.26597</v>
      </c>
      <c r="AT50" s="99">
        <f t="shared" si="3"/>
        <v>-6.0725210613037796E-2</v>
      </c>
      <c r="AV50" s="98">
        <f t="shared" si="4"/>
        <v>10070.02007</v>
      </c>
      <c r="AW50" s="96">
        <f t="shared" si="4"/>
        <v>10391.2459</v>
      </c>
      <c r="AX50" s="99">
        <f t="shared" si="5"/>
        <v>3.1899224407404718E-2</v>
      </c>
    </row>
    <row r="51" spans="1:50" ht="13" customHeight="1">
      <c r="A51" s="144" t="s">
        <v>190</v>
      </c>
      <c r="B51" s="88" t="s">
        <v>37</v>
      </c>
      <c r="C51" s="29">
        <v>8337</v>
      </c>
      <c r="D51" s="25">
        <v>4914</v>
      </c>
      <c r="E51" s="25">
        <v>6929</v>
      </c>
      <c r="F51" s="25">
        <v>9318</v>
      </c>
      <c r="G51" s="25">
        <v>4878</v>
      </c>
      <c r="H51" s="25">
        <v>13771</v>
      </c>
      <c r="I51" s="25">
        <v>19241</v>
      </c>
      <c r="J51" s="25">
        <v>19138</v>
      </c>
      <c r="K51" s="25">
        <v>3840</v>
      </c>
      <c r="L51" s="25">
        <v>4558</v>
      </c>
      <c r="M51" s="25">
        <v>5888</v>
      </c>
      <c r="N51" s="25">
        <v>4531</v>
      </c>
      <c r="O51" s="25">
        <v>18817</v>
      </c>
      <c r="P51" s="25">
        <v>3817</v>
      </c>
      <c r="Q51" s="25">
        <v>5720</v>
      </c>
      <c r="R51" s="25">
        <v>7444</v>
      </c>
      <c r="S51" s="25">
        <v>4830</v>
      </c>
      <c r="T51" s="25">
        <v>21811</v>
      </c>
      <c r="U51" s="25">
        <v>4417</v>
      </c>
      <c r="V51" s="25">
        <v>5105</v>
      </c>
      <c r="W51" s="25">
        <v>3785</v>
      </c>
      <c r="X51" s="25">
        <v>3334</v>
      </c>
      <c r="Y51" s="25">
        <v>16641</v>
      </c>
      <c r="Z51" s="25">
        <v>2771</v>
      </c>
      <c r="AA51" s="25">
        <v>3653</v>
      </c>
      <c r="AB51" s="25">
        <v>5008</v>
      </c>
      <c r="AC51" s="25">
        <v>-7511</v>
      </c>
      <c r="AD51" s="25">
        <v>3921</v>
      </c>
      <c r="AE51" s="25">
        <v>2924</v>
      </c>
      <c r="AF51" s="25">
        <v>5104</v>
      </c>
      <c r="AG51" s="25">
        <v>8197</v>
      </c>
      <c r="AH51" s="25">
        <v>4354</v>
      </c>
      <c r="AI51" s="25">
        <v>20579</v>
      </c>
      <c r="AJ51" s="25">
        <v>5212</v>
      </c>
      <c r="AK51" s="25">
        <v>6192</v>
      </c>
      <c r="AL51" s="25">
        <v>6954</v>
      </c>
      <c r="AM51" s="25">
        <v>3623</v>
      </c>
      <c r="AN51" s="30">
        <v>21980</v>
      </c>
      <c r="AO51" s="170"/>
      <c r="AP51" s="82">
        <f t="shared" si="0"/>
        <v>6.8079109772097773E-2</v>
      </c>
      <c r="AR51" s="100">
        <f t="shared" si="1"/>
        <v>11404</v>
      </c>
      <c r="AS51" s="97">
        <f t="shared" si="2"/>
        <v>10577</v>
      </c>
      <c r="AT51" s="101">
        <f t="shared" si="3"/>
        <v>-7.2518414591371455E-2</v>
      </c>
      <c r="AV51" s="100">
        <f t="shared" si="4"/>
        <v>6954</v>
      </c>
      <c r="AW51" s="97">
        <f t="shared" si="4"/>
        <v>3623</v>
      </c>
      <c r="AX51" s="101">
        <f t="shared" si="5"/>
        <v>-0.47900488927236123</v>
      </c>
    </row>
    <row r="52" spans="1:50" ht="13" customHeight="1">
      <c r="A52" s="144" t="s">
        <v>191</v>
      </c>
      <c r="B52" s="31" t="s">
        <v>38</v>
      </c>
      <c r="C52" s="27">
        <v>14375</v>
      </c>
      <c r="D52" s="26">
        <v>37442</v>
      </c>
      <c r="E52" s="26">
        <v>54922</v>
      </c>
      <c r="F52" s="26">
        <v>75856</v>
      </c>
      <c r="G52" s="26">
        <v>27752</v>
      </c>
      <c r="H52" s="26">
        <v>31668</v>
      </c>
      <c r="I52" s="26">
        <v>36868</v>
      </c>
      <c r="J52" s="26">
        <v>30188</v>
      </c>
      <c r="K52" s="26">
        <v>27765</v>
      </c>
      <c r="L52" s="26">
        <v>8480</v>
      </c>
      <c r="M52" s="26">
        <v>9784</v>
      </c>
      <c r="N52" s="26">
        <v>7368</v>
      </c>
      <c r="O52" s="26">
        <v>53397</v>
      </c>
      <c r="P52" s="26">
        <v>11288</v>
      </c>
      <c r="Q52" s="26">
        <v>12886</v>
      </c>
      <c r="R52" s="26">
        <v>649</v>
      </c>
      <c r="S52" s="26">
        <v>4328</v>
      </c>
      <c r="T52" s="26">
        <v>29152</v>
      </c>
      <c r="U52" s="26">
        <v>6956</v>
      </c>
      <c r="V52" s="26">
        <v>2467</v>
      </c>
      <c r="W52" s="26">
        <v>152</v>
      </c>
      <c r="X52" s="26">
        <v>2283</v>
      </c>
      <c r="Y52" s="26">
        <v>11858</v>
      </c>
      <c r="Z52" s="26">
        <v>1298</v>
      </c>
      <c r="AA52" s="26">
        <v>8445</v>
      </c>
      <c r="AB52" s="26">
        <v>4886</v>
      </c>
      <c r="AC52" s="26">
        <v>22547</v>
      </c>
      <c r="AD52" s="26">
        <v>37176</v>
      </c>
      <c r="AE52" s="26">
        <v>10186</v>
      </c>
      <c r="AF52" s="26">
        <v>7971</v>
      </c>
      <c r="AG52" s="26">
        <v>7713</v>
      </c>
      <c r="AH52" s="26">
        <v>83</v>
      </c>
      <c r="AI52" s="26">
        <v>25954</v>
      </c>
      <c r="AJ52" s="26">
        <v>7986</v>
      </c>
      <c r="AK52" s="26">
        <v>6581</v>
      </c>
      <c r="AL52" s="26">
        <v>4002</v>
      </c>
      <c r="AM52" s="26">
        <v>-5237</v>
      </c>
      <c r="AN52" s="28">
        <v>13332</v>
      </c>
      <c r="AO52" s="170"/>
      <c r="AP52" s="81">
        <f t="shared" si="0"/>
        <v>-0.48632195422670882</v>
      </c>
      <c r="AR52" s="98">
        <f t="shared" si="1"/>
        <v>14567</v>
      </c>
      <c r="AS52" s="96">
        <f t="shared" si="2"/>
        <v>-1235</v>
      </c>
      <c r="AT52" s="99" t="str">
        <f t="shared" si="3"/>
        <v>-</v>
      </c>
      <c r="AV52" s="98">
        <f t="shared" si="4"/>
        <v>4002</v>
      </c>
      <c r="AW52" s="96">
        <f t="shared" si="4"/>
        <v>-5237</v>
      </c>
      <c r="AX52" s="99" t="str">
        <f t="shared" si="5"/>
        <v>-</v>
      </c>
    </row>
    <row r="53" spans="1:50" ht="13" customHeight="1">
      <c r="A53" s="144" t="s">
        <v>192</v>
      </c>
      <c r="B53" s="88" t="s">
        <v>120</v>
      </c>
      <c r="C53" s="29">
        <v>12106.749694206999</v>
      </c>
      <c r="D53" s="25">
        <v>18317.596795728001</v>
      </c>
      <c r="E53" s="25">
        <v>24333.811514133002</v>
      </c>
      <c r="F53" s="25">
        <v>39455.863929332998</v>
      </c>
      <c r="G53" s="25">
        <v>36457.666666666999</v>
      </c>
      <c r="H53" s="25">
        <v>29232.706666667</v>
      </c>
      <c r="I53" s="25">
        <v>16308.28</v>
      </c>
      <c r="J53" s="25">
        <v>12182.373333333</v>
      </c>
      <c r="K53" s="25">
        <v>2387.4666666666999</v>
      </c>
      <c r="L53" s="25">
        <v>2256.44</v>
      </c>
      <c r="M53" s="25">
        <v>2186.7199999999998</v>
      </c>
      <c r="N53" s="25">
        <v>2034.0666666667</v>
      </c>
      <c r="O53" s="25">
        <v>8864.6933333333</v>
      </c>
      <c r="P53" s="25">
        <v>1931.2666666667001</v>
      </c>
      <c r="Q53" s="25">
        <v>2077.1999999999998</v>
      </c>
      <c r="R53" s="25">
        <v>2149.6133333333</v>
      </c>
      <c r="S53" s="25">
        <v>1853.7066666666999</v>
      </c>
      <c r="T53" s="25">
        <v>8011.7866666666996</v>
      </c>
      <c r="U53" s="25">
        <v>1961</v>
      </c>
      <c r="V53" s="25">
        <v>2075</v>
      </c>
      <c r="W53" s="25">
        <v>2206</v>
      </c>
      <c r="X53" s="25">
        <v>1899</v>
      </c>
      <c r="Y53" s="25">
        <v>8141.0266670000001</v>
      </c>
      <c r="Z53" s="25">
        <v>1882.6</v>
      </c>
      <c r="AA53" s="25">
        <v>1852</v>
      </c>
      <c r="AB53" s="25">
        <v>1710.666667</v>
      </c>
      <c r="AC53" s="25">
        <v>2007.2666670000001</v>
      </c>
      <c r="AD53" s="25">
        <v>7452.5333330000003</v>
      </c>
      <c r="AE53" s="25">
        <v>335.91835730000003</v>
      </c>
      <c r="AF53" s="25">
        <v>548.40112390000002</v>
      </c>
      <c r="AG53" s="25">
        <v>270.78349789999999</v>
      </c>
      <c r="AH53" s="25">
        <v>263.74063469999999</v>
      </c>
      <c r="AI53" s="25">
        <v>1418.8436139999999</v>
      </c>
      <c r="AJ53" s="25">
        <v>868.84287900000004</v>
      </c>
      <c r="AK53" s="25">
        <v>740.35618509999995</v>
      </c>
      <c r="AL53" s="25">
        <v>778.78973240000005</v>
      </c>
      <c r="AM53" s="25"/>
      <c r="AN53" s="30"/>
      <c r="AO53" s="170"/>
      <c r="AP53" s="82">
        <f t="shared" si="0"/>
        <v>-1</v>
      </c>
      <c r="AR53" s="100">
        <f t="shared" si="1"/>
        <v>1609.1990641</v>
      </c>
      <c r="AS53" s="97">
        <f t="shared" si="2"/>
        <v>778.78973240000005</v>
      </c>
      <c r="AT53" s="101">
        <f t="shared" si="3"/>
        <v>-0.51603891042804884</v>
      </c>
      <c r="AV53" s="100">
        <f t="shared" si="4"/>
        <v>778.78973240000005</v>
      </c>
      <c r="AW53" s="97">
        <f t="shared" si="4"/>
        <v>0</v>
      </c>
      <c r="AX53" s="101">
        <f t="shared" si="5"/>
        <v>-1</v>
      </c>
    </row>
    <row r="54" spans="1:50" ht="13" customHeight="1">
      <c r="A54" s="144" t="s">
        <v>193</v>
      </c>
      <c r="B54" s="31" t="s">
        <v>89</v>
      </c>
      <c r="C54" s="27">
        <v>6683.0039525692</v>
      </c>
      <c r="D54" s="26">
        <v>302.58249641319998</v>
      </c>
      <c r="E54" s="26">
        <v>6764.0234948605003</v>
      </c>
      <c r="F54" s="26">
        <v>8171.7508055853996</v>
      </c>
      <c r="G54" s="26">
        <v>8613.8211382114005</v>
      </c>
      <c r="H54" s="26">
        <v>4014.6304675716001</v>
      </c>
      <c r="I54" s="26">
        <v>3784.7665847665999</v>
      </c>
      <c r="J54" s="26">
        <v>4403.2941176471004</v>
      </c>
      <c r="K54" s="26">
        <v>1162.0082815735</v>
      </c>
      <c r="L54" s="26">
        <v>1811.6977225672999</v>
      </c>
      <c r="M54" s="26">
        <v>4856.1076604555001</v>
      </c>
      <c r="N54" s="26">
        <v>466.04554865424001</v>
      </c>
      <c r="O54" s="26">
        <v>8295.8592132505</v>
      </c>
      <c r="P54" s="26">
        <v>695.48387096774002</v>
      </c>
      <c r="Q54" s="26">
        <v>2534.0092165899</v>
      </c>
      <c r="R54" s="26">
        <v>764.70046082949</v>
      </c>
      <c r="S54" s="26">
        <v>1777.8801843317999</v>
      </c>
      <c r="T54" s="26">
        <v>5772.0737327188999</v>
      </c>
      <c r="U54" s="26">
        <v>-1090.2193762785</v>
      </c>
      <c r="V54" s="26">
        <v>432.95268400881002</v>
      </c>
      <c r="W54" s="26">
        <v>1262.6480339213999</v>
      </c>
      <c r="X54" s="26">
        <v>1123.9997178440001</v>
      </c>
      <c r="Y54" s="26">
        <v>1729.3810594956999</v>
      </c>
      <c r="Z54" s="26">
        <v>711.71207918638004</v>
      </c>
      <c r="AA54" s="26">
        <v>605.04704410725003</v>
      </c>
      <c r="AB54" s="26">
        <v>779.62691031707004</v>
      </c>
      <c r="AC54" s="26">
        <v>138.61695763310999</v>
      </c>
      <c r="AD54" s="26">
        <v>2235.0029912437999</v>
      </c>
      <c r="AE54" s="26">
        <v>1141.3100541481001</v>
      </c>
      <c r="AF54" s="26">
        <v>566.45517406890997</v>
      </c>
      <c r="AG54" s="26">
        <v>1335.3282635108001</v>
      </c>
      <c r="AH54" s="26">
        <v>-1036.2387316444001</v>
      </c>
      <c r="AI54" s="26">
        <v>2006.8547600833999</v>
      </c>
      <c r="AJ54" s="26">
        <v>699.49927874993</v>
      </c>
      <c r="AK54" s="26">
        <v>3086.7992357015</v>
      </c>
      <c r="AL54" s="26">
        <v>2168.4326594114</v>
      </c>
      <c r="AM54" s="26">
        <v>-620.72819823426005</v>
      </c>
      <c r="AN54" s="28">
        <v>5334.0029756285003</v>
      </c>
      <c r="AO54" s="170"/>
      <c r="AP54" s="81">
        <f t="shared" si="0"/>
        <v>1.6578918822241189</v>
      </c>
      <c r="AR54" s="98">
        <f t="shared" si="1"/>
        <v>3786.29851445143</v>
      </c>
      <c r="AS54" s="96">
        <f t="shared" si="2"/>
        <v>1547.7044611771398</v>
      </c>
      <c r="AT54" s="99">
        <f t="shared" si="3"/>
        <v>-0.59123548888976707</v>
      </c>
      <c r="AV54" s="98">
        <f t="shared" si="4"/>
        <v>2168.4326594114</v>
      </c>
      <c r="AW54" s="96">
        <f t="shared" si="4"/>
        <v>-620.72819823426005</v>
      </c>
      <c r="AX54" s="99" t="str">
        <f t="shared" si="5"/>
        <v>-</v>
      </c>
    </row>
    <row r="55" spans="1:50" ht="13" customHeight="1">
      <c r="A55" s="144"/>
      <c r="B55" s="19"/>
      <c r="C55" s="29"/>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30"/>
      <c r="AP55" s="82"/>
      <c r="AR55" s="100"/>
      <c r="AS55" s="97"/>
      <c r="AT55" s="101"/>
      <c r="AV55" s="100"/>
      <c r="AW55" s="97"/>
      <c r="AX55" s="101"/>
    </row>
    <row r="56" spans="1:50" ht="13" customHeight="1">
      <c r="A56" s="144"/>
      <c r="B56" s="21" t="s">
        <v>84</v>
      </c>
      <c r="C56" s="29"/>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30"/>
      <c r="AO56" s="169"/>
      <c r="AP56" s="82"/>
      <c r="AR56" s="100"/>
      <c r="AS56" s="97"/>
      <c r="AT56" s="101"/>
      <c r="AV56" s="100"/>
      <c r="AW56" s="97"/>
      <c r="AX56" s="101"/>
    </row>
    <row r="57" spans="1:50" ht="13" customHeight="1">
      <c r="A57" s="144" t="s">
        <v>147</v>
      </c>
      <c r="B57" s="23" t="s">
        <v>7</v>
      </c>
      <c r="C57" s="27">
        <v>77903.439952771994</v>
      </c>
      <c r="D57" s="26">
        <v>5556.6712689845999</v>
      </c>
      <c r="E57" s="26">
        <v>56752.908966461</v>
      </c>
      <c r="F57" s="26">
        <v>7143.2748538012002</v>
      </c>
      <c r="G57" s="26">
        <v>11139.205334815</v>
      </c>
      <c r="H57" s="26">
        <v>-21694.039735098999</v>
      </c>
      <c r="I57" s="26">
        <v>17182.412689577999</v>
      </c>
      <c r="J57" s="26">
        <v>7371.4652956297996</v>
      </c>
      <c r="K57" s="26">
        <v>-242.93110314616001</v>
      </c>
      <c r="L57" s="26">
        <v>-3008.0977034381999</v>
      </c>
      <c r="M57" s="26">
        <v>3592.1943448825</v>
      </c>
      <c r="N57" s="26">
        <v>-4105.9338908801001</v>
      </c>
      <c r="O57" s="26">
        <v>-3764.7683525819998</v>
      </c>
      <c r="P57" s="26">
        <v>3997.6117818760999</v>
      </c>
      <c r="Q57" s="26">
        <v>-4045.3761443545</v>
      </c>
      <c r="R57" s="26">
        <v>-2234.3107337136998</v>
      </c>
      <c r="S57" s="26">
        <v>2309.9376409711999</v>
      </c>
      <c r="T57" s="26">
        <v>29.189332625713</v>
      </c>
      <c r="U57" s="26">
        <v>-1156.9606211869</v>
      </c>
      <c r="V57" s="26">
        <v>92.068774265114001</v>
      </c>
      <c r="W57" s="26">
        <v>-3556.2950637826002</v>
      </c>
      <c r="X57" s="26">
        <v>-2955.0748752079999</v>
      </c>
      <c r="Y57" s="26">
        <v>-7577.3710482529004</v>
      </c>
      <c r="Z57" s="26">
        <v>-28470.640274245001</v>
      </c>
      <c r="AA57" s="26">
        <v>5795.6430388146</v>
      </c>
      <c r="AB57" s="26">
        <v>-1371.2263629327001</v>
      </c>
      <c r="AC57" s="26">
        <v>-10818.312506910999</v>
      </c>
      <c r="AD57" s="26">
        <v>-34863.430277562999</v>
      </c>
      <c r="AE57" s="26">
        <v>1500.3945440197999</v>
      </c>
      <c r="AF57" s="26">
        <v>-422.72573554278</v>
      </c>
      <c r="AG57" s="26">
        <v>1977.2291737121</v>
      </c>
      <c r="AH57" s="26">
        <v>8489.4600383271008</v>
      </c>
      <c r="AI57" s="26">
        <v>11546.612557773</v>
      </c>
      <c r="AJ57" s="26">
        <v>3919.5090286793002</v>
      </c>
      <c r="AK57" s="26">
        <v>1213.2656674141001</v>
      </c>
      <c r="AL57" s="26">
        <v>1636.9644753923999</v>
      </c>
      <c r="AM57" s="26">
        <v>-396.55375899916999</v>
      </c>
      <c r="AN57" s="28">
        <v>6374.3656320075997</v>
      </c>
      <c r="AO57" s="160"/>
      <c r="AP57" s="81">
        <f t="shared" si="0"/>
        <v>-0.44794496220309427</v>
      </c>
      <c r="AR57" s="98">
        <f t="shared" si="1"/>
        <v>5132.7746960934001</v>
      </c>
      <c r="AS57" s="96">
        <f t="shared" si="2"/>
        <v>1240.4107163932299</v>
      </c>
      <c r="AT57" s="99">
        <f t="shared" si="3"/>
        <v>-0.75833524948263997</v>
      </c>
      <c r="AV57" s="98">
        <f t="shared" si="4"/>
        <v>1636.9644753923999</v>
      </c>
      <c r="AW57" s="96">
        <f t="shared" si="4"/>
        <v>-396.55375899916999</v>
      </c>
      <c r="AX57" s="99" t="str">
        <f t="shared" si="5"/>
        <v>-</v>
      </c>
    </row>
    <row r="58" spans="1:50" ht="13" customHeight="1">
      <c r="A58" s="144" t="s">
        <v>150</v>
      </c>
      <c r="B58" s="19" t="s">
        <v>10</v>
      </c>
      <c r="C58" s="29">
        <v>6984</v>
      </c>
      <c r="D58" s="25">
        <v>7298</v>
      </c>
      <c r="E58" s="25">
        <v>12534</v>
      </c>
      <c r="F58" s="79">
        <v>15150</v>
      </c>
      <c r="G58" s="25">
        <v>14166.418471535</v>
      </c>
      <c r="H58" s="25">
        <v>15033.194175537999</v>
      </c>
      <c r="I58" s="25">
        <v>22633.612201623</v>
      </c>
      <c r="J58" s="25">
        <v>28969.121221064001</v>
      </c>
      <c r="K58" s="25">
        <v>7394.8621530166001</v>
      </c>
      <c r="L58" s="25">
        <v>-57.886496883745998</v>
      </c>
      <c r="M58" s="25">
        <v>6328.7691601977003</v>
      </c>
      <c r="N58" s="25">
        <v>6660.6705798060002</v>
      </c>
      <c r="O58" s="25">
        <v>20326.415396136999</v>
      </c>
      <c r="P58" s="25">
        <v>5133.9643156536004</v>
      </c>
      <c r="Q58" s="25">
        <v>1662.3131506960999</v>
      </c>
      <c r="R58" s="25">
        <v>7366.8513530794999</v>
      </c>
      <c r="S58" s="25">
        <v>9508.2424219825007</v>
      </c>
      <c r="T58" s="25">
        <v>23671.371241411998</v>
      </c>
      <c r="U58" s="25">
        <v>3499.4212801890999</v>
      </c>
      <c r="V58" s="25">
        <v>4264.0161241929</v>
      </c>
      <c r="W58" s="25">
        <v>9257.8113310216995</v>
      </c>
      <c r="X58" s="25">
        <v>2989.6720539546</v>
      </c>
      <c r="Y58" s="25">
        <v>20010.920789357999</v>
      </c>
      <c r="Z58" s="25">
        <v>4188.1372817239999</v>
      </c>
      <c r="AA58" s="25">
        <v>2920.9365699751002</v>
      </c>
      <c r="AB58" s="25">
        <v>2525.2644096365998</v>
      </c>
      <c r="AC58" s="25">
        <v>2307.4948371802998</v>
      </c>
      <c r="AD58" s="25">
        <v>11941.833098515999</v>
      </c>
      <c r="AE58" s="25">
        <v>2900.7748431262999</v>
      </c>
      <c r="AF58" s="25">
        <v>-654.12531437128996</v>
      </c>
      <c r="AG58" s="25">
        <v>2808.5747324665999</v>
      </c>
      <c r="AH58" s="25">
        <v>1800.3822241608</v>
      </c>
      <c r="AI58" s="25">
        <v>6855.6064853824</v>
      </c>
      <c r="AJ58" s="25">
        <v>5886.8894393150003</v>
      </c>
      <c r="AK58" s="25">
        <v>-1827.2048043003999</v>
      </c>
      <c r="AL58" s="25">
        <v>1822.3256185483001</v>
      </c>
      <c r="AM58" s="25">
        <v>1278.1326252998001</v>
      </c>
      <c r="AN58" s="30">
        <v>7160.1428788625999</v>
      </c>
      <c r="AO58" s="160"/>
      <c r="AP58" s="82">
        <f t="shared" si="0"/>
        <v>4.4421510209131133E-2</v>
      </c>
      <c r="AR58" s="100">
        <f t="shared" si="1"/>
        <v>4059.6846350146006</v>
      </c>
      <c r="AS58" s="97">
        <f t="shared" si="2"/>
        <v>3100.4582438481002</v>
      </c>
      <c r="AT58" s="101">
        <f t="shared" si="3"/>
        <v>-0.23628101131137508</v>
      </c>
      <c r="AV58" s="100">
        <f t="shared" si="4"/>
        <v>1822.3256185483001</v>
      </c>
      <c r="AW58" s="97">
        <f t="shared" si="4"/>
        <v>1278.1326252998001</v>
      </c>
      <c r="AX58" s="101">
        <f t="shared" si="5"/>
        <v>-0.29862555171781796</v>
      </c>
    </row>
    <row r="59" spans="1:50" ht="13" customHeight="1">
      <c r="A59" s="144" t="s">
        <v>152</v>
      </c>
      <c r="B59" s="23" t="s">
        <v>12</v>
      </c>
      <c r="C59" s="27">
        <v>13450.576207868</v>
      </c>
      <c r="D59" s="26">
        <v>1589.0964159514999</v>
      </c>
      <c r="E59" s="26">
        <v>10907.988535312999</v>
      </c>
      <c r="F59" s="26">
        <v>-4198.0780545204998</v>
      </c>
      <c r="G59" s="26">
        <v>-400.60454528491999</v>
      </c>
      <c r="H59" s="26">
        <v>-12558.834516250001</v>
      </c>
      <c r="I59" s="26">
        <v>9590.0843724334009</v>
      </c>
      <c r="J59" s="26">
        <v>-18357.92019347</v>
      </c>
      <c r="K59" s="26">
        <v>629.07187867136997</v>
      </c>
      <c r="L59" s="26">
        <v>-1358.8949410800999</v>
      </c>
      <c r="M59" s="26">
        <v>-602.19302929973003</v>
      </c>
      <c r="N59" s="26">
        <v>1967.3181672541</v>
      </c>
      <c r="O59" s="26">
        <v>635.30207554559001</v>
      </c>
      <c r="P59" s="26">
        <v>-795.91364550518995</v>
      </c>
      <c r="Q59" s="26">
        <v>-1742.3959278837001</v>
      </c>
      <c r="R59" s="26">
        <v>5299.0905369569</v>
      </c>
      <c r="S59" s="26">
        <v>825.63582323313005</v>
      </c>
      <c r="T59" s="26">
        <v>3586.4167868012</v>
      </c>
      <c r="U59" s="26">
        <v>-1113.3910250690999</v>
      </c>
      <c r="V59" s="26">
        <v>2687.2751063134001</v>
      </c>
      <c r="W59" s="26">
        <v>-478.33586106402998</v>
      </c>
      <c r="X59" s="26">
        <v>1141.1960626877001</v>
      </c>
      <c r="Y59" s="26">
        <v>2236.7442828679</v>
      </c>
      <c r="Z59" s="26">
        <v>8415.7900992452996</v>
      </c>
      <c r="AA59" s="26">
        <v>-863.34462471028996</v>
      </c>
      <c r="AB59" s="26">
        <v>-935.84715041303002</v>
      </c>
      <c r="AC59" s="26">
        <v>375.73542520948001</v>
      </c>
      <c r="AD59" s="26">
        <v>6992.3337493314002</v>
      </c>
      <c r="AE59" s="26">
        <v>-3070.0717986004001</v>
      </c>
      <c r="AF59" s="26">
        <v>-1460.6622436304999</v>
      </c>
      <c r="AG59" s="26">
        <v>7383.1379320791002</v>
      </c>
      <c r="AH59" s="26">
        <v>-959.73825320366996</v>
      </c>
      <c r="AI59" s="26">
        <v>1892.6656366446</v>
      </c>
      <c r="AJ59" s="26">
        <v>1328.2648293340001</v>
      </c>
      <c r="AK59" s="26">
        <v>19.323671497585</v>
      </c>
      <c r="AL59" s="26">
        <v>-343.39114595708003</v>
      </c>
      <c r="AM59" s="26">
        <v>1066.1281381167</v>
      </c>
      <c r="AN59" s="28">
        <v>2070.3254929912</v>
      </c>
      <c r="AO59" s="160"/>
      <c r="AP59" s="81">
        <f t="shared" si="0"/>
        <v>9.3867534183989909E-2</v>
      </c>
      <c r="AR59" s="98">
        <f t="shared" si="1"/>
        <v>1347.5885008315852</v>
      </c>
      <c r="AS59" s="96">
        <f t="shared" si="2"/>
        <v>722.73699215962006</v>
      </c>
      <c r="AT59" s="99">
        <f t="shared" si="3"/>
        <v>-0.46368124118480875</v>
      </c>
      <c r="AV59" s="98">
        <f t="shared" si="4"/>
        <v>-343.39114595708003</v>
      </c>
      <c r="AW59" s="96">
        <f t="shared" si="4"/>
        <v>1066.1281381167</v>
      </c>
      <c r="AX59" s="99" t="str">
        <f t="shared" si="5"/>
        <v>-</v>
      </c>
    </row>
    <row r="60" spans="1:50" ht="13" customHeight="1">
      <c r="A60" s="144" t="s">
        <v>158</v>
      </c>
      <c r="B60" s="19" t="s">
        <v>18</v>
      </c>
      <c r="C60" s="29">
        <v>20299.584523631002</v>
      </c>
      <c r="D60" s="25">
        <v>19596.864995247</v>
      </c>
      <c r="E60" s="25">
        <v>70003.283130889002</v>
      </c>
      <c r="F60" s="25">
        <v>72407.593912495999</v>
      </c>
      <c r="G60" s="25">
        <v>5169.6105109709997</v>
      </c>
      <c r="H60" s="25">
        <v>-37263.657872137999</v>
      </c>
      <c r="I60" s="25">
        <v>23628.281407336999</v>
      </c>
      <c r="J60" s="25">
        <v>15050.060940945001</v>
      </c>
      <c r="K60" s="25">
        <v>895.49766371756004</v>
      </c>
      <c r="L60" s="25">
        <v>-3347.1858430274001</v>
      </c>
      <c r="M60" s="25">
        <v>-2014.8897874915999</v>
      </c>
      <c r="N60" s="25">
        <v>1779.1996929981001</v>
      </c>
      <c r="O60" s="25">
        <v>-2687.3782738033001</v>
      </c>
      <c r="P60" s="25">
        <v>3044.4040579643001</v>
      </c>
      <c r="Q60" s="25">
        <v>-2201.2484916328999</v>
      </c>
      <c r="R60" s="25">
        <v>2775.6145260643002</v>
      </c>
      <c r="S60" s="25">
        <v>5412.6971430979002</v>
      </c>
      <c r="T60" s="25">
        <v>9031.4672311946997</v>
      </c>
      <c r="U60" s="25">
        <v>1439.1707092559</v>
      </c>
      <c r="V60" s="25">
        <v>-3077.9882447331001</v>
      </c>
      <c r="W60" s="25">
        <v>2548.1716118540999</v>
      </c>
      <c r="X60" s="25">
        <v>-29336.191132331001</v>
      </c>
      <c r="Y60" s="25">
        <v>-28426.837055954002</v>
      </c>
      <c r="Z60" s="25">
        <v>-7505.6983066983003</v>
      </c>
      <c r="AA60" s="25">
        <v>19.285680286727999</v>
      </c>
      <c r="AB60" s="25">
        <v>2077.7134245758002</v>
      </c>
      <c r="AC60" s="25">
        <v>53212.302709212003</v>
      </c>
      <c r="AD60" s="25">
        <v>47803.603507375999</v>
      </c>
      <c r="AE60" s="25">
        <v>21558.368078275998</v>
      </c>
      <c r="AF60" s="25">
        <v>-1410.1554487016001</v>
      </c>
      <c r="AG60" s="25">
        <v>5418.8432848871998</v>
      </c>
      <c r="AH60" s="25">
        <v>-24323.487778913001</v>
      </c>
      <c r="AI60" s="25">
        <v>1243.5681355483</v>
      </c>
      <c r="AJ60" s="25">
        <v>1571.1660077004001</v>
      </c>
      <c r="AK60" s="25">
        <v>1469.8056814194999</v>
      </c>
      <c r="AL60" s="25">
        <v>3380.1218964314999</v>
      </c>
      <c r="AM60" s="25">
        <v>-86244.271685567001</v>
      </c>
      <c r="AN60" s="30">
        <v>-79823.178100015997</v>
      </c>
      <c r="AO60" s="160"/>
      <c r="AP60" s="82" t="str">
        <f t="shared" si="0"/>
        <v>-</v>
      </c>
      <c r="AR60" s="100">
        <f t="shared" si="1"/>
        <v>3040.9716891199</v>
      </c>
      <c r="AS60" s="97">
        <f t="shared" si="2"/>
        <v>-82864.149789135496</v>
      </c>
      <c r="AT60" s="101" t="str">
        <f t="shared" si="3"/>
        <v>-</v>
      </c>
      <c r="AV60" s="100">
        <f t="shared" si="4"/>
        <v>3380.1218964314999</v>
      </c>
      <c r="AW60" s="97">
        <f t="shared" si="4"/>
        <v>-86244.271685567001</v>
      </c>
      <c r="AX60" s="101" t="str">
        <f t="shared" si="5"/>
        <v>-</v>
      </c>
    </row>
    <row r="61" spans="1:50" ht="13" customHeight="1">
      <c r="A61" s="144" t="s">
        <v>159</v>
      </c>
      <c r="B61" s="23" t="s">
        <v>19</v>
      </c>
      <c r="C61" s="27"/>
      <c r="D61" s="26"/>
      <c r="E61" s="26"/>
      <c r="F61" s="26"/>
      <c r="G61" s="26"/>
      <c r="H61" s="26"/>
      <c r="I61" s="26"/>
      <c r="J61" s="26"/>
      <c r="K61" s="26">
        <v>144.52300695603</v>
      </c>
      <c r="L61" s="26">
        <v>64.215167057659997</v>
      </c>
      <c r="M61" s="26">
        <v>143.07417527097999</v>
      </c>
      <c r="N61" s="26">
        <v>59.704962207594001</v>
      </c>
      <c r="O61" s="26">
        <v>411.51731149225998</v>
      </c>
      <c r="P61" s="26">
        <v>-33.988070752776999</v>
      </c>
      <c r="Q61" s="26">
        <v>169.67468805703999</v>
      </c>
      <c r="R61" s="26">
        <v>410.37638831755999</v>
      </c>
      <c r="S61" s="26">
        <v>-107.12326888797</v>
      </c>
      <c r="T61" s="26">
        <v>438.93973673385</v>
      </c>
      <c r="U61" s="26">
        <v>681.49854317148004</v>
      </c>
      <c r="V61" s="26">
        <v>-604.3393246654</v>
      </c>
      <c r="W61" s="26">
        <v>-50.403309878001998</v>
      </c>
      <c r="X61" s="26">
        <v>643.53684453142</v>
      </c>
      <c r="Y61" s="26">
        <v>670.29275315948996</v>
      </c>
      <c r="Z61" s="26">
        <v>-4.8835561559295</v>
      </c>
      <c r="AA61" s="26">
        <v>-347.32016925247001</v>
      </c>
      <c r="AB61" s="26">
        <v>430.00125813649998</v>
      </c>
      <c r="AC61" s="26">
        <v>-479.38311580815002</v>
      </c>
      <c r="AD61" s="26">
        <v>-401.58558308005001</v>
      </c>
      <c r="AE61" s="26">
        <v>-83.380607619678997</v>
      </c>
      <c r="AF61" s="26">
        <v>-241.81967621326001</v>
      </c>
      <c r="AG61" s="26">
        <v>-1640.9981333677999</v>
      </c>
      <c r="AH61" s="26">
        <v>-1092.2419619671</v>
      </c>
      <c r="AI61" s="26">
        <v>-3058.4403791679001</v>
      </c>
      <c r="AJ61" s="26">
        <v>-221.33698102785999</v>
      </c>
      <c r="AK61" s="26">
        <v>29.306553196519999</v>
      </c>
      <c r="AL61" s="26">
        <v>-329.94579257462999</v>
      </c>
      <c r="AM61" s="26">
        <v>185.21409115973</v>
      </c>
      <c r="AN61" s="28">
        <v>-336.76212924624002</v>
      </c>
      <c r="AO61" s="160"/>
      <c r="AP61" s="81" t="str">
        <f t="shared" si="0"/>
        <v>-</v>
      </c>
      <c r="AR61" s="98">
        <f t="shared" si="1"/>
        <v>-192.03042783133998</v>
      </c>
      <c r="AS61" s="96">
        <f t="shared" si="2"/>
        <v>-144.73170141489999</v>
      </c>
      <c r="AT61" s="99" t="str">
        <f t="shared" si="3"/>
        <v>-</v>
      </c>
      <c r="AV61" s="98">
        <f t="shared" si="4"/>
        <v>-329.94579257462999</v>
      </c>
      <c r="AW61" s="96">
        <f t="shared" si="4"/>
        <v>185.21409115973</v>
      </c>
      <c r="AX61" s="99" t="str">
        <f t="shared" si="5"/>
        <v>-</v>
      </c>
    </row>
    <row r="62" spans="1:50" ht="13" customHeight="1">
      <c r="A62" s="144" t="s">
        <v>166</v>
      </c>
      <c r="B62" s="19" t="s">
        <v>22</v>
      </c>
      <c r="C62" s="29">
        <v>116107.38255034</v>
      </c>
      <c r="D62" s="25">
        <v>128556.54575121999</v>
      </c>
      <c r="E62" s="25">
        <v>191162.21765914001</v>
      </c>
      <c r="F62" s="25">
        <v>105764.61988304</v>
      </c>
      <c r="G62" s="25">
        <v>204341.48374548001</v>
      </c>
      <c r="H62" s="25">
        <v>222022.51655629001</v>
      </c>
      <c r="I62" s="25">
        <v>412774.45387505001</v>
      </c>
      <c r="J62" s="79">
        <v>410088.68894601997</v>
      </c>
      <c r="K62" s="25">
        <v>91322.182397451004</v>
      </c>
      <c r="L62" s="25">
        <v>183102.34966149001</v>
      </c>
      <c r="M62" s="25">
        <v>100357.0954467</v>
      </c>
      <c r="N62" s="25">
        <v>244393.99973449999</v>
      </c>
      <c r="O62" s="25">
        <v>619175.62724013999</v>
      </c>
      <c r="P62" s="25">
        <v>55201.008358763</v>
      </c>
      <c r="Q62" s="25">
        <v>-27808.146477377999</v>
      </c>
      <c r="R62" s="25">
        <v>124343.90340984</v>
      </c>
      <c r="S62" s="25">
        <v>46701.605413293997</v>
      </c>
      <c r="T62" s="25">
        <v>198438.37070452</v>
      </c>
      <c r="U62" s="25">
        <v>134945.09151413999</v>
      </c>
      <c r="V62" s="25">
        <v>89832.501386578006</v>
      </c>
      <c r="W62" s="25">
        <v>239676.09539656001</v>
      </c>
      <c r="X62" s="25">
        <v>187558.51358845999</v>
      </c>
      <c r="Y62" s="25">
        <v>652012.20188575005</v>
      </c>
      <c r="Z62" s="25">
        <v>30916.731173282998</v>
      </c>
      <c r="AA62" s="25">
        <v>71574.698661948001</v>
      </c>
      <c r="AB62" s="25">
        <v>103839.43381621</v>
      </c>
      <c r="AC62" s="25">
        <v>56392.790003317001</v>
      </c>
      <c r="AD62" s="25">
        <v>262723.65365475998</v>
      </c>
      <c r="AE62" s="25">
        <v>-34272.348100552001</v>
      </c>
      <c r="AF62" s="25">
        <v>360448.65291399002</v>
      </c>
      <c r="AG62" s="25">
        <v>-194565.43794385999</v>
      </c>
      <c r="AH62" s="25">
        <v>9283.0571525193991</v>
      </c>
      <c r="AI62" s="25">
        <v>140893.92402209001</v>
      </c>
      <c r="AJ62" s="25">
        <v>-51410.362327392999</v>
      </c>
      <c r="AK62" s="25">
        <v>7689.1301782131004</v>
      </c>
      <c r="AL62" s="25">
        <v>-87558.125811400998</v>
      </c>
      <c r="AM62" s="25">
        <v>-182962.35099728999</v>
      </c>
      <c r="AN62" s="30">
        <v>-314241.70895787003</v>
      </c>
      <c r="AO62" s="160"/>
      <c r="AP62" s="82" t="str">
        <f t="shared" si="0"/>
        <v>-</v>
      </c>
      <c r="AR62" s="100">
        <f t="shared" si="1"/>
        <v>-43721.232149179901</v>
      </c>
      <c r="AS62" s="97">
        <f t="shared" si="2"/>
        <v>-270520.47680869099</v>
      </c>
      <c r="AT62" s="101" t="str">
        <f t="shared" si="3"/>
        <v>-</v>
      </c>
      <c r="AV62" s="100">
        <f t="shared" si="4"/>
        <v>-87558.125811400998</v>
      </c>
      <c r="AW62" s="97">
        <f t="shared" si="4"/>
        <v>-182962.35099728999</v>
      </c>
      <c r="AX62" s="101" t="str">
        <f t="shared" si="5"/>
        <v>-</v>
      </c>
    </row>
    <row r="63" spans="1:50" ht="13" customHeight="1">
      <c r="A63" s="144" t="s">
        <v>168</v>
      </c>
      <c r="B63" s="23" t="s">
        <v>23</v>
      </c>
      <c r="C63" s="27">
        <v>189850.85756897999</v>
      </c>
      <c r="D63" s="26">
        <v>313142.96472951001</v>
      </c>
      <c r="E63" s="26">
        <v>334443.53182752</v>
      </c>
      <c r="F63" s="26">
        <v>282343.56725145999</v>
      </c>
      <c r="G63" s="26">
        <v>339085.85718255001</v>
      </c>
      <c r="H63" s="26">
        <v>135773.50993376999</v>
      </c>
      <c r="I63" s="26">
        <v>349931.82134408999</v>
      </c>
      <c r="J63" s="26">
        <v>259371.46529563001</v>
      </c>
      <c r="K63" s="26">
        <v>98621.133678480997</v>
      </c>
      <c r="L63" s="26">
        <v>79290.720828354999</v>
      </c>
      <c r="M63" s="26">
        <v>92101.154918358996</v>
      </c>
      <c r="N63" s="26">
        <v>111204.43382450999</v>
      </c>
      <c r="O63" s="26">
        <v>381217.44324970001</v>
      </c>
      <c r="P63" s="26">
        <v>8210.9592676130997</v>
      </c>
      <c r="Q63" s="26">
        <v>45117.818760779999</v>
      </c>
      <c r="R63" s="26">
        <v>71945.999734641999</v>
      </c>
      <c r="S63" s="26">
        <v>6371.3679182698997</v>
      </c>
      <c r="T63" s="26">
        <v>131646.14568131001</v>
      </c>
      <c r="U63" s="26">
        <v>-959.40099833610998</v>
      </c>
      <c r="V63" s="26">
        <v>53206.877426510997</v>
      </c>
      <c r="W63" s="26">
        <v>204042.81752633999</v>
      </c>
      <c r="X63" s="26">
        <v>-82729.339988906999</v>
      </c>
      <c r="Y63" s="26">
        <v>173560.95396561001</v>
      </c>
      <c r="Z63" s="26">
        <v>31427.844741788998</v>
      </c>
      <c r="AA63" s="26">
        <v>7829.9236978878998</v>
      </c>
      <c r="AB63" s="26">
        <v>80763.242286851993</v>
      </c>
      <c r="AC63" s="26">
        <v>8998.0095101182997</v>
      </c>
      <c r="AD63" s="26">
        <v>129019.02023665</v>
      </c>
      <c r="AE63" s="26">
        <v>248438.95840378999</v>
      </c>
      <c r="AF63" s="26">
        <v>-12483.710968324</v>
      </c>
      <c r="AG63" s="26">
        <v>56225.679179348001</v>
      </c>
      <c r="AH63" s="26">
        <v>4930.6729793710001</v>
      </c>
      <c r="AI63" s="26">
        <v>297111.59959418001</v>
      </c>
      <c r="AJ63" s="26">
        <v>-6428.8917738699001</v>
      </c>
      <c r="AK63" s="26">
        <v>49611.117667885999</v>
      </c>
      <c r="AL63" s="26">
        <v>-109215.62610646</v>
      </c>
      <c r="AM63" s="26">
        <v>-133130.88634485999</v>
      </c>
      <c r="AN63" s="28">
        <v>-199164.28655729999</v>
      </c>
      <c r="AO63" s="160"/>
      <c r="AP63" s="81" t="str">
        <f t="shared" si="0"/>
        <v>-</v>
      </c>
      <c r="AR63" s="98">
        <f t="shared" si="1"/>
        <v>43182.225894016097</v>
      </c>
      <c r="AS63" s="96">
        <f t="shared" si="2"/>
        <v>-242346.51245131998</v>
      </c>
      <c r="AT63" s="99" t="str">
        <f t="shared" si="3"/>
        <v>-</v>
      </c>
      <c r="AV63" s="98">
        <f t="shared" si="4"/>
        <v>-109215.62610646</v>
      </c>
      <c r="AW63" s="96">
        <f t="shared" si="4"/>
        <v>-133130.88634485999</v>
      </c>
      <c r="AX63" s="99" t="str">
        <f t="shared" si="5"/>
        <v>-</v>
      </c>
    </row>
    <row r="64" spans="1:50" ht="13" customHeight="1">
      <c r="A64" s="144" t="s">
        <v>172</v>
      </c>
      <c r="B64" s="156" t="s">
        <v>26</v>
      </c>
      <c r="C64" s="157">
        <v>3461.7325379069998</v>
      </c>
      <c r="D64" s="158">
        <v>10599.761516254999</v>
      </c>
      <c r="E64" s="158">
        <v>2875.5783709788002</v>
      </c>
      <c r="F64" s="158">
        <v>3541.9152046784002</v>
      </c>
      <c r="G64" s="158">
        <v>1611.4198388441</v>
      </c>
      <c r="H64" s="158">
        <v>2424.1721854305001</v>
      </c>
      <c r="I64" s="158">
        <v>7434.9241686378</v>
      </c>
      <c r="J64" s="158">
        <v>8859.8971722365004</v>
      </c>
      <c r="K64" s="158">
        <v>33.187309172972</v>
      </c>
      <c r="L64" s="158">
        <v>-1594.3183326696001</v>
      </c>
      <c r="M64" s="158">
        <v>2749.2366918890002</v>
      </c>
      <c r="N64" s="158">
        <v>1514.6687906545001</v>
      </c>
      <c r="O64" s="158">
        <v>2702.7744590469001</v>
      </c>
      <c r="P64" s="158">
        <v>-1326.7878466233001</v>
      </c>
      <c r="Q64" s="158">
        <v>3985.6706912565</v>
      </c>
      <c r="R64" s="158">
        <v>1406.3951174207</v>
      </c>
      <c r="S64" s="158">
        <v>-1066.7374286852</v>
      </c>
      <c r="T64" s="158">
        <v>2998.5405333686999</v>
      </c>
      <c r="U64" s="158">
        <v>448.14198557959003</v>
      </c>
      <c r="V64" s="158">
        <v>5195.7848031059002</v>
      </c>
      <c r="W64" s="158">
        <v>1036.0510260676999</v>
      </c>
      <c r="X64" s="158">
        <v>246.25623960067</v>
      </c>
      <c r="Y64" s="158">
        <v>6926.2340543539003</v>
      </c>
      <c r="Z64" s="158">
        <v>2427.2918279331998</v>
      </c>
      <c r="AA64" s="158">
        <v>1723.9854030741999</v>
      </c>
      <c r="AB64" s="158">
        <v>1165.5424084928</v>
      </c>
      <c r="AC64" s="158">
        <v>991.92745770209001</v>
      </c>
      <c r="AD64" s="158">
        <v>6308.7470972023002</v>
      </c>
      <c r="AE64" s="158">
        <v>2879.0440762034</v>
      </c>
      <c r="AF64" s="158">
        <v>3009.8072370646</v>
      </c>
      <c r="AG64" s="158">
        <v>785.70623379551</v>
      </c>
      <c r="AH64" s="158">
        <v>272.79900800361003</v>
      </c>
      <c r="AI64" s="158">
        <v>6947.3565550671001</v>
      </c>
      <c r="AJ64" s="158">
        <v>1284.0788386639999</v>
      </c>
      <c r="AK64" s="158">
        <v>1756.1666469963</v>
      </c>
      <c r="AL64" s="158">
        <v>922.93166528973995</v>
      </c>
      <c r="AM64" s="158">
        <v>931.19320193555996</v>
      </c>
      <c r="AN64" s="159">
        <v>4894.3703528856004</v>
      </c>
      <c r="AO64" s="160"/>
      <c r="AP64" s="161">
        <f t="shared" si="0"/>
        <v>-0.29550609442725961</v>
      </c>
      <c r="AQ64" s="4"/>
      <c r="AR64" s="162">
        <f t="shared" si="1"/>
        <v>3040.2454856602999</v>
      </c>
      <c r="AS64" s="163">
        <f t="shared" si="2"/>
        <v>1854.1248672253</v>
      </c>
      <c r="AT64" s="164">
        <f t="shared" si="3"/>
        <v>-0.39013975155278968</v>
      </c>
      <c r="AU64" s="4"/>
      <c r="AV64" s="162">
        <f t="shared" si="4"/>
        <v>922.93166528973995</v>
      </c>
      <c r="AW64" s="163">
        <f t="shared" si="4"/>
        <v>931.19320193555996</v>
      </c>
      <c r="AX64" s="164">
        <f t="shared" si="5"/>
        <v>8.9514066496206093E-3</v>
      </c>
    </row>
    <row r="65" spans="1:42" ht="12" customHeight="1">
      <c r="A65" s="10"/>
      <c r="B65" s="57" t="s">
        <v>66</v>
      </c>
      <c r="C65" s="11"/>
      <c r="D65" s="11"/>
      <c r="E65" s="11"/>
      <c r="F65" s="11"/>
      <c r="G65" s="11"/>
      <c r="H65" s="11"/>
      <c r="I65" s="11"/>
      <c r="J65" s="11"/>
      <c r="K65" s="11"/>
      <c r="L65" s="11"/>
      <c r="M65" s="11"/>
      <c r="N65" s="11"/>
      <c r="O65" s="11"/>
      <c r="P65" s="11"/>
      <c r="Q65" s="11"/>
      <c r="R65" s="11"/>
      <c r="S65" s="11"/>
      <c r="T65" s="11"/>
      <c r="U65" s="11"/>
      <c r="V65" s="11"/>
      <c r="W65" s="11"/>
      <c r="X65" s="11"/>
      <c r="AC65" s="11"/>
      <c r="AD65" s="11"/>
      <c r="AE65" s="11"/>
      <c r="AF65" s="11"/>
      <c r="AG65" s="11"/>
      <c r="AH65" s="11"/>
      <c r="AI65" s="11"/>
      <c r="AJ65" s="11"/>
      <c r="AK65" s="11"/>
      <c r="AL65" s="11"/>
      <c r="AM65" s="11"/>
      <c r="AN65" s="11"/>
      <c r="AO65" s="160"/>
      <c r="AP65" s="35"/>
    </row>
    <row r="66" spans="1:42">
      <c r="A66" s="11"/>
      <c r="B66" s="10" t="s">
        <v>63</v>
      </c>
      <c r="C66" s="11"/>
      <c r="D66" s="11"/>
      <c r="E66" s="11"/>
      <c r="F66" s="11"/>
      <c r="G66" s="11"/>
      <c r="H66" s="11"/>
      <c r="I66" s="11"/>
      <c r="J66" s="11"/>
      <c r="K66" s="11"/>
      <c r="L66" s="11"/>
      <c r="M66" s="11"/>
      <c r="N66" s="11"/>
      <c r="O66" s="11"/>
      <c r="P66" s="11"/>
      <c r="Q66" s="11"/>
      <c r="R66" s="11"/>
      <c r="S66" s="11"/>
      <c r="T66" s="11"/>
      <c r="U66" s="11"/>
      <c r="V66" s="11"/>
      <c r="W66" s="11"/>
      <c r="X66" s="11"/>
      <c r="Y66" s="67"/>
      <c r="AC66" s="11"/>
      <c r="AD66" s="11"/>
      <c r="AE66" s="11"/>
      <c r="AF66" s="11"/>
      <c r="AG66" s="11"/>
      <c r="AH66" s="11"/>
      <c r="AI66" s="11"/>
      <c r="AJ66" s="11"/>
      <c r="AK66" s="11"/>
      <c r="AL66" s="11"/>
      <c r="AM66" s="11"/>
      <c r="AN66" s="11"/>
      <c r="AO66" s="160"/>
      <c r="AP66" s="35"/>
    </row>
    <row r="67" spans="1:42">
      <c r="A67" s="11"/>
      <c r="B67" s="10" t="s">
        <v>62</v>
      </c>
      <c r="C67" s="11"/>
      <c r="D67" s="11"/>
      <c r="E67" s="11"/>
      <c r="F67" s="11"/>
      <c r="G67" s="11"/>
      <c r="H67" s="11"/>
      <c r="I67" s="11"/>
      <c r="J67" s="11"/>
      <c r="K67" s="11"/>
      <c r="L67" s="11"/>
      <c r="M67" s="11"/>
      <c r="N67" s="11"/>
      <c r="O67" s="11"/>
      <c r="P67" s="11"/>
      <c r="Q67" s="11"/>
      <c r="R67" s="11"/>
      <c r="S67" s="11"/>
      <c r="T67" s="11"/>
      <c r="U67" s="11"/>
      <c r="V67" s="11"/>
      <c r="W67" s="11"/>
      <c r="X67" s="11"/>
      <c r="AC67" s="11"/>
      <c r="AD67" s="11"/>
      <c r="AE67" s="11"/>
      <c r="AF67" s="11"/>
      <c r="AG67" s="11"/>
      <c r="AH67" s="11"/>
      <c r="AI67" s="11"/>
      <c r="AJ67" s="11"/>
      <c r="AK67" s="11"/>
      <c r="AL67" s="11"/>
      <c r="AM67" s="11"/>
      <c r="AN67" s="11"/>
      <c r="AO67" s="160"/>
      <c r="AP67" s="35"/>
    </row>
    <row r="68" spans="1:42">
      <c r="A68" s="11"/>
      <c r="B68" s="11"/>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G68" s="11"/>
      <c r="AH68" s="11"/>
      <c r="AI68" s="11"/>
      <c r="AJ68" s="11"/>
      <c r="AK68" s="11"/>
      <c r="AL68" s="11"/>
      <c r="AM68" s="11"/>
      <c r="AN68" s="11"/>
      <c r="AO68" s="160"/>
      <c r="AP68" s="35"/>
    </row>
    <row r="69" spans="1:42">
      <c r="B69" s="4"/>
      <c r="U69" s="4"/>
      <c r="V69" s="4"/>
      <c r="W69" s="4"/>
      <c r="X69" s="4"/>
      <c r="Y69" s="4"/>
      <c r="Z69" s="4"/>
      <c r="AA69" s="4"/>
      <c r="AB69" s="4"/>
      <c r="AC69" s="4"/>
      <c r="AD69" s="4"/>
      <c r="AE69" s="4"/>
      <c r="AF69" s="4"/>
      <c r="AG69" s="4"/>
      <c r="AH69" s="4"/>
      <c r="AI69" s="4"/>
      <c r="AJ69" s="4"/>
      <c r="AK69" s="4"/>
      <c r="AL69" s="4"/>
      <c r="AM69" s="4"/>
      <c r="AN69" s="4"/>
      <c r="AO69" s="160"/>
      <c r="AP69" s="35"/>
    </row>
    <row r="70" spans="1:42">
      <c r="U70" s="4"/>
      <c r="V70" s="4"/>
      <c r="W70" s="4"/>
      <c r="X70" s="4"/>
      <c r="Y70" s="4"/>
      <c r="Z70" s="4"/>
      <c r="AA70" s="4"/>
      <c r="AB70" s="4"/>
    </row>
  </sheetData>
  <mergeCells count="6">
    <mergeCell ref="AV3:AX3"/>
    <mergeCell ref="C2:T2"/>
    <mergeCell ref="K3:O3"/>
    <mergeCell ref="P3:T3"/>
    <mergeCell ref="U3:Y3"/>
    <mergeCell ref="AR3:AT3"/>
  </mergeCells>
  <hyperlinks>
    <hyperlink ref="B65" location="'Notes to Tables'!A1" display="Notes to tables"/>
  </hyperlinks>
  <pageMargins left="0.23622047244094499" right="0.23622047244094499" top="0.74803149606299202" bottom="0.74803149606299202" header="0.31496062992126" footer="0.31496062992126"/>
  <pageSetup paperSize="9" scale="80" orientation="portrait" r:id="rId1"/>
  <ignoredErrors>
    <ignoredError sqref="AR5:AT64"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workbookViewId="0">
      <selection activeCell="B2" sqref="B2"/>
    </sheetView>
  </sheetViews>
  <sheetFormatPr defaultColWidth="11.453125" defaultRowHeight="10.5"/>
  <cols>
    <col min="1" max="1" width="2" style="15" customWidth="1"/>
    <col min="2" max="2" width="17.54296875" style="7" customWidth="1"/>
    <col min="3" max="16" width="12.26953125" style="9" customWidth="1"/>
    <col min="17" max="17" width="2" style="15" customWidth="1"/>
    <col min="18" max="18" width="14.26953125" style="15" customWidth="1"/>
    <col min="19" max="16384" width="11.453125" style="7"/>
  </cols>
  <sheetData>
    <row r="1" spans="1:18" s="15" customFormat="1">
      <c r="A1" s="14"/>
      <c r="B1" s="14"/>
      <c r="C1" s="144">
        <v>2005</v>
      </c>
      <c r="D1" s="144">
        <v>2006</v>
      </c>
      <c r="E1" s="144">
        <v>2007</v>
      </c>
      <c r="F1" s="144">
        <v>2008</v>
      </c>
      <c r="G1" s="144">
        <v>2009</v>
      </c>
      <c r="H1" s="144">
        <v>2010</v>
      </c>
      <c r="I1" s="144">
        <v>2011</v>
      </c>
      <c r="J1" s="144">
        <v>2012</v>
      </c>
      <c r="K1" s="144">
        <v>2013</v>
      </c>
      <c r="L1" s="144">
        <v>2014</v>
      </c>
      <c r="M1" s="144">
        <v>2015</v>
      </c>
      <c r="N1" s="144">
        <v>2016</v>
      </c>
      <c r="O1" s="144">
        <v>2017</v>
      </c>
      <c r="P1" s="144">
        <v>2018</v>
      </c>
      <c r="Q1" s="14"/>
    </row>
    <row r="2" spans="1:18" s="55" customFormat="1" ht="24" customHeight="1">
      <c r="A2" s="53"/>
      <c r="B2" s="56" t="s">
        <v>40</v>
      </c>
      <c r="C2" s="175" t="s">
        <v>41</v>
      </c>
      <c r="D2" s="175"/>
      <c r="E2" s="175"/>
      <c r="F2" s="175"/>
      <c r="G2" s="175"/>
      <c r="H2" s="175"/>
      <c r="I2" s="175"/>
      <c r="J2" s="175"/>
      <c r="K2" s="175"/>
      <c r="L2" s="175"/>
      <c r="M2" s="175"/>
      <c r="N2" s="125"/>
      <c r="O2" s="139"/>
      <c r="P2" s="166"/>
      <c r="Q2" s="40"/>
      <c r="R2" s="72"/>
    </row>
    <row r="3" spans="1:18" ht="13" customHeight="1">
      <c r="B3" s="16" t="s">
        <v>43</v>
      </c>
      <c r="C3" s="126">
        <v>2005</v>
      </c>
      <c r="D3" s="69">
        <v>2006</v>
      </c>
      <c r="E3" s="69">
        <v>2007</v>
      </c>
      <c r="F3" s="69">
        <v>2008</v>
      </c>
      <c r="G3" s="69">
        <v>2009</v>
      </c>
      <c r="H3" s="69">
        <v>2010</v>
      </c>
      <c r="I3" s="69">
        <v>2011</v>
      </c>
      <c r="J3" s="69">
        <v>2012</v>
      </c>
      <c r="K3" s="69">
        <v>2013</v>
      </c>
      <c r="L3" s="69">
        <v>2014</v>
      </c>
      <c r="M3" s="69">
        <v>2015</v>
      </c>
      <c r="N3" s="69">
        <v>2016</v>
      </c>
      <c r="O3" s="69">
        <v>2017</v>
      </c>
      <c r="P3" s="70" t="s">
        <v>210</v>
      </c>
      <c r="Q3" s="12"/>
      <c r="R3" s="12"/>
    </row>
    <row r="4" spans="1:18" ht="13" customHeight="1">
      <c r="A4" s="145" t="s">
        <v>145</v>
      </c>
      <c r="B4" s="111" t="s">
        <v>55</v>
      </c>
      <c r="C4" s="37">
        <v>10537727.764022</v>
      </c>
      <c r="D4" s="24">
        <v>13072182.792136</v>
      </c>
      <c r="E4" s="24">
        <v>15944418.116045</v>
      </c>
      <c r="F4" s="24">
        <v>12957790.201687999</v>
      </c>
      <c r="G4" s="24">
        <v>15548406.979312001</v>
      </c>
      <c r="H4" s="24">
        <v>16839972.811287999</v>
      </c>
      <c r="I4" s="24">
        <v>16870634.70267</v>
      </c>
      <c r="J4" s="24">
        <v>18150149.256065</v>
      </c>
      <c r="K4" s="24">
        <v>19960153.978569001</v>
      </c>
      <c r="L4" s="24">
        <v>20642954.949581999</v>
      </c>
      <c r="M4" s="24">
        <v>20512282.955851</v>
      </c>
      <c r="N4" s="24">
        <v>21325763.949584998</v>
      </c>
      <c r="O4" s="24">
        <v>24839825.62493448</v>
      </c>
      <c r="P4" s="33">
        <v>23146882.103512056</v>
      </c>
      <c r="Q4" s="12"/>
      <c r="R4" s="140"/>
    </row>
    <row r="5" spans="1:18" ht="13" customHeight="1">
      <c r="A5" s="146" t="s">
        <v>146</v>
      </c>
      <c r="B5" s="112" t="s">
        <v>6</v>
      </c>
      <c r="C5" s="27">
        <v>205360.23477623001</v>
      </c>
      <c r="D5" s="26">
        <v>264651.95380477997</v>
      </c>
      <c r="E5" s="26">
        <v>341250.77180912002</v>
      </c>
      <c r="F5" s="26">
        <v>244302.14830214999</v>
      </c>
      <c r="G5" s="26">
        <v>364581.09077861003</v>
      </c>
      <c r="H5" s="26">
        <v>449768.26913303998</v>
      </c>
      <c r="I5" s="26">
        <v>418813.73146455002</v>
      </c>
      <c r="J5" s="26">
        <v>476541.46290709003</v>
      </c>
      <c r="K5" s="26">
        <v>456976.95035460999</v>
      </c>
      <c r="L5" s="26">
        <v>446442.74934382999</v>
      </c>
      <c r="M5" s="26">
        <v>388972.74786294001</v>
      </c>
      <c r="N5" s="26">
        <v>401287.98842258001</v>
      </c>
      <c r="O5" s="26">
        <v>460623.97628890001</v>
      </c>
      <c r="P5" s="28"/>
      <c r="Q5" s="11"/>
      <c r="R5" s="73"/>
    </row>
    <row r="6" spans="1:18" ht="13" customHeight="1">
      <c r="A6" s="146" t="s">
        <v>147</v>
      </c>
      <c r="B6" s="113" t="s">
        <v>44</v>
      </c>
      <c r="C6" s="29">
        <v>75494.997953284997</v>
      </c>
      <c r="D6" s="25">
        <v>109893.32279731</v>
      </c>
      <c r="E6" s="25">
        <v>155947.29868983</v>
      </c>
      <c r="F6" s="25">
        <v>154769.65901182999</v>
      </c>
      <c r="G6" s="25">
        <v>176778.56216683</v>
      </c>
      <c r="H6" s="25">
        <v>187856.76109032999</v>
      </c>
      <c r="I6" s="25">
        <v>199306.50795704001</v>
      </c>
      <c r="J6" s="25">
        <v>215786.27968338001</v>
      </c>
      <c r="K6" s="25">
        <v>238357.46793546001</v>
      </c>
      <c r="L6" s="25">
        <v>224039.09190239001</v>
      </c>
      <c r="M6" s="25">
        <v>210509.52640174</v>
      </c>
      <c r="N6" s="25">
        <v>201479.91989038</v>
      </c>
      <c r="O6" s="25">
        <v>241170.54449507999</v>
      </c>
      <c r="P6" s="30">
        <v>234584.38287154</v>
      </c>
      <c r="Q6" s="11"/>
      <c r="R6" s="73"/>
    </row>
    <row r="7" spans="1:18" ht="13" customHeight="1">
      <c r="A7" s="146" t="s">
        <v>148</v>
      </c>
      <c r="B7" s="112" t="s">
        <v>76</v>
      </c>
      <c r="C7" s="27"/>
      <c r="D7" s="26"/>
      <c r="E7" s="26"/>
      <c r="F7" s="26"/>
      <c r="G7" s="26"/>
      <c r="H7" s="26"/>
      <c r="I7" s="26"/>
      <c r="J7" s="26">
        <v>419639.84168865002</v>
      </c>
      <c r="K7" s="26">
        <v>465527.51344642002</v>
      </c>
      <c r="L7" s="26">
        <v>554624.25640403002</v>
      </c>
      <c r="M7" s="26">
        <v>582582.47142078995</v>
      </c>
      <c r="N7" s="26">
        <v>594583.95699377998</v>
      </c>
      <c r="O7" s="26">
        <v>675488.00671623996</v>
      </c>
      <c r="P7" s="28"/>
      <c r="Q7" s="10"/>
      <c r="R7" s="73"/>
    </row>
    <row r="8" spans="1:18" ht="13" customHeight="1">
      <c r="A8" s="146" t="s">
        <v>149</v>
      </c>
      <c r="B8" s="113" t="s">
        <v>9</v>
      </c>
      <c r="C8" s="29">
        <v>692286.81837699004</v>
      </c>
      <c r="D8" s="25">
        <v>781885.18963446002</v>
      </c>
      <c r="E8" s="25">
        <v>951295.41544378002</v>
      </c>
      <c r="F8" s="25">
        <v>644823.61587456998</v>
      </c>
      <c r="G8" s="25">
        <v>892342.09268991998</v>
      </c>
      <c r="H8" s="25">
        <v>998466.38025776995</v>
      </c>
      <c r="I8" s="25">
        <v>891619.00097943004</v>
      </c>
      <c r="J8" s="25">
        <v>972041.80064309004</v>
      </c>
      <c r="K8" s="25">
        <v>1131176.6917293</v>
      </c>
      <c r="L8" s="25">
        <v>1125916.8913284</v>
      </c>
      <c r="M8" s="25">
        <v>1112689.3063584</v>
      </c>
      <c r="N8" s="25">
        <v>1252046.6224771</v>
      </c>
      <c r="O8" s="25">
        <v>1485363.0441689999</v>
      </c>
      <c r="P8" s="30">
        <v>1325014.2951396999</v>
      </c>
      <c r="Q8" s="11"/>
      <c r="R8" s="73"/>
    </row>
    <row r="9" spans="1:18" ht="13" customHeight="1">
      <c r="A9" s="146" t="s">
        <v>150</v>
      </c>
      <c r="B9" s="112" t="s">
        <v>45</v>
      </c>
      <c r="C9" s="27"/>
      <c r="D9" s="26"/>
      <c r="E9" s="26"/>
      <c r="F9" s="26"/>
      <c r="G9" s="26">
        <v>51155.188272986998</v>
      </c>
      <c r="H9" s="26">
        <v>57765.985266131996</v>
      </c>
      <c r="I9" s="26">
        <v>74527.453535364999</v>
      </c>
      <c r="J9" s="26">
        <v>93640.487312994999</v>
      </c>
      <c r="K9" s="26">
        <v>100826.64702735</v>
      </c>
      <c r="L9" s="26">
        <v>105750.68118021</v>
      </c>
      <c r="M9" s="26">
        <v>106172.56412024</v>
      </c>
      <c r="N9" s="26">
        <v>114718.96279948</v>
      </c>
      <c r="O9" s="26">
        <v>120277.88892418001</v>
      </c>
      <c r="P9" s="28">
        <v>116080.37370295</v>
      </c>
      <c r="Q9" s="11"/>
      <c r="R9" s="73"/>
    </row>
    <row r="10" spans="1:18" ht="13" customHeight="1">
      <c r="A10" s="146" t="s">
        <v>151</v>
      </c>
      <c r="B10" s="113" t="s">
        <v>11</v>
      </c>
      <c r="C10" s="29">
        <v>3610.4071904993998</v>
      </c>
      <c r="D10" s="25">
        <v>5017.2104920293996</v>
      </c>
      <c r="E10" s="25">
        <v>8556.4638274335994</v>
      </c>
      <c r="F10" s="25">
        <v>12531.692434134</v>
      </c>
      <c r="G10" s="25">
        <v>14804.748309541999</v>
      </c>
      <c r="H10" s="25">
        <v>14922.353446253001</v>
      </c>
      <c r="I10" s="25">
        <v>13214.220962889</v>
      </c>
      <c r="J10" s="25">
        <v>17367.546300426999</v>
      </c>
      <c r="K10" s="25">
        <v>20626.527747059001</v>
      </c>
      <c r="L10" s="25">
        <v>18235.438381361</v>
      </c>
      <c r="M10" s="25">
        <v>18591.363196906001</v>
      </c>
      <c r="N10" s="25">
        <v>19426.302975934999</v>
      </c>
      <c r="O10" s="25">
        <v>32364.050537785999</v>
      </c>
      <c r="P10" s="30">
        <v>34758.568503515999</v>
      </c>
      <c r="Q10" s="11"/>
      <c r="R10" s="73"/>
    </row>
    <row r="11" spans="1:18" ht="13" customHeight="1">
      <c r="A11" s="146" t="s">
        <v>152</v>
      </c>
      <c r="B11" s="112" t="s">
        <v>46</v>
      </c>
      <c r="C11" s="27">
        <v>88091.586154552002</v>
      </c>
      <c r="D11" s="26">
        <v>105907.28476821</v>
      </c>
      <c r="E11" s="26">
        <v>127245.86288416</v>
      </c>
      <c r="F11" s="26">
        <v>141105.68736519001</v>
      </c>
      <c r="G11" s="26">
        <v>153871.35314295001</v>
      </c>
      <c r="H11" s="26">
        <v>165375.09130102</v>
      </c>
      <c r="I11" s="26">
        <v>176065.16290726999</v>
      </c>
      <c r="J11" s="26">
        <v>183986.85303316999</v>
      </c>
      <c r="K11" s="26">
        <v>157753.06224249999</v>
      </c>
      <c r="L11" s="26">
        <v>167394.87436372001</v>
      </c>
      <c r="M11" s="26">
        <v>166285.50512444999</v>
      </c>
      <c r="N11" s="26">
        <v>172746.14337568</v>
      </c>
      <c r="O11" s="26">
        <v>203393.20521288001</v>
      </c>
      <c r="P11" s="28">
        <v>189760.25401111</v>
      </c>
      <c r="Q11" s="11"/>
      <c r="R11" s="73"/>
    </row>
    <row r="12" spans="1:18" ht="13" customHeight="1">
      <c r="A12" s="146" t="s">
        <v>153</v>
      </c>
      <c r="B12" s="113" t="s">
        <v>13</v>
      </c>
      <c r="C12" s="29">
        <v>1891.9429043294001</v>
      </c>
      <c r="D12" s="25">
        <v>3459.5021730540998</v>
      </c>
      <c r="E12" s="25">
        <v>5948.1819520094004</v>
      </c>
      <c r="F12" s="25">
        <v>6445.7898399443002</v>
      </c>
      <c r="G12" s="25">
        <v>6262.4981991067998</v>
      </c>
      <c r="H12" s="25">
        <v>5544.6806520577002</v>
      </c>
      <c r="I12" s="25">
        <v>4804.9514814335998</v>
      </c>
      <c r="J12" s="25">
        <v>6063.9287598945002</v>
      </c>
      <c r="K12" s="25">
        <v>6892.2686525995996</v>
      </c>
      <c r="L12" s="25">
        <v>6287.6763384727001</v>
      </c>
      <c r="M12" s="25">
        <v>6084.0936309199997</v>
      </c>
      <c r="N12" s="25">
        <v>6449.8977548224002</v>
      </c>
      <c r="O12" s="25">
        <v>7809.8896617893997</v>
      </c>
      <c r="P12" s="30">
        <v>7951.5640027479003</v>
      </c>
      <c r="Q12" s="11"/>
      <c r="R12" s="73"/>
    </row>
    <row r="13" spans="1:18" ht="13" customHeight="1">
      <c r="A13" s="146" t="s">
        <v>154</v>
      </c>
      <c r="B13" s="112" t="s">
        <v>14</v>
      </c>
      <c r="C13" s="27">
        <v>81857.968620974003</v>
      </c>
      <c r="D13" s="26">
        <v>96208.349795864997</v>
      </c>
      <c r="E13" s="26">
        <v>116531.72383336</v>
      </c>
      <c r="F13" s="26">
        <v>114146.13778706</v>
      </c>
      <c r="G13" s="26">
        <v>130240.59933727</v>
      </c>
      <c r="H13" s="26">
        <v>137661.67824693001</v>
      </c>
      <c r="I13" s="26">
        <v>133772.80372622999</v>
      </c>
      <c r="J13" s="26">
        <v>151373.35092348</v>
      </c>
      <c r="K13" s="26">
        <v>145333.05750930999</v>
      </c>
      <c r="L13" s="26">
        <v>117307.27206507001</v>
      </c>
      <c r="M13" s="26">
        <v>94545.454545454995</v>
      </c>
      <c r="N13" s="26">
        <v>108406.24011806</v>
      </c>
      <c r="O13" s="26">
        <v>123148.23698729</v>
      </c>
      <c r="P13" s="28"/>
      <c r="Q13" s="10"/>
      <c r="R13" s="73"/>
    </row>
    <row r="14" spans="1:18" ht="13" customHeight="1">
      <c r="A14" s="146" t="s">
        <v>155</v>
      </c>
      <c r="B14" s="113" t="s">
        <v>15</v>
      </c>
      <c r="C14" s="29">
        <v>625564.85903031996</v>
      </c>
      <c r="D14" s="25">
        <v>823516.20703278994</v>
      </c>
      <c r="E14" s="25">
        <v>1010036.690711</v>
      </c>
      <c r="F14" s="25">
        <v>934280.46207375999</v>
      </c>
      <c r="G14" s="25">
        <v>1120570.5220436</v>
      </c>
      <c r="H14" s="25">
        <v>1172979.1489879</v>
      </c>
      <c r="I14" s="25">
        <v>1247922.3406921001</v>
      </c>
      <c r="J14" s="25">
        <v>1272327.0363197001</v>
      </c>
      <c r="K14" s="25">
        <v>1325442.7974696001</v>
      </c>
      <c r="L14" s="25">
        <v>1294150.5378805001</v>
      </c>
      <c r="M14" s="25">
        <v>1268227.8167673999</v>
      </c>
      <c r="N14" s="25">
        <v>1279631.6528578</v>
      </c>
      <c r="O14" s="25">
        <v>1451696.9818498001</v>
      </c>
      <c r="P14" s="30"/>
      <c r="Q14" s="11"/>
      <c r="R14" s="73"/>
    </row>
    <row r="15" spans="1:18" ht="13" customHeight="1">
      <c r="A15" s="146" t="s">
        <v>156</v>
      </c>
      <c r="B15" s="112" t="s">
        <v>16</v>
      </c>
      <c r="C15" s="27">
        <v>831337.73740710004</v>
      </c>
      <c r="D15" s="26">
        <v>1042288.950349</v>
      </c>
      <c r="E15" s="26">
        <v>1311074.6356544001</v>
      </c>
      <c r="F15" s="26">
        <v>1249812.1085595</v>
      </c>
      <c r="G15" s="26">
        <v>1357952.7445612999</v>
      </c>
      <c r="H15" s="26">
        <v>1383601.0154997001</v>
      </c>
      <c r="I15" s="26">
        <v>1432696.3384654999</v>
      </c>
      <c r="J15" s="78">
        <v>1344221.6358839001</v>
      </c>
      <c r="K15" s="26">
        <v>1448430.5613019001</v>
      </c>
      <c r="L15" s="26">
        <v>1388802.9622434999</v>
      </c>
      <c r="M15" s="26">
        <v>1362451.8236255001</v>
      </c>
      <c r="N15" s="26">
        <v>1361506.2717403001</v>
      </c>
      <c r="O15" s="26">
        <v>1618087.0712401001</v>
      </c>
      <c r="P15" s="28">
        <v>1614780.1694527001</v>
      </c>
      <c r="Q15" s="11"/>
      <c r="R15" s="73"/>
    </row>
    <row r="16" spans="1:18" ht="13" customHeight="1">
      <c r="A16" s="146" t="s">
        <v>157</v>
      </c>
      <c r="B16" s="113" t="s">
        <v>17</v>
      </c>
      <c r="C16" s="29">
        <v>13601.509968148999</v>
      </c>
      <c r="D16" s="25">
        <v>22418.016594232002</v>
      </c>
      <c r="E16" s="25">
        <v>31650.228176064</v>
      </c>
      <c r="F16" s="25">
        <v>37234.516353514002</v>
      </c>
      <c r="G16" s="25">
        <v>39456.850597896999</v>
      </c>
      <c r="H16" s="25">
        <v>42622.928915019002</v>
      </c>
      <c r="I16" s="25">
        <v>48041.143744339002</v>
      </c>
      <c r="J16" s="25">
        <v>44960.422163588002</v>
      </c>
      <c r="K16" s="25">
        <v>36299.820714383997</v>
      </c>
      <c r="L16" s="25">
        <v>32431.443605985001</v>
      </c>
      <c r="M16" s="25">
        <v>27287.786076330998</v>
      </c>
      <c r="N16" s="25">
        <v>18005.900476768002</v>
      </c>
      <c r="O16" s="25">
        <v>19354.048529766998</v>
      </c>
      <c r="P16" s="30"/>
      <c r="Q16" s="11"/>
      <c r="R16" s="73"/>
    </row>
    <row r="17" spans="1:18" ht="13" customHeight="1">
      <c r="A17" s="146" t="s">
        <v>158</v>
      </c>
      <c r="B17" s="112" t="s">
        <v>47</v>
      </c>
      <c r="C17" s="27">
        <v>8636.5115396104993</v>
      </c>
      <c r="D17" s="26">
        <v>13665.951642833001</v>
      </c>
      <c r="E17" s="26">
        <v>19288.278909015</v>
      </c>
      <c r="F17" s="26">
        <v>19913.983539675999</v>
      </c>
      <c r="G17" s="26">
        <v>21623.316384995</v>
      </c>
      <c r="H17" s="26">
        <v>22315.286815766001</v>
      </c>
      <c r="I17" s="26">
        <v>26356.748734265999</v>
      </c>
      <c r="J17" s="26">
        <v>37717.169823424003</v>
      </c>
      <c r="K17" s="26">
        <v>38317.663325460002</v>
      </c>
      <c r="L17" s="26">
        <v>40663.111614333997</v>
      </c>
      <c r="M17" s="26">
        <v>35608.319676935003</v>
      </c>
      <c r="N17" s="26">
        <v>25015.933160815999</v>
      </c>
      <c r="O17" s="26">
        <v>30010.858596708</v>
      </c>
      <c r="P17" s="28">
        <v>29019.415722218</v>
      </c>
      <c r="Q17" s="11"/>
      <c r="R17" s="73"/>
    </row>
    <row r="18" spans="1:18" ht="13" customHeight="1">
      <c r="A18" s="146" t="s">
        <v>159</v>
      </c>
      <c r="B18" s="113" t="s">
        <v>48</v>
      </c>
      <c r="C18" s="29">
        <v>10097.729437917</v>
      </c>
      <c r="D18" s="25">
        <v>14008.408396637</v>
      </c>
      <c r="E18" s="25">
        <v>25171.737299118999</v>
      </c>
      <c r="F18" s="25">
        <v>9412.2104648084005</v>
      </c>
      <c r="G18" s="25">
        <v>10179.732429825999</v>
      </c>
      <c r="H18" s="25">
        <v>11466.375426668999</v>
      </c>
      <c r="I18" s="25">
        <v>11520.756254583999</v>
      </c>
      <c r="J18" s="25">
        <v>12305.348412174</v>
      </c>
      <c r="K18" s="25">
        <v>9503.1826187045008</v>
      </c>
      <c r="L18" s="25">
        <v>8414.8620961387005</v>
      </c>
      <c r="M18" s="25">
        <v>7636.6136558482003</v>
      </c>
      <c r="N18" s="25">
        <v>6058.2343556106998</v>
      </c>
      <c r="O18" s="25">
        <v>5268.5500861904002</v>
      </c>
      <c r="P18" s="30">
        <v>5253.1505200722004</v>
      </c>
      <c r="Q18" s="11"/>
      <c r="R18" s="73"/>
    </row>
    <row r="19" spans="1:18" ht="13" customHeight="1">
      <c r="A19" s="146" t="s">
        <v>160</v>
      </c>
      <c r="B19" s="112" t="s">
        <v>20</v>
      </c>
      <c r="C19" s="27">
        <v>104148.87342220001</v>
      </c>
      <c r="D19" s="26">
        <v>120728.30238377</v>
      </c>
      <c r="E19" s="26">
        <v>150060.35624908001</v>
      </c>
      <c r="F19" s="26">
        <v>168936.67362561001</v>
      </c>
      <c r="G19" s="26">
        <v>295358.01757671998</v>
      </c>
      <c r="H19" s="26">
        <v>340109.56707643002</v>
      </c>
      <c r="I19" s="26">
        <v>330793.11683270999</v>
      </c>
      <c r="J19" s="26">
        <v>412011.87335091998</v>
      </c>
      <c r="K19" s="26">
        <v>535082.05764721998</v>
      </c>
      <c r="L19" s="26">
        <v>619373.55833433999</v>
      </c>
      <c r="M19" s="26">
        <v>909667.93685357005</v>
      </c>
      <c r="N19" s="26">
        <v>856581.63803099003</v>
      </c>
      <c r="O19" s="26">
        <v>860077.95634445001</v>
      </c>
      <c r="P19" s="28">
        <v>912123.88367300003</v>
      </c>
      <c r="Q19" s="11"/>
      <c r="R19" s="73"/>
    </row>
    <row r="20" spans="1:18" ht="13" customHeight="1">
      <c r="A20" s="146" t="s">
        <v>161</v>
      </c>
      <c r="B20" s="113" t="s">
        <v>93</v>
      </c>
      <c r="C20" s="29">
        <v>23113.9</v>
      </c>
      <c r="D20" s="25">
        <v>39328.699999999997</v>
      </c>
      <c r="E20" s="25">
        <v>49840.5</v>
      </c>
      <c r="F20" s="25">
        <v>54417.1</v>
      </c>
      <c r="G20" s="25">
        <v>57438.2</v>
      </c>
      <c r="H20" s="25">
        <v>67892.899999999994</v>
      </c>
      <c r="I20" s="25">
        <v>72176.7</v>
      </c>
      <c r="J20" s="25">
        <v>72564.899999999994</v>
      </c>
      <c r="K20" s="25">
        <v>77745.3</v>
      </c>
      <c r="L20" s="25">
        <v>79011.199999999997</v>
      </c>
      <c r="M20" s="25">
        <v>84695.6</v>
      </c>
      <c r="N20" s="25">
        <v>94632.9</v>
      </c>
      <c r="O20" s="25">
        <v>100260.1</v>
      </c>
      <c r="P20" s="30">
        <v>103602.1</v>
      </c>
      <c r="Q20" s="11"/>
      <c r="R20" s="73"/>
    </row>
    <row r="21" spans="1:18" ht="13" customHeight="1">
      <c r="A21" s="146" t="s">
        <v>162</v>
      </c>
      <c r="B21" s="112" t="s">
        <v>21</v>
      </c>
      <c r="C21" s="27">
        <v>293465.84876725002</v>
      </c>
      <c r="D21" s="26">
        <v>378931.91097063001</v>
      </c>
      <c r="E21" s="26">
        <v>417875.75445310998</v>
      </c>
      <c r="F21" s="26">
        <v>442423.10368823999</v>
      </c>
      <c r="G21" s="26">
        <v>486424.14637660002</v>
      </c>
      <c r="H21" s="26">
        <v>489653.92838055</v>
      </c>
      <c r="I21" s="26">
        <v>519659.72312071</v>
      </c>
      <c r="J21" s="26">
        <v>534980.21108179004</v>
      </c>
      <c r="K21" s="26">
        <v>536039.45111019001</v>
      </c>
      <c r="L21" s="26">
        <v>490650.29865242</v>
      </c>
      <c r="M21" s="26">
        <v>468366.28415894997</v>
      </c>
      <c r="N21" s="26">
        <v>468533.49952567002</v>
      </c>
      <c r="O21" s="26">
        <v>557086.98368913005</v>
      </c>
      <c r="P21" s="28">
        <v>548809.45614838996</v>
      </c>
      <c r="Q21" s="11"/>
      <c r="R21" s="73"/>
    </row>
    <row r="22" spans="1:18" ht="13" customHeight="1">
      <c r="A22" s="146" t="s">
        <v>163</v>
      </c>
      <c r="B22" s="113" t="s">
        <v>87</v>
      </c>
      <c r="C22" s="29">
        <v>386581.33423752</v>
      </c>
      <c r="D22" s="25">
        <v>449567.42292342999</v>
      </c>
      <c r="E22" s="25">
        <v>542614.03508772003</v>
      </c>
      <c r="F22" s="25">
        <v>680331.32818879001</v>
      </c>
      <c r="G22" s="25">
        <v>740965.24274460005</v>
      </c>
      <c r="H22" s="25">
        <v>831109.99244903005</v>
      </c>
      <c r="I22" s="25">
        <v>955854.34894493001</v>
      </c>
      <c r="J22" s="25">
        <v>1037699.5520514</v>
      </c>
      <c r="K22" s="25">
        <v>1118008.8832161999</v>
      </c>
      <c r="L22" s="25">
        <v>1152006.9230827</v>
      </c>
      <c r="M22" s="25">
        <v>1228766.8049792999</v>
      </c>
      <c r="N22" s="25">
        <v>1315221.0775220001</v>
      </c>
      <c r="O22" s="25">
        <v>1494648.4092920001</v>
      </c>
      <c r="P22" s="30"/>
      <c r="Q22" s="11"/>
      <c r="R22" s="73"/>
    </row>
    <row r="23" spans="1:18" ht="13" customHeight="1">
      <c r="A23" s="146" t="s">
        <v>164</v>
      </c>
      <c r="B23" s="112" t="s">
        <v>121</v>
      </c>
      <c r="C23" s="27"/>
      <c r="D23" s="26"/>
      <c r="E23" s="26"/>
      <c r="F23" s="26"/>
      <c r="G23" s="26"/>
      <c r="H23" s="26"/>
      <c r="I23" s="26"/>
      <c r="J23" s="26"/>
      <c r="K23" s="26">
        <v>237932.33902831</v>
      </c>
      <c r="L23" s="26">
        <v>242791.72540200001</v>
      </c>
      <c r="M23" s="26">
        <v>276100.08733900002</v>
      </c>
      <c r="N23" s="26">
        <v>296641</v>
      </c>
      <c r="O23" s="26">
        <v>343088.50939080003</v>
      </c>
      <c r="P23" s="28"/>
      <c r="Q23" s="11"/>
      <c r="R23" s="73"/>
    </row>
    <row r="24" spans="1:18" ht="13" customHeight="1">
      <c r="A24" s="146" t="s">
        <v>165</v>
      </c>
      <c r="B24" s="113" t="s">
        <v>103</v>
      </c>
      <c r="C24" s="29">
        <v>279.58004010853</v>
      </c>
      <c r="D24" s="25">
        <v>478.07190833662997</v>
      </c>
      <c r="E24" s="25">
        <v>939.20211982924002</v>
      </c>
      <c r="F24" s="25">
        <v>1031.3152400834999</v>
      </c>
      <c r="G24" s="25">
        <v>891.80233395764003</v>
      </c>
      <c r="H24" s="25">
        <v>893.90700160341999</v>
      </c>
      <c r="I24" s="25">
        <v>864.27739681718003</v>
      </c>
      <c r="J24" s="25">
        <v>1113.4564643798999</v>
      </c>
      <c r="K24" s="25">
        <v>1599.7793407806</v>
      </c>
      <c r="L24" s="25">
        <v>1360.9323782931001</v>
      </c>
      <c r="M24" s="25">
        <v>1541.6439847577999</v>
      </c>
      <c r="N24" s="25">
        <v>1601.1383999156999</v>
      </c>
      <c r="O24" s="25">
        <v>1908.1314463900001</v>
      </c>
      <c r="P24" s="30">
        <v>1993.3592855507</v>
      </c>
      <c r="Q24" s="11"/>
      <c r="R24" s="73"/>
    </row>
    <row r="25" spans="1:18" ht="13" customHeight="1">
      <c r="A25" s="146" t="s">
        <v>195</v>
      </c>
      <c r="B25" s="112" t="s">
        <v>194</v>
      </c>
      <c r="C25" s="27">
        <v>717.08151468680001</v>
      </c>
      <c r="D25" s="26">
        <v>1045.4365863295</v>
      </c>
      <c r="E25" s="26">
        <v>1578.3011924038999</v>
      </c>
      <c r="F25" s="26">
        <v>1965.9846903271</v>
      </c>
      <c r="G25" s="26">
        <v>2308.1112231666998</v>
      </c>
      <c r="H25" s="26">
        <v>2106.7610903260002</v>
      </c>
      <c r="I25" s="26">
        <v>2079.7127700866999</v>
      </c>
      <c r="J25" s="26">
        <v>2576.9393139842</v>
      </c>
      <c r="K25" s="26">
        <v>3271.0522686526001</v>
      </c>
      <c r="L25" s="26">
        <v>2775.9014204200998</v>
      </c>
      <c r="M25" s="26">
        <v>2609.7876973326001</v>
      </c>
      <c r="N25" s="26">
        <v>2686.5710972910001</v>
      </c>
      <c r="O25" s="26">
        <v>3531.2784840488998</v>
      </c>
      <c r="P25" s="28"/>
      <c r="Q25" s="11"/>
      <c r="R25" s="73"/>
    </row>
    <row r="26" spans="1:18" ht="13" customHeight="1">
      <c r="A26" s="146" t="s">
        <v>166</v>
      </c>
      <c r="B26" s="113" t="s">
        <v>49</v>
      </c>
      <c r="C26" s="29"/>
      <c r="D26" s="25"/>
      <c r="E26" s="25"/>
      <c r="F26" s="25"/>
      <c r="G26" s="25"/>
      <c r="H26" s="25"/>
      <c r="I26" s="25"/>
      <c r="J26" s="25">
        <v>114947.22955145</v>
      </c>
      <c r="K26" s="25">
        <v>147918.90773686001</v>
      </c>
      <c r="L26" s="25">
        <v>182163.40900812999</v>
      </c>
      <c r="M26" s="25">
        <v>192972.23734349001</v>
      </c>
      <c r="N26" s="25">
        <v>211288.07842311001</v>
      </c>
      <c r="O26" s="25">
        <v>266457.18397696997</v>
      </c>
      <c r="P26" s="30">
        <v>261422.02885276001</v>
      </c>
      <c r="Q26" s="11"/>
      <c r="R26" s="73"/>
    </row>
    <row r="27" spans="1:18" ht="13" customHeight="1">
      <c r="A27" s="146" t="s">
        <v>167</v>
      </c>
      <c r="B27" s="112" t="s">
        <v>106</v>
      </c>
      <c r="C27" s="27">
        <v>58337.647314672999</v>
      </c>
      <c r="D27" s="26">
        <v>75188.094946464</v>
      </c>
      <c r="E27" s="26">
        <v>81328.893201953004</v>
      </c>
      <c r="F27" s="26">
        <v>63170.241431520997</v>
      </c>
      <c r="G27" s="26">
        <v>84446.651016585005</v>
      </c>
      <c r="H27" s="26">
        <v>116906.31830456</v>
      </c>
      <c r="I27" s="26">
        <v>112840.71393603001</v>
      </c>
      <c r="J27" s="26">
        <v>151312.02392298001</v>
      </c>
      <c r="K27" s="26">
        <v>143766.58745014001</v>
      </c>
      <c r="L27" s="26">
        <v>150126.59395991001</v>
      </c>
      <c r="M27" s="26">
        <v>144825.61705601</v>
      </c>
      <c r="N27" s="26">
        <v>146388.57478821999</v>
      </c>
      <c r="O27" s="26">
        <v>172918.64354674</v>
      </c>
      <c r="P27" s="28"/>
      <c r="Q27" s="11"/>
      <c r="R27" s="73"/>
    </row>
    <row r="28" spans="1:18" ht="13" customHeight="1">
      <c r="A28" s="146" t="s">
        <v>168</v>
      </c>
      <c r="B28" s="113" t="s">
        <v>50</v>
      </c>
      <c r="C28" s="29">
        <v>637111.00625221001</v>
      </c>
      <c r="D28" s="25">
        <v>803915.84354010003</v>
      </c>
      <c r="E28" s="25">
        <v>945455.17444427998</v>
      </c>
      <c r="F28" s="25">
        <v>898571.74669449998</v>
      </c>
      <c r="G28" s="25">
        <v>965221.87004754005</v>
      </c>
      <c r="H28" s="25">
        <v>968130.27792624</v>
      </c>
      <c r="I28" s="25">
        <v>996012.16198732005</v>
      </c>
      <c r="J28" s="25">
        <v>1001416.4907652</v>
      </c>
      <c r="K28" s="25">
        <v>1147500.6206040999</v>
      </c>
      <c r="L28" s="25">
        <v>2031340.9008134</v>
      </c>
      <c r="M28" s="25">
        <v>2000349.4828524999</v>
      </c>
      <c r="N28" s="25">
        <v>2183500.6851480999</v>
      </c>
      <c r="O28" s="25">
        <v>2523232.5497721001</v>
      </c>
      <c r="P28" s="30">
        <v>2427234.7149073002</v>
      </c>
      <c r="Q28" s="11"/>
      <c r="R28" s="73"/>
    </row>
    <row r="29" spans="1:18" ht="13" customHeight="1">
      <c r="A29" s="146" t="s">
        <v>169</v>
      </c>
      <c r="B29" s="112" t="s">
        <v>24</v>
      </c>
      <c r="C29" s="27">
        <v>11777.732352139999</v>
      </c>
      <c r="D29" s="26">
        <v>12768.600875335</v>
      </c>
      <c r="E29" s="26">
        <v>14995.356037152</v>
      </c>
      <c r="F29" s="26">
        <v>13870.762466736</v>
      </c>
      <c r="G29" s="26">
        <v>13801.241339492</v>
      </c>
      <c r="H29" s="26">
        <v>16052.982092644999</v>
      </c>
      <c r="I29" s="26">
        <v>19099.884303895</v>
      </c>
      <c r="J29" s="26">
        <v>19129.685833812</v>
      </c>
      <c r="K29" s="26">
        <v>18385.006561679998</v>
      </c>
      <c r="L29" s="26">
        <v>17995.772332263001</v>
      </c>
      <c r="M29" s="26">
        <v>17025.953571184</v>
      </c>
      <c r="N29" s="26">
        <v>16699.184725802999</v>
      </c>
      <c r="O29" s="26">
        <v>17158.977998580998</v>
      </c>
      <c r="P29" s="28">
        <v>17075.053705693001</v>
      </c>
      <c r="Q29" s="11"/>
      <c r="R29" s="73"/>
    </row>
    <row r="30" spans="1:18" ht="13" customHeight="1">
      <c r="A30" s="146" t="s">
        <v>170</v>
      </c>
      <c r="B30" s="113" t="s">
        <v>91</v>
      </c>
      <c r="C30" s="29"/>
      <c r="D30" s="25"/>
      <c r="E30" s="25"/>
      <c r="F30" s="25"/>
      <c r="G30" s="25"/>
      <c r="H30" s="25"/>
      <c r="I30" s="25"/>
      <c r="J30" s="25"/>
      <c r="K30" s="25">
        <v>181736.37724305</v>
      </c>
      <c r="L30" s="25">
        <v>162027.85759649999</v>
      </c>
      <c r="M30" s="25">
        <v>172431.66855845999</v>
      </c>
      <c r="N30" s="25">
        <v>192012.99303944001</v>
      </c>
      <c r="O30" s="25">
        <v>199647.25943971</v>
      </c>
      <c r="P30" s="30"/>
      <c r="Q30" s="11"/>
      <c r="R30" s="73"/>
    </row>
    <row r="31" spans="1:18" ht="13" customHeight="1">
      <c r="A31" s="146" t="s">
        <v>171</v>
      </c>
      <c r="B31" s="112" t="s">
        <v>51</v>
      </c>
      <c r="C31" s="27">
        <v>1776.2816409124</v>
      </c>
      <c r="D31" s="26">
        <v>4402.1890482407998</v>
      </c>
      <c r="E31" s="26">
        <v>7279.6031656330997</v>
      </c>
      <c r="F31" s="26">
        <v>8204.1176820499004</v>
      </c>
      <c r="G31" s="26">
        <v>11502.652812741</v>
      </c>
      <c r="H31" s="26">
        <v>16406.549216626001</v>
      </c>
      <c r="I31" s="26">
        <v>18927.605782174</v>
      </c>
      <c r="J31" s="26">
        <v>26102.109949671001</v>
      </c>
      <c r="K31" s="26">
        <v>27725</v>
      </c>
      <c r="L31" s="26">
        <v>21796.590084300002</v>
      </c>
      <c r="M31" s="26">
        <v>22280.79259696</v>
      </c>
      <c r="N31" s="26">
        <v>25387.864643731999</v>
      </c>
      <c r="O31" s="26">
        <v>28496.940870953</v>
      </c>
      <c r="P31" s="28"/>
      <c r="Q31" s="11"/>
      <c r="R31" s="73"/>
    </row>
    <row r="32" spans="1:18" ht="13" customHeight="1">
      <c r="A32" s="146" t="s">
        <v>172</v>
      </c>
      <c r="B32" s="113" t="s">
        <v>52</v>
      </c>
      <c r="C32" s="29">
        <v>30970.862333372999</v>
      </c>
      <c r="D32" s="25">
        <v>39101.804293428002</v>
      </c>
      <c r="E32" s="25">
        <v>48075.960547622999</v>
      </c>
      <c r="F32" s="25">
        <v>42669.450243562998</v>
      </c>
      <c r="G32" s="25">
        <v>44739.951015703999</v>
      </c>
      <c r="H32" s="25">
        <v>43968.466060929997</v>
      </c>
      <c r="I32" s="25">
        <v>54411.95497477</v>
      </c>
      <c r="J32" s="25">
        <v>49919.525065962996</v>
      </c>
      <c r="K32" s="25">
        <v>53080.954351123997</v>
      </c>
      <c r="L32" s="25">
        <v>46807.089959937002</v>
      </c>
      <c r="M32" s="25">
        <v>48041.371801850997</v>
      </c>
      <c r="N32" s="25">
        <v>47383.788341942003</v>
      </c>
      <c r="O32" s="25">
        <v>51541.136963301004</v>
      </c>
      <c r="P32" s="30"/>
      <c r="Q32" s="11"/>
      <c r="R32" s="73"/>
    </row>
    <row r="33" spans="1:18" ht="13" customHeight="1">
      <c r="A33" s="146" t="s">
        <v>173</v>
      </c>
      <c r="B33" s="112" t="s">
        <v>27</v>
      </c>
      <c r="C33" s="27">
        <v>746.90810428218003</v>
      </c>
      <c r="D33" s="26">
        <v>1520.1619913078</v>
      </c>
      <c r="E33" s="26">
        <v>2081.1011335198</v>
      </c>
      <c r="F33" s="26">
        <v>2940.8489909534001</v>
      </c>
      <c r="G33" s="26">
        <v>3152.2835326322001</v>
      </c>
      <c r="H33" s="26">
        <v>3456.4631213255002</v>
      </c>
      <c r="I33" s="26">
        <v>4021.4840212188001</v>
      </c>
      <c r="J33" s="26">
        <v>4764.6899736147998</v>
      </c>
      <c r="K33" s="26">
        <v>4829.8620879878999</v>
      </c>
      <c r="L33" s="26">
        <v>2820.0966371251998</v>
      </c>
      <c r="M33" s="26">
        <v>2462.2449646161999</v>
      </c>
      <c r="N33" s="26">
        <v>2630.9681796141999</v>
      </c>
      <c r="O33" s="26">
        <v>3406.1720722707</v>
      </c>
      <c r="P33" s="28">
        <v>3688.4948436273999</v>
      </c>
      <c r="Q33" s="11"/>
      <c r="R33" s="73"/>
    </row>
    <row r="34" spans="1:18" ht="13" customHeight="1">
      <c r="A34" s="146" t="s">
        <v>174</v>
      </c>
      <c r="B34" s="113" t="s">
        <v>28</v>
      </c>
      <c r="C34" s="29">
        <v>3275.9013094255001</v>
      </c>
      <c r="D34" s="25">
        <v>4518.2814697747999</v>
      </c>
      <c r="E34" s="25">
        <v>7492.2743559546998</v>
      </c>
      <c r="F34" s="25">
        <v>8469.2311064717996</v>
      </c>
      <c r="G34" s="25">
        <v>8850.3097536378009</v>
      </c>
      <c r="H34" s="25">
        <v>8146.7129877071002</v>
      </c>
      <c r="I34" s="25">
        <v>7826.3682235735996</v>
      </c>
      <c r="J34" s="25">
        <v>7532.9815303429996</v>
      </c>
      <c r="K34" s="25">
        <v>7142.4631085368001</v>
      </c>
      <c r="L34" s="25">
        <v>6476.8459390554999</v>
      </c>
      <c r="M34" s="25">
        <v>5997.1965160587997</v>
      </c>
      <c r="N34" s="25">
        <v>6051.5758406240002</v>
      </c>
      <c r="O34" s="25">
        <v>7087.0592468218001</v>
      </c>
      <c r="P34" s="30">
        <v>6748.6180444240999</v>
      </c>
      <c r="Q34" s="11"/>
      <c r="R34" s="73"/>
    </row>
    <row r="35" spans="1:18" ht="13" customHeight="1">
      <c r="A35" s="146" t="s">
        <v>175</v>
      </c>
      <c r="B35" s="112" t="s">
        <v>64</v>
      </c>
      <c r="C35" s="27"/>
      <c r="D35" s="26"/>
      <c r="E35" s="26"/>
      <c r="F35" s="26"/>
      <c r="G35" s="26"/>
      <c r="H35" s="26"/>
      <c r="I35" s="26"/>
      <c r="J35" s="26"/>
      <c r="K35" s="26"/>
      <c r="L35" s="26">
        <v>498136.45744809997</v>
      </c>
      <c r="M35" s="26">
        <v>479530.75666848</v>
      </c>
      <c r="N35" s="26">
        <v>502083.90429008001</v>
      </c>
      <c r="O35" s="26">
        <v>575110.33821059996</v>
      </c>
      <c r="P35" s="28">
        <v>553913.44172201003</v>
      </c>
      <c r="Q35" s="11"/>
      <c r="R35" s="73"/>
    </row>
    <row r="36" spans="1:18" ht="13" customHeight="1">
      <c r="A36" s="146" t="s">
        <v>176</v>
      </c>
      <c r="B36" s="113" t="s">
        <v>73</v>
      </c>
      <c r="C36" s="29"/>
      <c r="D36" s="25"/>
      <c r="E36" s="25"/>
      <c r="F36" s="25"/>
      <c r="G36" s="25"/>
      <c r="H36" s="25"/>
      <c r="I36" s="25"/>
      <c r="J36" s="25"/>
      <c r="K36" s="25">
        <v>414533.45371898002</v>
      </c>
      <c r="L36" s="25">
        <v>377440.62036524998</v>
      </c>
      <c r="M36" s="25">
        <v>341884.53701070999</v>
      </c>
      <c r="N36" s="25">
        <v>340609.89605172997</v>
      </c>
      <c r="O36" s="25">
        <v>374490.49707601999</v>
      </c>
      <c r="P36" s="30"/>
      <c r="Q36" s="11"/>
      <c r="R36" s="73"/>
    </row>
    <row r="37" spans="1:18" ht="13" customHeight="1">
      <c r="A37" s="146" t="s">
        <v>177</v>
      </c>
      <c r="B37" s="112" t="s">
        <v>109</v>
      </c>
      <c r="C37" s="27"/>
      <c r="D37" s="26"/>
      <c r="E37" s="26"/>
      <c r="F37" s="26"/>
      <c r="G37" s="26"/>
      <c r="H37" s="26"/>
      <c r="I37" s="26"/>
      <c r="J37" s="26"/>
      <c r="K37" s="26"/>
      <c r="L37" s="26">
        <v>986525.49683048995</v>
      </c>
      <c r="M37" s="26">
        <v>1024824.9613431999</v>
      </c>
      <c r="N37" s="26">
        <v>1111955.0115412001</v>
      </c>
      <c r="O37" s="26">
        <v>1137242.5611505001</v>
      </c>
      <c r="P37" s="28"/>
      <c r="Q37" s="11"/>
      <c r="R37" s="73"/>
    </row>
    <row r="38" spans="1:18" ht="13" customHeight="1">
      <c r="A38" s="146" t="s">
        <v>178</v>
      </c>
      <c r="B38" s="113" t="s">
        <v>32</v>
      </c>
      <c r="C38" s="29">
        <v>8315</v>
      </c>
      <c r="D38" s="25">
        <v>8866</v>
      </c>
      <c r="E38" s="25">
        <v>12210</v>
      </c>
      <c r="F38" s="25">
        <v>17846</v>
      </c>
      <c r="G38" s="25">
        <v>22248</v>
      </c>
      <c r="H38" s="25">
        <v>22506</v>
      </c>
      <c r="I38" s="25">
        <v>27652</v>
      </c>
      <c r="J38" s="25">
        <v>30936</v>
      </c>
      <c r="K38" s="25">
        <v>33317.89</v>
      </c>
      <c r="L38" s="25">
        <v>39457.870000000003</v>
      </c>
      <c r="M38" s="25">
        <v>35545.54</v>
      </c>
      <c r="N38" s="25">
        <v>38397.160000000003</v>
      </c>
      <c r="O38" s="25">
        <v>45975.32</v>
      </c>
      <c r="P38" s="30"/>
      <c r="Q38" s="11"/>
      <c r="R38" s="73"/>
    </row>
    <row r="39" spans="1:18" ht="13" customHeight="1">
      <c r="A39" s="146" t="s">
        <v>179</v>
      </c>
      <c r="B39" s="112" t="s">
        <v>33</v>
      </c>
      <c r="C39" s="27">
        <v>1239197.6584022001</v>
      </c>
      <c r="D39" s="26">
        <v>1462942.67766</v>
      </c>
      <c r="E39" s="26">
        <v>1846986.5758364999</v>
      </c>
      <c r="F39" s="26">
        <v>1631562.6822156999</v>
      </c>
      <c r="G39" s="26">
        <v>1643017.4927113999</v>
      </c>
      <c r="H39" s="26">
        <v>1686191.2961802999</v>
      </c>
      <c r="I39" s="26">
        <v>1728555.9678417</v>
      </c>
      <c r="J39" s="26">
        <v>1693954.5526274</v>
      </c>
      <c r="K39" s="26">
        <v>1796164.3610012999</v>
      </c>
      <c r="L39" s="26">
        <v>1681282.9717496</v>
      </c>
      <c r="M39" s="26">
        <v>1605446.0580913001</v>
      </c>
      <c r="N39" s="26">
        <v>1491974.4125969</v>
      </c>
      <c r="O39" s="26">
        <v>1773656.2626672001</v>
      </c>
      <c r="P39" s="28">
        <v>1696485.9718167</v>
      </c>
      <c r="Q39" s="11"/>
      <c r="R39" s="73"/>
    </row>
    <row r="40" spans="1:18" ht="13" customHeight="1">
      <c r="A40" s="146" t="s">
        <v>180</v>
      </c>
      <c r="B40" s="113" t="s">
        <v>34</v>
      </c>
      <c r="C40" s="29">
        <v>3637996</v>
      </c>
      <c r="D40" s="25">
        <v>4470343</v>
      </c>
      <c r="E40" s="25">
        <v>5274991</v>
      </c>
      <c r="F40" s="25">
        <v>3102418</v>
      </c>
      <c r="G40" s="25">
        <v>4322122</v>
      </c>
      <c r="H40" s="25">
        <v>4809587</v>
      </c>
      <c r="I40" s="25">
        <v>4514327</v>
      </c>
      <c r="J40" s="25">
        <v>5222874</v>
      </c>
      <c r="K40" s="25">
        <v>6254171</v>
      </c>
      <c r="L40" s="25">
        <v>6320124</v>
      </c>
      <c r="M40" s="25">
        <v>6059271</v>
      </c>
      <c r="N40" s="25">
        <v>6412138</v>
      </c>
      <c r="O40" s="25">
        <v>7828747</v>
      </c>
      <c r="P40" s="30">
        <v>6474691</v>
      </c>
      <c r="Q40" s="11"/>
      <c r="R40" s="73"/>
    </row>
    <row r="41" spans="1:18" ht="13" customHeight="1">
      <c r="A41" s="146" t="s">
        <v>181</v>
      </c>
      <c r="B41" s="114" t="s">
        <v>82</v>
      </c>
      <c r="C41" s="127">
        <v>11751404.983066</v>
      </c>
      <c r="D41" s="103">
        <v>14826626.586678</v>
      </c>
      <c r="E41" s="103">
        <v>18444798.663047001</v>
      </c>
      <c r="F41" s="103">
        <v>15336510.243799999</v>
      </c>
      <c r="G41" s="103">
        <v>18289545.599883001</v>
      </c>
      <c r="H41" s="103">
        <v>20012107.290417001</v>
      </c>
      <c r="I41" s="103">
        <v>20346928.582382001</v>
      </c>
      <c r="J41" s="103">
        <v>22154304.645085</v>
      </c>
      <c r="K41" s="103">
        <v>24341019.527415</v>
      </c>
      <c r="L41" s="103">
        <v>25522565.777174</v>
      </c>
      <c r="M41" s="103">
        <v>25769550.632047001</v>
      </c>
      <c r="N41" s="103">
        <v>27095607.398347002</v>
      </c>
      <c r="O41" s="103">
        <v>31744412.765706498</v>
      </c>
      <c r="P41" s="104">
        <v>30047468.093683489</v>
      </c>
      <c r="Q41" s="11"/>
      <c r="R41" s="11"/>
    </row>
    <row r="42" spans="1:18" s="3" customFormat="1" ht="13" customHeight="1">
      <c r="A42" s="144" t="s">
        <v>182</v>
      </c>
      <c r="B42" s="113" t="s">
        <v>74</v>
      </c>
      <c r="C42" s="29">
        <v>4988233.0576489996</v>
      </c>
      <c r="D42" s="25">
        <v>6297146.8746018</v>
      </c>
      <c r="E42" s="25">
        <v>7891077.4274072004</v>
      </c>
      <c r="F42" s="25">
        <v>7469335.8495263001</v>
      </c>
      <c r="G42" s="25">
        <v>8184541.0613193996</v>
      </c>
      <c r="H42" s="25">
        <v>8479844.7237107996</v>
      </c>
      <c r="I42" s="25">
        <v>8674333.3654923998</v>
      </c>
      <c r="J42" s="25">
        <v>8861399.7492961008</v>
      </c>
      <c r="K42" s="25">
        <v>9425540.6740196999</v>
      </c>
      <c r="L42" s="25">
        <v>10082820.105869001</v>
      </c>
      <c r="M42" s="25">
        <v>10150090.257482</v>
      </c>
      <c r="N42" s="25">
        <v>10228327.226067999</v>
      </c>
      <c r="O42" s="25">
        <v>11768338.425997</v>
      </c>
      <c r="P42" s="30">
        <v>11251021.451335</v>
      </c>
      <c r="Q42" s="11"/>
      <c r="R42" s="11"/>
    </row>
    <row r="43" spans="1:18" s="3" customFormat="1" ht="13" customHeight="1">
      <c r="A43" s="144" t="s">
        <v>183</v>
      </c>
      <c r="B43" s="114" t="s">
        <v>61</v>
      </c>
      <c r="C43" s="127">
        <v>8364695.4765363997</v>
      </c>
      <c r="D43" s="103">
        <v>10334887.193133</v>
      </c>
      <c r="E43" s="103">
        <v>12616766.219757</v>
      </c>
      <c r="F43" s="103">
        <v>9788879.5090218</v>
      </c>
      <c r="G43" s="103">
        <v>12032967.082947999</v>
      </c>
      <c r="H43" s="103">
        <v>13150483.63109</v>
      </c>
      <c r="I43" s="103">
        <v>13196386.272107</v>
      </c>
      <c r="J43" s="103">
        <v>14316880.376165999</v>
      </c>
      <c r="K43" s="103">
        <v>16072717.460959001</v>
      </c>
      <c r="L43" s="103">
        <v>16139241.781312</v>
      </c>
      <c r="M43" s="103">
        <v>15938168.253097</v>
      </c>
      <c r="N43" s="103">
        <v>16851180.417043</v>
      </c>
      <c r="O43" s="103">
        <v>20284639.239581596</v>
      </c>
      <c r="P43" s="104">
        <v>18743250.337373529</v>
      </c>
      <c r="Q43" s="11"/>
      <c r="R43" s="11"/>
    </row>
    <row r="44" spans="1:18" s="3" customFormat="1" ht="13" customHeight="1">
      <c r="A44" s="144" t="s">
        <v>184</v>
      </c>
      <c r="B44" s="113" t="s">
        <v>53</v>
      </c>
      <c r="C44" s="29">
        <v>8017117.6525295004</v>
      </c>
      <c r="D44" s="25">
        <v>9807357.4901794996</v>
      </c>
      <c r="E44" s="25">
        <v>11864423.675421</v>
      </c>
      <c r="F44" s="25">
        <v>9108857.9590358995</v>
      </c>
      <c r="G44" s="25">
        <v>11155083.251050999</v>
      </c>
      <c r="H44" s="25">
        <v>12103897.574577</v>
      </c>
      <c r="I44" s="25">
        <v>12021433.094056999</v>
      </c>
      <c r="J44" s="25">
        <v>12938673.478909999</v>
      </c>
      <c r="K44" s="25">
        <v>14481427.512661999</v>
      </c>
      <c r="L44" s="25">
        <v>14331753.521702001</v>
      </c>
      <c r="M44" s="25">
        <v>13950663.086239001</v>
      </c>
      <c r="N44" s="25">
        <v>14463766.259931</v>
      </c>
      <c r="O44" s="25">
        <v>17231892.202133812</v>
      </c>
      <c r="P44" s="30">
        <v>15628732.732925747</v>
      </c>
      <c r="Q44" s="11"/>
      <c r="R44" s="11"/>
    </row>
    <row r="45" spans="1:18" s="3" customFormat="1" ht="13" customHeight="1">
      <c r="A45" s="144" t="s">
        <v>185</v>
      </c>
      <c r="B45" s="114" t="s">
        <v>54</v>
      </c>
      <c r="C45" s="127">
        <v>347577.82400686998</v>
      </c>
      <c r="D45" s="103">
        <v>527529.70295382</v>
      </c>
      <c r="E45" s="103">
        <v>752342.54433605005</v>
      </c>
      <c r="F45" s="103">
        <v>680021.54998596001</v>
      </c>
      <c r="G45" s="103">
        <v>877883.83189701999</v>
      </c>
      <c r="H45" s="103">
        <v>1046586.0565131</v>
      </c>
      <c r="I45" s="103">
        <v>1174953.1780497001</v>
      </c>
      <c r="J45" s="103">
        <v>1378206.8972558</v>
      </c>
      <c r="K45" s="103">
        <v>1591289.9482974</v>
      </c>
      <c r="L45" s="103">
        <v>1807488.2596106001</v>
      </c>
      <c r="M45" s="103">
        <v>1987505.1668582</v>
      </c>
      <c r="N45" s="103">
        <v>2387414.1571129002</v>
      </c>
      <c r="O45" s="103">
        <v>3052747.0374477832</v>
      </c>
      <c r="P45" s="104">
        <v>3114517.604447783</v>
      </c>
      <c r="Q45" s="11"/>
      <c r="R45" s="11"/>
    </row>
    <row r="46" spans="1:18" s="3" customFormat="1" ht="13" customHeight="1">
      <c r="A46" s="144" t="s">
        <v>186</v>
      </c>
      <c r="B46" s="113" t="s">
        <v>112</v>
      </c>
      <c r="C46" s="29">
        <v>23339.9</v>
      </c>
      <c r="D46" s="25">
        <v>25897</v>
      </c>
      <c r="E46" s="25">
        <v>27543</v>
      </c>
      <c r="F46" s="25">
        <v>28789</v>
      </c>
      <c r="G46" s="25">
        <v>29536</v>
      </c>
      <c r="H46" s="25">
        <v>30328</v>
      </c>
      <c r="I46" s="25">
        <v>31891</v>
      </c>
      <c r="J46" s="25">
        <v>32919</v>
      </c>
      <c r="K46" s="25">
        <v>34517</v>
      </c>
      <c r="L46" s="25">
        <v>36180</v>
      </c>
      <c r="M46" s="25">
        <v>37843</v>
      </c>
      <c r="N46" s="25">
        <v>39735</v>
      </c>
      <c r="O46" s="25">
        <v>40930</v>
      </c>
      <c r="P46" s="30">
        <v>42335</v>
      </c>
      <c r="Q46" s="11"/>
      <c r="R46" s="74"/>
    </row>
    <row r="47" spans="1:18" ht="13" customHeight="1">
      <c r="A47" s="146" t="s">
        <v>187</v>
      </c>
      <c r="B47" s="112" t="s">
        <v>104</v>
      </c>
      <c r="C47" s="27">
        <v>75830</v>
      </c>
      <c r="D47" s="26">
        <v>106325</v>
      </c>
      <c r="E47" s="26">
        <v>124743</v>
      </c>
      <c r="F47" s="26">
        <v>130630</v>
      </c>
      <c r="G47" s="26">
        <v>133523</v>
      </c>
      <c r="H47" s="26">
        <v>149333</v>
      </c>
      <c r="I47" s="26">
        <v>159809</v>
      </c>
      <c r="J47" s="26">
        <v>203897</v>
      </c>
      <c r="K47" s="26">
        <v>203799</v>
      </c>
      <c r="L47" s="26">
        <v>209993</v>
      </c>
      <c r="M47" s="26">
        <v>184909</v>
      </c>
      <c r="N47" s="26">
        <v>203186</v>
      </c>
      <c r="O47" s="26">
        <v>242102</v>
      </c>
      <c r="P47" s="28"/>
      <c r="Q47" s="14"/>
      <c r="R47" s="74"/>
    </row>
    <row r="48" spans="1:18" ht="13" customHeight="1">
      <c r="A48" s="146" t="s">
        <v>188</v>
      </c>
      <c r="B48" s="113" t="s">
        <v>36</v>
      </c>
      <c r="C48" s="29">
        <v>64493</v>
      </c>
      <c r="D48" s="25">
        <v>90630</v>
      </c>
      <c r="E48" s="25">
        <v>115960</v>
      </c>
      <c r="F48" s="25">
        <v>185694</v>
      </c>
      <c r="G48" s="25">
        <v>245750</v>
      </c>
      <c r="H48" s="25">
        <v>317210</v>
      </c>
      <c r="I48" s="25">
        <v>424780</v>
      </c>
      <c r="J48" s="25">
        <v>531943</v>
      </c>
      <c r="K48" s="25">
        <v>660480</v>
      </c>
      <c r="L48" s="25">
        <v>882640</v>
      </c>
      <c r="M48" s="25">
        <v>1095909</v>
      </c>
      <c r="N48" s="25">
        <v>1357390</v>
      </c>
      <c r="O48" s="25">
        <v>1809040.023</v>
      </c>
      <c r="P48" s="30">
        <v>1899012.25</v>
      </c>
      <c r="Q48" s="14"/>
      <c r="R48" s="74"/>
    </row>
    <row r="49" spans="1:18" ht="13" customHeight="1">
      <c r="A49" s="146" t="s">
        <v>189</v>
      </c>
      <c r="B49" s="112" t="s">
        <v>88</v>
      </c>
      <c r="C49" s="27">
        <v>12832.304449129</v>
      </c>
      <c r="D49" s="26">
        <v>26799.35</v>
      </c>
      <c r="E49" s="26">
        <v>44080.35</v>
      </c>
      <c r="F49" s="26">
        <v>63337.82</v>
      </c>
      <c r="G49" s="26">
        <v>80943.289999999994</v>
      </c>
      <c r="H49" s="26">
        <v>96911.42</v>
      </c>
      <c r="I49" s="26">
        <v>109519.1</v>
      </c>
      <c r="J49" s="26">
        <v>118072.31</v>
      </c>
      <c r="K49" s="26">
        <v>119837.53</v>
      </c>
      <c r="L49" s="26">
        <v>132740.54999999999</v>
      </c>
      <c r="M49" s="26">
        <v>139038.29</v>
      </c>
      <c r="N49" s="26">
        <v>144085.57999999999</v>
      </c>
      <c r="O49" s="26">
        <v>155175.73000000001</v>
      </c>
      <c r="P49" s="28"/>
      <c r="Q49" s="14"/>
      <c r="R49" s="74"/>
    </row>
    <row r="50" spans="1:18" ht="13" customHeight="1">
      <c r="A50" s="146" t="s">
        <v>190</v>
      </c>
      <c r="B50" s="113" t="s">
        <v>37</v>
      </c>
      <c r="C50" s="29"/>
      <c r="D50" s="25"/>
      <c r="E50" s="25"/>
      <c r="F50" s="25"/>
      <c r="G50" s="25"/>
      <c r="H50" s="25">
        <v>6672.25</v>
      </c>
      <c r="I50" s="25">
        <v>6203.6</v>
      </c>
      <c r="J50" s="25">
        <v>12400.96</v>
      </c>
      <c r="K50" s="25">
        <v>19350.259999999998</v>
      </c>
      <c r="L50" s="25">
        <v>25396.25</v>
      </c>
      <c r="M50" s="25">
        <v>29350.93</v>
      </c>
      <c r="N50" s="25">
        <v>59134.25</v>
      </c>
      <c r="O50" s="25">
        <v>65928.39</v>
      </c>
      <c r="P50" s="30">
        <v>72278.73</v>
      </c>
      <c r="Q50" s="14"/>
      <c r="R50" s="74"/>
    </row>
    <row r="51" spans="1:18" ht="13" customHeight="1">
      <c r="A51" s="146" t="s">
        <v>191</v>
      </c>
      <c r="B51" s="112" t="s">
        <v>38</v>
      </c>
      <c r="C51" s="27">
        <v>139241</v>
      </c>
      <c r="D51" s="26">
        <v>232881</v>
      </c>
      <c r="E51" s="26">
        <v>363481</v>
      </c>
      <c r="F51" s="26">
        <v>197273</v>
      </c>
      <c r="G51" s="26">
        <v>288289</v>
      </c>
      <c r="H51" s="26">
        <v>336355</v>
      </c>
      <c r="I51" s="26">
        <v>315742</v>
      </c>
      <c r="J51" s="26">
        <v>332836</v>
      </c>
      <c r="K51" s="26">
        <v>385322</v>
      </c>
      <c r="L51" s="26">
        <v>329817</v>
      </c>
      <c r="M51" s="26">
        <v>282651</v>
      </c>
      <c r="N51" s="26">
        <v>334275</v>
      </c>
      <c r="O51" s="26">
        <v>380047</v>
      </c>
      <c r="P51" s="28">
        <v>344090</v>
      </c>
      <c r="Q51" s="14"/>
      <c r="R51" s="74"/>
    </row>
    <row r="52" spans="1:18" ht="13" customHeight="1">
      <c r="A52" s="146" t="s">
        <v>192</v>
      </c>
      <c r="B52" s="113" t="s">
        <v>105</v>
      </c>
      <c r="C52" s="29"/>
      <c r="D52" s="25"/>
      <c r="E52" s="25">
        <v>17047.466666666998</v>
      </c>
      <c r="F52" s="25">
        <v>20444</v>
      </c>
      <c r="G52" s="25">
        <v>22621.200000000001</v>
      </c>
      <c r="H52" s="25">
        <v>26528</v>
      </c>
      <c r="I52" s="25">
        <v>29957.918666666999</v>
      </c>
      <c r="J52" s="25">
        <v>34359.466666667002</v>
      </c>
      <c r="K52" s="25">
        <v>39302.76</v>
      </c>
      <c r="L52" s="25">
        <v>44698.75</v>
      </c>
      <c r="M52" s="25">
        <v>63120.51167</v>
      </c>
      <c r="N52" s="25">
        <v>73972.900169999994</v>
      </c>
      <c r="O52" s="25">
        <v>83073.712039999999</v>
      </c>
      <c r="P52" s="30"/>
      <c r="Q52" s="14"/>
      <c r="R52" s="74"/>
    </row>
    <row r="53" spans="1:18" ht="13" customHeight="1">
      <c r="A53" s="146" t="s">
        <v>193</v>
      </c>
      <c r="B53" s="112" t="s">
        <v>89</v>
      </c>
      <c r="C53" s="27">
        <v>31037.628458497999</v>
      </c>
      <c r="D53" s="26">
        <v>41102.152080344</v>
      </c>
      <c r="E53" s="26">
        <v>55213.656387665003</v>
      </c>
      <c r="F53" s="26">
        <v>49438.366469640001</v>
      </c>
      <c r="G53" s="26">
        <v>70189.701897018997</v>
      </c>
      <c r="H53" s="26">
        <v>83248.386513058998</v>
      </c>
      <c r="I53" s="26">
        <v>97050.559383020998</v>
      </c>
      <c r="J53" s="26">
        <v>111779.16058909</v>
      </c>
      <c r="K53" s="26">
        <v>128681.39829741001</v>
      </c>
      <c r="L53" s="26">
        <v>146022.70961056999</v>
      </c>
      <c r="M53" s="26">
        <v>154683.43518815999</v>
      </c>
      <c r="N53" s="26">
        <v>175635.42694288999</v>
      </c>
      <c r="O53" s="26">
        <v>276450.18240778003</v>
      </c>
      <c r="P53" s="28"/>
      <c r="Q53" s="14"/>
      <c r="R53" s="74"/>
    </row>
    <row r="54" spans="1:18" ht="13" customHeight="1">
      <c r="A54" s="146"/>
      <c r="B54" s="115"/>
      <c r="C54" s="128"/>
      <c r="D54" s="36"/>
      <c r="E54" s="36"/>
      <c r="F54" s="36"/>
      <c r="G54" s="36"/>
      <c r="H54" s="36"/>
      <c r="I54" s="36"/>
      <c r="J54" s="36"/>
      <c r="K54" s="36"/>
      <c r="L54" s="36"/>
      <c r="M54" s="36"/>
      <c r="N54" s="36"/>
      <c r="O54" s="36"/>
      <c r="P54" s="20"/>
      <c r="Q54" s="14"/>
      <c r="R54" s="11"/>
    </row>
    <row r="55" spans="1:18" ht="13" customHeight="1">
      <c r="A55" s="146"/>
      <c r="B55" s="116" t="s">
        <v>65</v>
      </c>
      <c r="C55" s="128"/>
      <c r="D55" s="36"/>
      <c r="E55" s="36"/>
      <c r="F55" s="36"/>
      <c r="G55" s="36"/>
      <c r="H55" s="36"/>
      <c r="I55" s="36"/>
      <c r="J55" s="36"/>
      <c r="K55" s="36"/>
      <c r="L55" s="36"/>
      <c r="M55" s="36"/>
      <c r="N55" s="36"/>
      <c r="O55" s="36"/>
      <c r="P55" s="20"/>
      <c r="Q55" s="14"/>
      <c r="R55" s="12"/>
    </row>
    <row r="56" spans="1:18" ht="13" customHeight="1">
      <c r="A56" s="146" t="s">
        <v>147</v>
      </c>
      <c r="B56" s="117" t="s">
        <v>7</v>
      </c>
      <c r="C56" s="129">
        <v>146920.37159726</v>
      </c>
      <c r="D56" s="17">
        <v>188768.60266035001</v>
      </c>
      <c r="E56" s="17">
        <v>273833.35786838998</v>
      </c>
      <c r="F56" s="17">
        <v>274503.82741823001</v>
      </c>
      <c r="G56" s="17">
        <v>303650.77078230999</v>
      </c>
      <c r="H56" s="17">
        <v>281580.70550508</v>
      </c>
      <c r="I56" s="17">
        <v>296958.20934144</v>
      </c>
      <c r="J56" s="17">
        <v>327843.00791556999</v>
      </c>
      <c r="K56" s="17">
        <v>350721.27982346999</v>
      </c>
      <c r="L56" s="17">
        <v>325179.07004978001</v>
      </c>
      <c r="M56" s="17">
        <v>291047.3598258</v>
      </c>
      <c r="N56" s="17">
        <v>248079.47717930001</v>
      </c>
      <c r="O56" s="17">
        <v>291106.98009114998</v>
      </c>
      <c r="P56" s="18">
        <v>281468.97183420998</v>
      </c>
      <c r="Q56" s="14"/>
      <c r="R56" s="11"/>
    </row>
    <row r="57" spans="1:18" ht="13" customHeight="1">
      <c r="A57" s="146" t="s">
        <v>148</v>
      </c>
      <c r="B57" s="118" t="s">
        <v>8</v>
      </c>
      <c r="C57" s="29">
        <v>378671.69989382999</v>
      </c>
      <c r="D57" s="25">
        <v>482022.91584353999</v>
      </c>
      <c r="E57" s="25">
        <v>621227.73443249997</v>
      </c>
      <c r="F57" s="25">
        <v>295153.79262352001</v>
      </c>
      <c r="G57" s="25">
        <v>326062.52701339999</v>
      </c>
      <c r="H57" s="25">
        <v>328655.79903795</v>
      </c>
      <c r="I57" s="25">
        <v>301459.43847846001</v>
      </c>
      <c r="J57" s="25">
        <v>441720.84432718001</v>
      </c>
      <c r="K57" s="25">
        <v>491170.87298304</v>
      </c>
      <c r="L57" s="25">
        <v>577205.29318926996</v>
      </c>
      <c r="M57" s="25">
        <v>603571.03973870003</v>
      </c>
      <c r="N57" s="25">
        <v>610043.32244123996</v>
      </c>
      <c r="O57" s="25">
        <v>689742.26433197001</v>
      </c>
      <c r="P57" s="30"/>
      <c r="Q57" s="14"/>
      <c r="R57" s="11"/>
    </row>
    <row r="58" spans="1:18" ht="13" customHeight="1">
      <c r="A58" s="146" t="s">
        <v>150</v>
      </c>
      <c r="B58" s="119" t="s">
        <v>10</v>
      </c>
      <c r="C58" s="27">
        <v>21359</v>
      </c>
      <c r="D58" s="26">
        <v>26025</v>
      </c>
      <c r="E58" s="26">
        <v>31688</v>
      </c>
      <c r="F58" s="26">
        <v>31820</v>
      </c>
      <c r="G58" s="26">
        <v>53071.366288987003</v>
      </c>
      <c r="H58" s="26">
        <v>61125.961808922002</v>
      </c>
      <c r="I58" s="26">
        <v>79163.561355993996</v>
      </c>
      <c r="J58" s="26">
        <v>97694.477345011997</v>
      </c>
      <c r="K58" s="26">
        <v>104479.62295020001</v>
      </c>
      <c r="L58" s="26">
        <v>109177.78952580001</v>
      </c>
      <c r="M58" s="26">
        <v>109364.91723383</v>
      </c>
      <c r="N58" s="26">
        <v>118098.41920807</v>
      </c>
      <c r="O58" s="26">
        <v>123697.88471465</v>
      </c>
      <c r="P58" s="28">
        <v>119311.74610007</v>
      </c>
      <c r="Q58" s="11"/>
      <c r="R58" s="11"/>
    </row>
    <row r="59" spans="1:18" ht="13" customHeight="1">
      <c r="A59" s="146" t="s">
        <v>152</v>
      </c>
      <c r="B59" s="118" t="s">
        <v>12</v>
      </c>
      <c r="C59" s="29">
        <v>109311.99696398999</v>
      </c>
      <c r="D59" s="25">
        <v>121536.42384105999</v>
      </c>
      <c r="E59" s="25">
        <v>151300.23640662001</v>
      </c>
      <c r="F59" s="25">
        <v>160328.45196201</v>
      </c>
      <c r="G59" s="25">
        <v>174239.79650827</v>
      </c>
      <c r="H59" s="25">
        <v>181889.44114869999</v>
      </c>
      <c r="I59" s="25">
        <v>191085.35226956001</v>
      </c>
      <c r="J59" s="25">
        <v>194995.67068969001</v>
      </c>
      <c r="K59" s="25">
        <v>174144.69673175999</v>
      </c>
      <c r="L59" s="25">
        <v>195913.51344338001</v>
      </c>
      <c r="M59" s="25">
        <v>187127.81844802</v>
      </c>
      <c r="N59" s="25">
        <v>204334.30694191999</v>
      </c>
      <c r="O59" s="25">
        <v>235039.54765855</v>
      </c>
      <c r="P59" s="30">
        <v>222298.83118077999</v>
      </c>
      <c r="Q59" s="10"/>
      <c r="R59" s="11"/>
    </row>
    <row r="60" spans="1:18" ht="13" customHeight="1">
      <c r="A60" s="146" t="s">
        <v>158</v>
      </c>
      <c r="B60" s="119" t="s">
        <v>18</v>
      </c>
      <c r="C60" s="27"/>
      <c r="D60" s="26">
        <v>58422.930390649002</v>
      </c>
      <c r="E60" s="26">
        <v>135100.38107444</v>
      </c>
      <c r="F60" s="26">
        <v>191368.32929776001</v>
      </c>
      <c r="G60" s="26">
        <v>189119.35290868001</v>
      </c>
      <c r="H60" s="26">
        <v>147239.19985589999</v>
      </c>
      <c r="I60" s="26">
        <v>165299.73804334999</v>
      </c>
      <c r="J60" s="26">
        <v>190480.42671977999</v>
      </c>
      <c r="K60" s="26">
        <v>190201.07756922001</v>
      </c>
      <c r="L60" s="26">
        <v>166110.22645022001</v>
      </c>
      <c r="M60" s="26">
        <v>146593.47757387999</v>
      </c>
      <c r="N60" s="26">
        <v>192943.5010283</v>
      </c>
      <c r="O60" s="26">
        <v>195234.13170157</v>
      </c>
      <c r="P60" s="28">
        <v>111792.99921691</v>
      </c>
      <c r="Q60" s="10"/>
      <c r="R60" s="11"/>
    </row>
    <row r="61" spans="1:18" ht="13" customHeight="1">
      <c r="A61" s="146" t="s">
        <v>159</v>
      </c>
      <c r="B61" s="118" t="s">
        <v>19</v>
      </c>
      <c r="C61" s="29"/>
      <c r="D61" s="25"/>
      <c r="E61" s="25"/>
      <c r="F61" s="25"/>
      <c r="G61" s="25"/>
      <c r="H61" s="25"/>
      <c r="I61" s="25"/>
      <c r="J61" s="25"/>
      <c r="K61" s="25">
        <v>13856.399205535001</v>
      </c>
      <c r="L61" s="25">
        <v>11569.511426319999</v>
      </c>
      <c r="M61" s="25">
        <v>11078.872659058001</v>
      </c>
      <c r="N61" s="25">
        <v>9519.2519056905003</v>
      </c>
      <c r="O61" s="25">
        <v>5663.3020494158</v>
      </c>
      <c r="P61" s="30">
        <v>5637.7030860483001</v>
      </c>
      <c r="Q61" s="11"/>
      <c r="R61" s="11"/>
    </row>
    <row r="62" spans="1:18" ht="13" customHeight="1">
      <c r="A62" s="146" t="s">
        <v>164</v>
      </c>
      <c r="B62" s="119" t="s">
        <v>118</v>
      </c>
      <c r="C62" s="27"/>
      <c r="D62" s="26">
        <v>54075.209000000003</v>
      </c>
      <c r="E62" s="26">
        <v>74776.486999999994</v>
      </c>
      <c r="F62" s="26">
        <v>98483.437999999995</v>
      </c>
      <c r="G62" s="26">
        <v>115449.99099999999</v>
      </c>
      <c r="H62" s="26">
        <v>144852.80799999999</v>
      </c>
      <c r="I62" s="26">
        <v>173002.07399999999</v>
      </c>
      <c r="J62" s="26">
        <v>202802.323</v>
      </c>
      <c r="K62" s="26">
        <v>237985.16025731</v>
      </c>
      <c r="L62" s="26">
        <v>242844.84653400001</v>
      </c>
      <c r="M62" s="26">
        <v>276153.19290000002</v>
      </c>
      <c r="N62" s="26">
        <v>296690</v>
      </c>
      <c r="O62" s="26">
        <v>343128.8909008</v>
      </c>
      <c r="P62" s="28"/>
      <c r="Q62" s="11"/>
      <c r="R62" s="11"/>
    </row>
    <row r="63" spans="1:18" ht="13" customHeight="1">
      <c r="A63" s="146" t="s">
        <v>166</v>
      </c>
      <c r="B63" s="118" t="s">
        <v>22</v>
      </c>
      <c r="C63" s="29"/>
      <c r="D63" s="25"/>
      <c r="E63" s="25"/>
      <c r="F63" s="25"/>
      <c r="G63" s="25"/>
      <c r="H63" s="25"/>
      <c r="I63" s="25"/>
      <c r="J63" s="25">
        <v>3050761.2137202998</v>
      </c>
      <c r="K63" s="25">
        <v>3513551.2343124999</v>
      </c>
      <c r="L63" s="25">
        <v>3979076.1199465999</v>
      </c>
      <c r="M63" s="25">
        <v>4530030.4844856001</v>
      </c>
      <c r="N63" s="25">
        <v>4563094.7612522002</v>
      </c>
      <c r="O63" s="25">
        <v>5095984.6485967999</v>
      </c>
      <c r="P63" s="30">
        <v>4581465.5369819002</v>
      </c>
      <c r="Q63" s="11"/>
      <c r="R63" s="11"/>
    </row>
    <row r="64" spans="1:18" ht="13" customHeight="1">
      <c r="A64" s="146" t="s">
        <v>168</v>
      </c>
      <c r="B64" s="119" t="s">
        <v>23</v>
      </c>
      <c r="C64" s="27">
        <v>2111940.0731390999</v>
      </c>
      <c r="D64" s="26">
        <v>2824712.6300539998</v>
      </c>
      <c r="E64" s="26">
        <v>3353099.9558369</v>
      </c>
      <c r="F64" s="26">
        <v>3466043.2846206999</v>
      </c>
      <c r="G64" s="26">
        <v>3990000.1440714998</v>
      </c>
      <c r="H64" s="26">
        <v>4020547.4345269999</v>
      </c>
      <c r="I64" s="26">
        <v>4362773.9681717996</v>
      </c>
      <c r="J64" s="26">
        <v>4709122.4274405995</v>
      </c>
      <c r="K64" s="26">
        <v>5349508.8953248002</v>
      </c>
      <c r="L64" s="26">
        <v>5296447.4930192996</v>
      </c>
      <c r="M64" s="26">
        <v>5048062.0577028003</v>
      </c>
      <c r="N64" s="26">
        <v>5196698.4294296997</v>
      </c>
      <c r="O64" s="26">
        <v>6178033.4612616999</v>
      </c>
      <c r="P64" s="28">
        <v>5647292.0769407004</v>
      </c>
      <c r="Q64" s="10"/>
      <c r="R64" s="11"/>
    </row>
    <row r="65" spans="1:18" ht="13" customHeight="1">
      <c r="A65" s="146" t="s">
        <v>170</v>
      </c>
      <c r="B65" s="118" t="s">
        <v>25</v>
      </c>
      <c r="C65" s="29">
        <v>92923.042836041001</v>
      </c>
      <c r="D65" s="25">
        <v>120425.76297172</v>
      </c>
      <c r="E65" s="25">
        <v>145848.08722972</v>
      </c>
      <c r="F65" s="25">
        <v>133403.30670630001</v>
      </c>
      <c r="G65" s="25">
        <v>163731.29422348001</v>
      </c>
      <c r="H65" s="25">
        <v>182704.91524848001</v>
      </c>
      <c r="I65" s="25">
        <v>195237.22871452</v>
      </c>
      <c r="J65" s="25">
        <v>233376.66068222999</v>
      </c>
      <c r="K65" s="25">
        <v>182855.47459662001</v>
      </c>
      <c r="L65" s="25">
        <v>163695.42150150001</v>
      </c>
      <c r="M65" s="25">
        <v>174387.51418842</v>
      </c>
      <c r="N65" s="25">
        <v>194524.24593968</v>
      </c>
      <c r="O65" s="25">
        <v>201737.27161997999</v>
      </c>
      <c r="P65" s="30"/>
      <c r="Q65" s="10"/>
    </row>
    <row r="66" spans="1:18" ht="13" customHeight="1">
      <c r="A66" s="146" t="s">
        <v>171</v>
      </c>
      <c r="B66" s="119" t="s">
        <v>72</v>
      </c>
      <c r="C66" s="27">
        <v>3615.7717684571999</v>
      </c>
      <c r="D66" s="26">
        <v>10302.666989417001</v>
      </c>
      <c r="E66" s="26">
        <v>15006.82153189</v>
      </c>
      <c r="F66" s="26">
        <v>16958.639136423</v>
      </c>
      <c r="G66" s="26">
        <v>21025.404163333998</v>
      </c>
      <c r="H66" s="26">
        <v>24213.562104517001</v>
      </c>
      <c r="I66" s="26">
        <v>29174.138233745001</v>
      </c>
      <c r="J66" s="26">
        <v>30898.761130467999</v>
      </c>
      <c r="K66" s="26">
        <v>30657.470119522</v>
      </c>
      <c r="L66" s="26">
        <v>24390.397135079998</v>
      </c>
      <c r="M66" s="26">
        <v>23588.628848273998</v>
      </c>
      <c r="N66" s="26">
        <v>27506.640515290001</v>
      </c>
      <c r="O66" s="26">
        <v>30724.844240384002</v>
      </c>
      <c r="P66" s="28">
        <v>25847.761424050001</v>
      </c>
      <c r="Q66" s="11"/>
      <c r="R66" s="11"/>
    </row>
    <row r="67" spans="1:18" s="15" customFormat="1">
      <c r="A67" s="146" t="s">
        <v>172</v>
      </c>
      <c r="B67" s="118" t="s">
        <v>26</v>
      </c>
      <c r="C67" s="29">
        <v>40925.209390114003</v>
      </c>
      <c r="D67" s="25">
        <v>52062.610298959997</v>
      </c>
      <c r="E67" s="25">
        <v>67726.468423376995</v>
      </c>
      <c r="F67" s="25">
        <v>62772.915796799003</v>
      </c>
      <c r="G67" s="25">
        <v>66992.854055611999</v>
      </c>
      <c r="H67" s="25">
        <v>62285.288615714002</v>
      </c>
      <c r="I67" s="25">
        <v>61450.381679389</v>
      </c>
      <c r="J67" s="25">
        <v>56969.656992083997</v>
      </c>
      <c r="K67" s="25">
        <v>60741.966625292996</v>
      </c>
      <c r="L67" s="25">
        <v>54803.933470923999</v>
      </c>
      <c r="M67" s="25">
        <v>57085.465432771001</v>
      </c>
      <c r="N67" s="25">
        <v>55975.545483292997</v>
      </c>
      <c r="O67" s="25">
        <v>60979.851283281001</v>
      </c>
      <c r="P67" s="30"/>
      <c r="Q67" s="11"/>
    </row>
    <row r="68" spans="1:18" s="15" customFormat="1">
      <c r="A68" s="146" t="s">
        <v>175</v>
      </c>
      <c r="B68" s="119" t="s">
        <v>29</v>
      </c>
      <c r="C68" s="27"/>
      <c r="D68" s="26"/>
      <c r="E68" s="26"/>
      <c r="F68" s="26"/>
      <c r="G68" s="26"/>
      <c r="H68" s="26"/>
      <c r="I68" s="26"/>
      <c r="J68" s="26"/>
      <c r="K68" s="26">
        <v>549788.99462143006</v>
      </c>
      <c r="L68" s="26">
        <v>502653.87883937999</v>
      </c>
      <c r="M68" s="26">
        <v>487469.78769733</v>
      </c>
      <c r="N68" s="26">
        <v>510645.09328555001</v>
      </c>
      <c r="O68" s="26">
        <v>583232.18997360999</v>
      </c>
      <c r="P68" s="28">
        <v>562904.74009618</v>
      </c>
      <c r="Q68" s="11"/>
    </row>
    <row r="69" spans="1:18" s="15" customFormat="1">
      <c r="A69" s="146" t="s">
        <v>176</v>
      </c>
      <c r="B69" s="118" t="s">
        <v>30</v>
      </c>
      <c r="C69" s="29">
        <v>207835.87153197001</v>
      </c>
      <c r="D69" s="25">
        <v>262358.25418098998</v>
      </c>
      <c r="E69" s="25">
        <v>331571.17690160999</v>
      </c>
      <c r="F69" s="25">
        <v>322893.95199999999</v>
      </c>
      <c r="G69" s="25">
        <v>353375.95189254999</v>
      </c>
      <c r="H69" s="25">
        <v>374398.55731255002</v>
      </c>
      <c r="I69" s="25">
        <v>379286.11873339</v>
      </c>
      <c r="J69" s="25">
        <v>389228.99531094002</v>
      </c>
      <c r="K69" s="25">
        <v>440946.79161866999</v>
      </c>
      <c r="L69" s="25">
        <v>402119.29145700001</v>
      </c>
      <c r="M69" s="25">
        <v>359255.99469244998</v>
      </c>
      <c r="N69" s="25">
        <v>358316.74427843001</v>
      </c>
      <c r="O69" s="25">
        <v>388880.48245613999</v>
      </c>
      <c r="P69" s="30"/>
      <c r="Q69" s="11"/>
    </row>
    <row r="70" spans="1:18" s="3" customFormat="1" ht="12" customHeight="1">
      <c r="A70" s="144" t="s">
        <v>177</v>
      </c>
      <c r="B70" s="120" t="s">
        <v>31</v>
      </c>
      <c r="C70" s="75">
        <v>431980.29369245999</v>
      </c>
      <c r="D70" s="76">
        <v>569348.93059084006</v>
      </c>
      <c r="E70" s="76">
        <v>652297.37894268997</v>
      </c>
      <c r="F70" s="76">
        <v>723778.50897810003</v>
      </c>
      <c r="G70" s="76">
        <v>864928.48131974996</v>
      </c>
      <c r="H70" s="76">
        <v>1041312.899106</v>
      </c>
      <c r="I70" s="76">
        <v>1104036.4544585</v>
      </c>
      <c r="J70" s="76">
        <v>1187651.1018983</v>
      </c>
      <c r="K70" s="121">
        <v>1194355.2439708</v>
      </c>
      <c r="L70" s="76">
        <v>1077129.7008771</v>
      </c>
      <c r="M70" s="76">
        <v>1122949.1900061001</v>
      </c>
      <c r="N70" s="76">
        <v>1231051.2148645001</v>
      </c>
      <c r="O70" s="76">
        <v>1263331.8999276999</v>
      </c>
      <c r="P70" s="77"/>
      <c r="Q70" s="11"/>
      <c r="R70" s="11"/>
    </row>
    <row r="71" spans="1:18" s="3" customFormat="1">
      <c r="A71" s="11"/>
      <c r="B71" s="57" t="s">
        <v>66</v>
      </c>
      <c r="C71" s="11"/>
      <c r="D71" s="11"/>
      <c r="E71" s="11"/>
      <c r="F71" s="11"/>
      <c r="G71" s="11"/>
      <c r="H71" s="11"/>
      <c r="I71" s="11"/>
      <c r="J71" s="11"/>
      <c r="K71" s="11"/>
      <c r="L71" s="11"/>
      <c r="M71" s="11"/>
      <c r="N71" s="11"/>
      <c r="O71" s="11"/>
      <c r="P71" s="11"/>
      <c r="Q71" s="11"/>
      <c r="R71" s="11"/>
    </row>
    <row r="72" spans="1:18" s="3" customFormat="1">
      <c r="A72" s="11"/>
      <c r="B72" s="10" t="s">
        <v>63</v>
      </c>
      <c r="C72" s="11"/>
      <c r="D72" s="11"/>
      <c r="E72" s="11"/>
      <c r="F72" s="11"/>
      <c r="G72" s="11"/>
      <c r="H72" s="11"/>
      <c r="I72" s="11"/>
      <c r="J72" s="11"/>
      <c r="K72" s="11"/>
      <c r="L72" s="11"/>
      <c r="M72" s="11"/>
      <c r="N72" s="11"/>
      <c r="O72" s="11"/>
      <c r="P72" s="11"/>
      <c r="Q72" s="11"/>
      <c r="R72" s="11"/>
    </row>
    <row r="73" spans="1:18">
      <c r="B73" s="10" t="s">
        <v>62</v>
      </c>
      <c r="C73" s="15"/>
      <c r="D73" s="15"/>
      <c r="E73" s="15"/>
      <c r="F73" s="15"/>
      <c r="G73" s="15"/>
      <c r="H73" s="15"/>
      <c r="I73" s="15"/>
      <c r="J73" s="15"/>
      <c r="K73" s="15"/>
      <c r="L73" s="15"/>
      <c r="M73" s="15"/>
      <c r="N73" s="15"/>
      <c r="O73" s="15"/>
      <c r="P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workbookViewId="0">
      <selection activeCell="B2" sqref="B2"/>
    </sheetView>
  </sheetViews>
  <sheetFormatPr defaultColWidth="11.453125" defaultRowHeight="10.5"/>
  <cols>
    <col min="1" max="1" width="2" style="15" customWidth="1"/>
    <col min="2" max="2" width="17.54296875" style="7" customWidth="1"/>
    <col min="3" max="16" width="12.26953125" style="9" customWidth="1"/>
    <col min="17" max="17" width="2" style="15" customWidth="1"/>
    <col min="18" max="18" width="14.26953125" style="15" customWidth="1"/>
    <col min="19" max="22" width="11.26953125" style="7" customWidth="1"/>
    <col min="23" max="16384" width="11.453125" style="7"/>
  </cols>
  <sheetData>
    <row r="1" spans="1:30" s="15" customFormat="1">
      <c r="A1" s="14"/>
      <c r="B1" s="14"/>
      <c r="C1" s="144">
        <v>2005</v>
      </c>
      <c r="D1" s="144">
        <v>2006</v>
      </c>
      <c r="E1" s="144">
        <v>2007</v>
      </c>
      <c r="F1" s="144">
        <v>2008</v>
      </c>
      <c r="G1" s="144">
        <v>2009</v>
      </c>
      <c r="H1" s="144">
        <v>2010</v>
      </c>
      <c r="I1" s="144">
        <v>2011</v>
      </c>
      <c r="J1" s="144">
        <v>2012</v>
      </c>
      <c r="K1" s="144">
        <v>2013</v>
      </c>
      <c r="L1" s="144">
        <v>2014</v>
      </c>
      <c r="M1" s="144">
        <v>2015</v>
      </c>
      <c r="N1" s="144">
        <v>2016</v>
      </c>
      <c r="O1" s="144">
        <v>2017</v>
      </c>
      <c r="P1" s="144">
        <v>2018</v>
      </c>
      <c r="Q1" s="14"/>
    </row>
    <row r="2" spans="1:30" s="55" customFormat="1" ht="24" customHeight="1">
      <c r="A2" s="53"/>
      <c r="B2" s="56" t="s">
        <v>42</v>
      </c>
      <c r="C2" s="175" t="s">
        <v>56</v>
      </c>
      <c r="D2" s="175"/>
      <c r="E2" s="175"/>
      <c r="F2" s="175"/>
      <c r="G2" s="175"/>
      <c r="H2" s="175"/>
      <c r="I2" s="175"/>
      <c r="J2" s="175"/>
      <c r="K2" s="175"/>
      <c r="L2" s="175"/>
      <c r="M2" s="175"/>
      <c r="N2" s="125"/>
      <c r="O2" s="139"/>
      <c r="P2" s="166"/>
      <c r="Q2" s="40"/>
      <c r="R2" s="72"/>
      <c r="S2" s="54"/>
    </row>
    <row r="3" spans="1:30" ht="13" customHeight="1">
      <c r="B3" s="16" t="s">
        <v>43</v>
      </c>
      <c r="C3" s="126">
        <v>2005</v>
      </c>
      <c r="D3" s="69">
        <v>2006</v>
      </c>
      <c r="E3" s="69">
        <v>2007</v>
      </c>
      <c r="F3" s="69">
        <v>2008</v>
      </c>
      <c r="G3" s="69">
        <v>2009</v>
      </c>
      <c r="H3" s="69">
        <v>2010</v>
      </c>
      <c r="I3" s="69">
        <v>2011</v>
      </c>
      <c r="J3" s="69">
        <v>2012</v>
      </c>
      <c r="K3" s="69">
        <v>2013</v>
      </c>
      <c r="L3" s="69">
        <v>2014</v>
      </c>
      <c r="M3" s="69">
        <v>2015</v>
      </c>
      <c r="N3" s="69">
        <v>2016</v>
      </c>
      <c r="O3" s="69">
        <v>2017</v>
      </c>
      <c r="P3" s="70" t="s">
        <v>210</v>
      </c>
      <c r="Q3" s="12"/>
      <c r="R3" s="12"/>
      <c r="S3" s="1"/>
      <c r="T3" s="6"/>
      <c r="U3" s="105"/>
      <c r="V3" s="6"/>
    </row>
    <row r="4" spans="1:30" ht="13" customHeight="1">
      <c r="A4" s="145" t="s">
        <v>145</v>
      </c>
      <c r="B4" s="111" t="s">
        <v>55</v>
      </c>
      <c r="C4" s="37">
        <v>8888519.4579891991</v>
      </c>
      <c r="D4" s="24">
        <v>10841355.803808</v>
      </c>
      <c r="E4" s="24">
        <v>13159871.476917</v>
      </c>
      <c r="F4" s="24">
        <v>10538992.267857</v>
      </c>
      <c r="G4" s="24">
        <v>12219299.021072</v>
      </c>
      <c r="H4" s="24">
        <v>13118758.417196</v>
      </c>
      <c r="I4" s="24">
        <v>13334814.093649</v>
      </c>
      <c r="J4" s="24">
        <v>14713781.130472001</v>
      </c>
      <c r="K4" s="24">
        <v>16244039.447417</v>
      </c>
      <c r="L4" s="24">
        <v>17285713.539168</v>
      </c>
      <c r="M4" s="24">
        <v>17512130.694669999</v>
      </c>
      <c r="N4" s="24">
        <v>18689202.188372001</v>
      </c>
      <c r="O4" s="24">
        <v>21851919.731789216</v>
      </c>
      <c r="P4" s="33">
        <v>21358474.463154051</v>
      </c>
      <c r="Q4" s="12"/>
      <c r="R4" s="140"/>
      <c r="S4" s="140"/>
      <c r="T4" s="131"/>
      <c r="U4" s="131"/>
      <c r="V4" s="132"/>
      <c r="W4" s="130"/>
      <c r="X4" s="24"/>
      <c r="Y4" s="24"/>
      <c r="Z4" s="24"/>
      <c r="AA4" s="24"/>
      <c r="AB4" s="24"/>
      <c r="AC4" s="24"/>
      <c r="AD4" s="33"/>
    </row>
    <row r="5" spans="1:30" ht="13" customHeight="1">
      <c r="A5" s="146" t="s">
        <v>146</v>
      </c>
      <c r="B5" s="112" t="s">
        <v>6</v>
      </c>
      <c r="C5" s="27">
        <v>247738.81144533999</v>
      </c>
      <c r="D5" s="26">
        <v>301968.83404525003</v>
      </c>
      <c r="E5" s="26">
        <v>391967.89274058002</v>
      </c>
      <c r="F5" s="26">
        <v>307840.60984061001</v>
      </c>
      <c r="G5" s="26">
        <v>439445.64047362999</v>
      </c>
      <c r="H5" s="26">
        <v>527096.24961885996</v>
      </c>
      <c r="I5" s="26">
        <v>554930.93642088003</v>
      </c>
      <c r="J5" s="26">
        <v>615116.01290187996</v>
      </c>
      <c r="K5" s="26">
        <v>568854.60992908</v>
      </c>
      <c r="L5" s="26">
        <v>562985.56430445996</v>
      </c>
      <c r="M5" s="26">
        <v>537756.99568934005</v>
      </c>
      <c r="N5" s="26">
        <v>576768.45151954005</v>
      </c>
      <c r="O5" s="26">
        <v>662271.27369159996</v>
      </c>
      <c r="P5" s="28"/>
      <c r="Q5" s="11"/>
      <c r="R5" s="73"/>
      <c r="S5" s="8"/>
      <c r="T5" s="8"/>
      <c r="U5" s="8"/>
      <c r="V5" s="67"/>
      <c r="W5" s="67"/>
    </row>
    <row r="6" spans="1:30" ht="13" customHeight="1">
      <c r="A6" s="146" t="s">
        <v>147</v>
      </c>
      <c r="B6" s="113" t="s">
        <v>44</v>
      </c>
      <c r="C6" s="29">
        <v>83770.730618143003</v>
      </c>
      <c r="D6" s="25">
        <v>113347.82036086</v>
      </c>
      <c r="E6" s="25">
        <v>164585.60282644001</v>
      </c>
      <c r="F6" s="25">
        <v>150658.31593598</v>
      </c>
      <c r="G6" s="25">
        <v>174486.38524708</v>
      </c>
      <c r="H6" s="25">
        <v>166477.81934794001</v>
      </c>
      <c r="I6" s="25">
        <v>158862.72480269001</v>
      </c>
      <c r="J6" s="25">
        <v>171696.56992084</v>
      </c>
      <c r="K6" s="25">
        <v>186590.81505999001</v>
      </c>
      <c r="L6" s="25">
        <v>182784.99453684999</v>
      </c>
      <c r="M6" s="25">
        <v>165845.40010887</v>
      </c>
      <c r="N6" s="25">
        <v>157936.12311583999</v>
      </c>
      <c r="O6" s="25">
        <v>199944.83089469999</v>
      </c>
      <c r="P6" s="30">
        <v>215755.6675063</v>
      </c>
      <c r="Q6" s="11"/>
      <c r="R6" s="73"/>
      <c r="S6" s="8"/>
      <c r="T6" s="3"/>
      <c r="U6" s="3"/>
      <c r="V6" s="3"/>
      <c r="W6" s="3"/>
      <c r="X6" s="3"/>
      <c r="Y6" s="3"/>
      <c r="Z6" s="3"/>
      <c r="AA6" s="3"/>
      <c r="AB6" s="3"/>
      <c r="AC6" s="3"/>
      <c r="AD6" s="3"/>
    </row>
    <row r="7" spans="1:30" ht="13" customHeight="1">
      <c r="A7" s="146" t="s">
        <v>148</v>
      </c>
      <c r="B7" s="112" t="s">
        <v>76</v>
      </c>
      <c r="C7" s="27"/>
      <c r="D7" s="26"/>
      <c r="E7" s="26"/>
      <c r="F7" s="26"/>
      <c r="G7" s="26"/>
      <c r="H7" s="26"/>
      <c r="I7" s="26"/>
      <c r="J7" s="26">
        <v>486226.25329815003</v>
      </c>
      <c r="K7" s="26">
        <v>482945.80057923001</v>
      </c>
      <c r="L7" s="26">
        <v>496519.36384606001</v>
      </c>
      <c r="M7" s="26">
        <v>520992.16113228002</v>
      </c>
      <c r="N7" s="26">
        <v>499567.19721724</v>
      </c>
      <c r="O7" s="26">
        <v>564313.74430319003</v>
      </c>
      <c r="P7" s="28"/>
      <c r="Q7" s="10"/>
      <c r="R7" s="73"/>
      <c r="S7" s="8"/>
      <c r="T7" s="8"/>
      <c r="U7" s="8"/>
      <c r="V7" s="8"/>
    </row>
    <row r="8" spans="1:30" ht="13" customHeight="1">
      <c r="A8" s="146" t="s">
        <v>149</v>
      </c>
      <c r="B8" s="113" t="s">
        <v>9</v>
      </c>
      <c r="C8" s="29">
        <v>638650.06440531998</v>
      </c>
      <c r="D8" s="25">
        <v>706840.56976145995</v>
      </c>
      <c r="E8" s="25">
        <v>1032966.2989576</v>
      </c>
      <c r="F8" s="25">
        <v>620191.08280255005</v>
      </c>
      <c r="G8" s="25">
        <v>867469.66077401</v>
      </c>
      <c r="H8" s="25">
        <v>983889.49945049</v>
      </c>
      <c r="I8" s="25">
        <v>862698.33496571996</v>
      </c>
      <c r="J8" s="25">
        <v>953502.81350481999</v>
      </c>
      <c r="K8" s="25">
        <v>982529.13533834997</v>
      </c>
      <c r="L8" s="25">
        <v>994711.61478526006</v>
      </c>
      <c r="M8" s="25">
        <v>806297.68786127004</v>
      </c>
      <c r="N8" s="25">
        <v>965881.43293363997</v>
      </c>
      <c r="O8" s="25">
        <v>1072950.4289800001</v>
      </c>
      <c r="P8" s="30">
        <v>893959.38714171003</v>
      </c>
      <c r="Q8" s="11"/>
      <c r="R8" s="73"/>
      <c r="S8" s="8"/>
      <c r="T8" s="8"/>
      <c r="U8" s="8"/>
      <c r="V8" s="8"/>
    </row>
    <row r="9" spans="1:30" ht="13" customHeight="1">
      <c r="A9" s="146" t="s">
        <v>150</v>
      </c>
      <c r="B9" s="112" t="s">
        <v>45</v>
      </c>
      <c r="C9" s="27"/>
      <c r="D9" s="26"/>
      <c r="E9" s="26"/>
      <c r="F9" s="26"/>
      <c r="G9" s="26">
        <v>127246.21991506001</v>
      </c>
      <c r="H9" s="26">
        <v>157358.97005787</v>
      </c>
      <c r="I9" s="26">
        <v>169492.70870784999</v>
      </c>
      <c r="J9" s="26">
        <v>200483.7955489</v>
      </c>
      <c r="K9" s="26">
        <v>210456.26066294001</v>
      </c>
      <c r="L9" s="26">
        <v>220517.38346106</v>
      </c>
      <c r="M9" s="26">
        <v>229387.88360947001</v>
      </c>
      <c r="N9" s="26">
        <v>246086.84276036001</v>
      </c>
      <c r="O9" s="26">
        <v>271325.43314645998</v>
      </c>
      <c r="P9" s="28">
        <v>266702.37837941002</v>
      </c>
      <c r="Q9" s="11"/>
      <c r="R9" s="73"/>
      <c r="S9" s="8"/>
      <c r="T9" s="8"/>
      <c r="U9" s="8"/>
      <c r="V9" s="8"/>
    </row>
    <row r="10" spans="1:30" ht="13" customHeight="1">
      <c r="A10" s="146" t="s">
        <v>151</v>
      </c>
      <c r="B10" s="113" t="s">
        <v>11</v>
      </c>
      <c r="C10" s="29">
        <v>60662.274280136997</v>
      </c>
      <c r="D10" s="25">
        <v>79837.939722562995</v>
      </c>
      <c r="E10" s="25">
        <v>112395.53097345</v>
      </c>
      <c r="F10" s="25">
        <v>113172.93924874</v>
      </c>
      <c r="G10" s="25">
        <v>125828.7546685</v>
      </c>
      <c r="H10" s="25">
        <v>128505.48776586</v>
      </c>
      <c r="I10" s="25">
        <v>120569.2778335</v>
      </c>
      <c r="J10" s="25">
        <v>136493.86771906001</v>
      </c>
      <c r="K10" s="25">
        <v>134084.55393585999</v>
      </c>
      <c r="L10" s="25">
        <v>121511.82447228</v>
      </c>
      <c r="M10" s="25">
        <v>116627.81985176</v>
      </c>
      <c r="N10" s="25">
        <v>121854.6215141</v>
      </c>
      <c r="O10" s="25">
        <v>155994.12897468</v>
      </c>
      <c r="P10" s="30">
        <v>155022.03329476001</v>
      </c>
      <c r="Q10" s="11"/>
      <c r="R10" s="73"/>
      <c r="S10" s="8"/>
      <c r="T10" s="8"/>
      <c r="U10" s="8"/>
      <c r="V10" s="8"/>
    </row>
    <row r="11" spans="1:30" ht="13" customHeight="1">
      <c r="A11" s="146" t="s">
        <v>152</v>
      </c>
      <c r="B11" s="112" t="s">
        <v>46</v>
      </c>
      <c r="C11" s="27">
        <v>74650.938473458998</v>
      </c>
      <c r="D11" s="26">
        <v>92079.470198675001</v>
      </c>
      <c r="E11" s="26">
        <v>111288.41607565001</v>
      </c>
      <c r="F11" s="26">
        <v>103946.72115639001</v>
      </c>
      <c r="G11" s="26">
        <v>103229.66046170999</v>
      </c>
      <c r="H11" s="26">
        <v>96983.948835800998</v>
      </c>
      <c r="I11" s="26">
        <v>98423.141186299006</v>
      </c>
      <c r="J11" s="26">
        <v>98319.520771854004</v>
      </c>
      <c r="K11" s="26">
        <v>74943.373916899</v>
      </c>
      <c r="L11" s="26">
        <v>95766.489823637996</v>
      </c>
      <c r="M11" s="26">
        <v>92652.269399707002</v>
      </c>
      <c r="N11" s="26">
        <v>97766.277223230005</v>
      </c>
      <c r="O11" s="26">
        <v>118462.07129855</v>
      </c>
      <c r="P11" s="28">
        <v>112008.92720188999</v>
      </c>
      <c r="Q11" s="11"/>
      <c r="R11" s="73"/>
      <c r="S11" s="8"/>
      <c r="T11" s="8"/>
      <c r="U11" s="8"/>
      <c r="V11" s="8"/>
    </row>
    <row r="12" spans="1:30" ht="13" customHeight="1">
      <c r="A12" s="146" t="s">
        <v>153</v>
      </c>
      <c r="B12" s="113" t="s">
        <v>13</v>
      </c>
      <c r="C12" s="29">
        <v>11191.577208918001</v>
      </c>
      <c r="D12" s="25">
        <v>12119.320426709</v>
      </c>
      <c r="E12" s="25">
        <v>15670.543206242</v>
      </c>
      <c r="F12" s="25">
        <v>15449.826026444</v>
      </c>
      <c r="G12" s="25">
        <v>15841.809537531</v>
      </c>
      <c r="H12" s="25">
        <v>15550.893907002001</v>
      </c>
      <c r="I12" s="25">
        <v>16348.746280243</v>
      </c>
      <c r="J12" s="25">
        <v>18934.465699208002</v>
      </c>
      <c r="K12" s="25">
        <v>22082.556888704999</v>
      </c>
      <c r="L12" s="25">
        <v>20970.979725628</v>
      </c>
      <c r="M12" s="25">
        <v>18956.452912356999</v>
      </c>
      <c r="N12" s="25">
        <v>19740.811636977</v>
      </c>
      <c r="O12" s="25">
        <v>23896.362437035001</v>
      </c>
      <c r="P12" s="30">
        <v>24341.069384015998</v>
      </c>
      <c r="Q12" s="11"/>
      <c r="R12" s="73"/>
      <c r="S12" s="8"/>
      <c r="T12" s="8"/>
      <c r="U12" s="8"/>
      <c r="V12" s="8"/>
    </row>
    <row r="13" spans="1:30" ht="13" customHeight="1">
      <c r="A13" s="146" t="s">
        <v>154</v>
      </c>
      <c r="B13" s="112" t="s">
        <v>14</v>
      </c>
      <c r="C13" s="27">
        <v>54800.047186504999</v>
      </c>
      <c r="D13" s="26">
        <v>70568.945080995996</v>
      </c>
      <c r="E13" s="26">
        <v>91703.223906963001</v>
      </c>
      <c r="F13" s="26">
        <v>83539.318023660002</v>
      </c>
      <c r="G13" s="26">
        <v>85169.283964846996</v>
      </c>
      <c r="H13" s="26">
        <v>85855.157669695007</v>
      </c>
      <c r="I13" s="26">
        <v>89226.290593867001</v>
      </c>
      <c r="J13" s="26">
        <v>96635.883905013005</v>
      </c>
      <c r="K13" s="26">
        <v>88762.929251138004</v>
      </c>
      <c r="L13" s="26">
        <v>93895.835862570995</v>
      </c>
      <c r="M13" s="26">
        <v>81626.565051715006</v>
      </c>
      <c r="N13" s="26">
        <v>80562.875513860999</v>
      </c>
      <c r="O13" s="26">
        <v>88109.858479251998</v>
      </c>
      <c r="P13" s="28"/>
      <c r="Q13" s="10"/>
      <c r="R13" s="73"/>
      <c r="S13" s="8"/>
      <c r="T13" s="8"/>
      <c r="U13" s="8"/>
      <c r="V13" s="8"/>
    </row>
    <row r="14" spans="1:30" ht="13" customHeight="1">
      <c r="A14" s="146" t="s">
        <v>155</v>
      </c>
      <c r="B14" s="113" t="s">
        <v>15</v>
      </c>
      <c r="C14" s="29">
        <v>371436.25339153002</v>
      </c>
      <c r="D14" s="25">
        <v>493763.54668774002</v>
      </c>
      <c r="E14" s="25">
        <v>623627.85956131003</v>
      </c>
      <c r="F14" s="25">
        <v>563039.7954071</v>
      </c>
      <c r="G14" s="25">
        <v>648064.60452384001</v>
      </c>
      <c r="H14" s="25">
        <v>630691.97362672002</v>
      </c>
      <c r="I14" s="25">
        <v>698832.23155545001</v>
      </c>
      <c r="J14" s="25">
        <v>680337.22723773005</v>
      </c>
      <c r="K14" s="25">
        <v>761382.72030444001</v>
      </c>
      <c r="L14" s="25">
        <v>700026.62550482003</v>
      </c>
      <c r="M14" s="25">
        <v>687394.41041915002</v>
      </c>
      <c r="N14" s="25">
        <v>704872.45528462005</v>
      </c>
      <c r="O14" s="25">
        <v>874542.07895769004</v>
      </c>
      <c r="P14" s="30"/>
      <c r="Q14" s="11"/>
      <c r="R14" s="73"/>
      <c r="S14" s="8"/>
      <c r="T14" s="8"/>
      <c r="U14" s="8"/>
      <c r="V14" s="8"/>
    </row>
    <row r="15" spans="1:30" ht="13" customHeight="1">
      <c r="A15" s="146" t="s">
        <v>156</v>
      </c>
      <c r="B15" s="112" t="s">
        <v>16</v>
      </c>
      <c r="C15" s="27">
        <v>647785.77326885005</v>
      </c>
      <c r="D15" s="26">
        <v>836233.37284341</v>
      </c>
      <c r="E15" s="26">
        <v>1012729.2801413001</v>
      </c>
      <c r="F15" s="26">
        <v>927427.97494781006</v>
      </c>
      <c r="G15" s="26">
        <v>965013.68678865</v>
      </c>
      <c r="H15" s="26">
        <v>959199.62586852</v>
      </c>
      <c r="I15" s="26">
        <v>988550.91214905004</v>
      </c>
      <c r="J15" s="78">
        <v>863410.29023746995</v>
      </c>
      <c r="K15" s="26">
        <v>955167.56309475005</v>
      </c>
      <c r="L15" s="26">
        <v>862213.1844118</v>
      </c>
      <c r="M15" s="26">
        <v>795495.91725639999</v>
      </c>
      <c r="N15" s="26">
        <v>792321.07093917998</v>
      </c>
      <c r="O15" s="26">
        <v>954491.48476853</v>
      </c>
      <c r="P15" s="28">
        <v>920235.85985802999</v>
      </c>
      <c r="Q15" s="11"/>
      <c r="R15" s="73"/>
      <c r="S15" s="8"/>
      <c r="T15" s="8"/>
      <c r="U15" s="8"/>
      <c r="V15" s="8"/>
    </row>
    <row r="16" spans="1:30" ht="13" customHeight="1">
      <c r="A16" s="146" t="s">
        <v>157</v>
      </c>
      <c r="B16" s="113" t="s">
        <v>17</v>
      </c>
      <c r="C16" s="29">
        <v>29188.392119854001</v>
      </c>
      <c r="D16" s="25">
        <v>41288.028447254001</v>
      </c>
      <c r="E16" s="25">
        <v>53220.962755777997</v>
      </c>
      <c r="F16" s="25">
        <v>38121.08559499</v>
      </c>
      <c r="G16" s="25">
        <v>42100.561878692002</v>
      </c>
      <c r="H16" s="25">
        <v>35025.387493319002</v>
      </c>
      <c r="I16" s="25">
        <v>29058.092896882001</v>
      </c>
      <c r="J16" s="25">
        <v>24762.532981529999</v>
      </c>
      <c r="K16" s="25">
        <v>25850.227554820001</v>
      </c>
      <c r="L16" s="25">
        <v>24567.136414495999</v>
      </c>
      <c r="M16" s="25">
        <v>26950.778184268001</v>
      </c>
      <c r="N16" s="25">
        <v>24614.878232276002</v>
      </c>
      <c r="O16" s="25">
        <v>32536.556324898</v>
      </c>
      <c r="P16" s="30"/>
      <c r="Q16" s="11"/>
      <c r="R16" s="73"/>
      <c r="S16" s="8"/>
      <c r="T16" s="8"/>
      <c r="U16" s="8"/>
      <c r="V16" s="8"/>
    </row>
    <row r="17" spans="1:22" ht="13" customHeight="1">
      <c r="A17" s="146" t="s">
        <v>158</v>
      </c>
      <c r="B17" s="112" t="s">
        <v>47</v>
      </c>
      <c r="C17" s="27">
        <v>61110.292630395998</v>
      </c>
      <c r="D17" s="26">
        <v>80173.924092854999</v>
      </c>
      <c r="E17" s="26">
        <v>95462.656237328003</v>
      </c>
      <c r="F17" s="26">
        <v>88059.159379161996</v>
      </c>
      <c r="G17" s="26">
        <v>98872.351671520999</v>
      </c>
      <c r="H17" s="26">
        <v>90850.596473732003</v>
      </c>
      <c r="I17" s="26">
        <v>85330.848303745996</v>
      </c>
      <c r="J17" s="26">
        <v>104009.46116284</v>
      </c>
      <c r="K17" s="26">
        <v>108578.75709530999</v>
      </c>
      <c r="L17" s="26">
        <v>99573.436270163002</v>
      </c>
      <c r="M17" s="26">
        <v>84856.382416356006</v>
      </c>
      <c r="N17" s="26">
        <v>80699.269300964006</v>
      </c>
      <c r="O17" s="26">
        <v>90643.665037478</v>
      </c>
      <c r="P17" s="28">
        <v>88736.053687620006</v>
      </c>
      <c r="Q17" s="11"/>
      <c r="R17" s="73"/>
      <c r="S17" s="8"/>
      <c r="T17" s="8"/>
      <c r="U17" s="8"/>
      <c r="V17" s="8"/>
    </row>
    <row r="18" spans="1:22" ht="13" customHeight="1">
      <c r="A18" s="146" t="s">
        <v>159</v>
      </c>
      <c r="B18" s="113" t="s">
        <v>48</v>
      </c>
      <c r="C18" s="29">
        <v>4688.7265798666003</v>
      </c>
      <c r="D18" s="25">
        <v>7692.2129231148001</v>
      </c>
      <c r="E18" s="25">
        <v>16451.091886988001</v>
      </c>
      <c r="F18" s="25">
        <v>9215.0771194677</v>
      </c>
      <c r="G18" s="25">
        <v>8622.4879999999994</v>
      </c>
      <c r="H18" s="25">
        <v>11784.06808271</v>
      </c>
      <c r="I18" s="25">
        <v>12655.790074159</v>
      </c>
      <c r="J18" s="25">
        <v>10367.351312749999</v>
      </c>
      <c r="K18" s="25">
        <v>7367.0072133588001</v>
      </c>
      <c r="L18" s="25">
        <v>7888.8573680063</v>
      </c>
      <c r="M18" s="25">
        <v>7851.0207971455002</v>
      </c>
      <c r="N18" s="25">
        <v>9840.9945045205004</v>
      </c>
      <c r="O18" s="25">
        <v>10129.936793718</v>
      </c>
      <c r="P18" s="30">
        <v>9130.6713659417001</v>
      </c>
      <c r="Q18" s="11"/>
      <c r="R18" s="73"/>
      <c r="S18" s="8"/>
      <c r="T18" s="8"/>
      <c r="U18" s="8"/>
      <c r="V18" s="8"/>
    </row>
    <row r="19" spans="1:22" ht="13" customHeight="1">
      <c r="A19" s="146" t="s">
        <v>160</v>
      </c>
      <c r="B19" s="112" t="s">
        <v>20</v>
      </c>
      <c r="C19" s="27">
        <v>163524.83189808001</v>
      </c>
      <c r="D19" s="26">
        <v>156491.50533386</v>
      </c>
      <c r="E19" s="26">
        <v>203683.20329750999</v>
      </c>
      <c r="F19" s="26">
        <v>188302.01809324999</v>
      </c>
      <c r="G19" s="26">
        <v>250122.46074052999</v>
      </c>
      <c r="H19" s="26">
        <v>285571.88669160998</v>
      </c>
      <c r="I19" s="26">
        <v>290478.71652219002</v>
      </c>
      <c r="J19" s="26">
        <v>383200.52770449</v>
      </c>
      <c r="K19" s="26">
        <v>408786.37429319997</v>
      </c>
      <c r="L19" s="26">
        <v>416049.53259681998</v>
      </c>
      <c r="M19" s="26">
        <v>888221.01252041</v>
      </c>
      <c r="N19" s="26">
        <v>840646.14735953999</v>
      </c>
      <c r="O19" s="26">
        <v>892763.25257856003</v>
      </c>
      <c r="P19" s="28">
        <v>909467.59789328999</v>
      </c>
      <c r="Q19" s="11"/>
      <c r="R19" s="73"/>
      <c r="S19" s="8"/>
      <c r="T19" s="8"/>
      <c r="U19" s="8"/>
      <c r="V19" s="8"/>
    </row>
    <row r="20" spans="1:22" ht="13" customHeight="1">
      <c r="A20" s="146" t="s">
        <v>161</v>
      </c>
      <c r="B20" s="113" t="s">
        <v>93</v>
      </c>
      <c r="C20" s="29">
        <v>30811.1</v>
      </c>
      <c r="D20" s="25">
        <v>43372</v>
      </c>
      <c r="E20" s="25">
        <v>49089</v>
      </c>
      <c r="F20" s="25">
        <v>48248</v>
      </c>
      <c r="G20" s="25">
        <v>56253</v>
      </c>
      <c r="H20" s="25">
        <v>60086</v>
      </c>
      <c r="I20" s="25">
        <v>64842</v>
      </c>
      <c r="J20" s="25">
        <v>75805</v>
      </c>
      <c r="K20" s="25">
        <v>86531</v>
      </c>
      <c r="L20" s="25">
        <v>89619</v>
      </c>
      <c r="M20" s="25">
        <v>99313</v>
      </c>
      <c r="N20" s="25">
        <v>107483</v>
      </c>
      <c r="O20" s="25">
        <v>129143</v>
      </c>
      <c r="P20" s="30">
        <v>148045</v>
      </c>
      <c r="Q20" s="11"/>
      <c r="R20" s="73"/>
      <c r="S20" s="8"/>
      <c r="T20" s="8"/>
      <c r="U20" s="8"/>
      <c r="V20" s="8"/>
    </row>
    <row r="21" spans="1:22" ht="13" customHeight="1">
      <c r="A21" s="146" t="s">
        <v>162</v>
      </c>
      <c r="B21" s="112" t="s">
        <v>21</v>
      </c>
      <c r="C21" s="27">
        <v>224072.19535212999</v>
      </c>
      <c r="D21" s="26">
        <v>294876.86026603001</v>
      </c>
      <c r="E21" s="26">
        <v>376514.05858971999</v>
      </c>
      <c r="F21" s="26">
        <v>327931.80236604001</v>
      </c>
      <c r="G21" s="26">
        <v>364456.13024059997</v>
      </c>
      <c r="H21" s="26">
        <v>328054.51630144002</v>
      </c>
      <c r="I21" s="26">
        <v>355108.0346746</v>
      </c>
      <c r="J21" s="26">
        <v>363585.75197888998</v>
      </c>
      <c r="K21" s="26">
        <v>365003.51123983</v>
      </c>
      <c r="L21" s="26">
        <v>352482.30180890998</v>
      </c>
      <c r="M21" s="26">
        <v>340515.13445835997</v>
      </c>
      <c r="N21" s="26">
        <v>352626.23590176</v>
      </c>
      <c r="O21" s="26">
        <v>428032.34948429</v>
      </c>
      <c r="P21" s="28">
        <v>430999.98740554001</v>
      </c>
      <c r="Q21" s="11"/>
      <c r="R21" s="73"/>
      <c r="S21" s="8"/>
      <c r="T21" s="38"/>
      <c r="U21" s="38"/>
      <c r="V21" s="38"/>
    </row>
    <row r="22" spans="1:22" ht="13" customHeight="1">
      <c r="A22" s="146" t="s">
        <v>163</v>
      </c>
      <c r="B22" s="113" t="s">
        <v>87</v>
      </c>
      <c r="C22" s="29">
        <v>100898.53352547</v>
      </c>
      <c r="D22" s="25">
        <v>107633.54992311999</v>
      </c>
      <c r="E22" s="25">
        <v>132850.87719298</v>
      </c>
      <c r="F22" s="25">
        <v>203372.12492795999</v>
      </c>
      <c r="G22" s="25">
        <v>200150.77844259</v>
      </c>
      <c r="H22" s="25">
        <v>214889.52870903001</v>
      </c>
      <c r="I22" s="25">
        <v>225784.86875965001</v>
      </c>
      <c r="J22" s="25">
        <v>205753.66175197999</v>
      </c>
      <c r="K22" s="25">
        <v>170712.73707331999</v>
      </c>
      <c r="L22" s="25">
        <v>171663.76961518999</v>
      </c>
      <c r="M22" s="25">
        <v>174146.05809129</v>
      </c>
      <c r="N22" s="25">
        <v>196613.88282708</v>
      </c>
      <c r="O22" s="25">
        <v>200193.43610707999</v>
      </c>
      <c r="P22" s="30"/>
      <c r="Q22" s="11"/>
      <c r="R22" s="73"/>
      <c r="S22" s="8"/>
      <c r="T22" s="8"/>
      <c r="U22" s="8"/>
      <c r="V22" s="8"/>
    </row>
    <row r="23" spans="1:22" ht="13" customHeight="1">
      <c r="A23" s="146" t="s">
        <v>164</v>
      </c>
      <c r="B23" s="112" t="s">
        <v>121</v>
      </c>
      <c r="C23" s="27"/>
      <c r="D23" s="26"/>
      <c r="E23" s="26"/>
      <c r="F23" s="26"/>
      <c r="G23" s="26"/>
      <c r="H23" s="26"/>
      <c r="I23" s="26"/>
      <c r="J23" s="26"/>
      <c r="K23" s="26">
        <v>166375.13342177999</v>
      </c>
      <c r="L23" s="26">
        <v>168827.38745601001</v>
      </c>
      <c r="M23" s="26">
        <v>168923.15820047</v>
      </c>
      <c r="N23" s="26">
        <v>174979</v>
      </c>
      <c r="O23" s="26">
        <v>210863.46741832222</v>
      </c>
      <c r="P23" s="28"/>
      <c r="Q23" s="11"/>
      <c r="R23" s="73"/>
      <c r="S23" s="8"/>
      <c r="T23" s="8"/>
      <c r="U23" s="8"/>
      <c r="V23" s="8"/>
    </row>
    <row r="24" spans="1:22" ht="13" customHeight="1">
      <c r="A24" s="146" t="s">
        <v>165</v>
      </c>
      <c r="B24" s="113" t="s">
        <v>103</v>
      </c>
      <c r="C24" s="29">
        <v>4907.3964846053996</v>
      </c>
      <c r="D24" s="25">
        <v>7509.5482681416997</v>
      </c>
      <c r="E24" s="25">
        <v>10992.197850729</v>
      </c>
      <c r="F24" s="25">
        <v>11309.672929715</v>
      </c>
      <c r="G24" s="25">
        <v>11630.888920904999</v>
      </c>
      <c r="H24" s="25">
        <v>10935.328701229</v>
      </c>
      <c r="I24" s="25">
        <v>12111.528011386001</v>
      </c>
      <c r="J24" s="25">
        <v>13534.300791557</v>
      </c>
      <c r="K24" s="25">
        <v>15956.419804165</v>
      </c>
      <c r="L24" s="25">
        <v>15069.806968557001</v>
      </c>
      <c r="M24" s="25">
        <v>14742.51497006</v>
      </c>
      <c r="N24" s="25">
        <v>14234.21524191</v>
      </c>
      <c r="O24" s="25">
        <v>17517.390261453998</v>
      </c>
      <c r="P24" s="30">
        <v>17309.365697275</v>
      </c>
      <c r="Q24" s="11"/>
      <c r="R24" s="73"/>
      <c r="S24" s="8"/>
      <c r="T24" s="8"/>
      <c r="U24" s="8"/>
      <c r="V24" s="8"/>
    </row>
    <row r="25" spans="1:22" ht="13" customHeight="1">
      <c r="A25" s="146" t="s">
        <v>195</v>
      </c>
      <c r="B25" s="112" t="s">
        <v>194</v>
      </c>
      <c r="C25" s="27">
        <v>7842.8689394833</v>
      </c>
      <c r="D25" s="26">
        <v>10679.797181615</v>
      </c>
      <c r="E25" s="26">
        <v>14729.898424849</v>
      </c>
      <c r="F25" s="26">
        <v>12790.99512874</v>
      </c>
      <c r="G25" s="26">
        <v>13263.492292176999</v>
      </c>
      <c r="H25" s="26">
        <v>13403.2202031</v>
      </c>
      <c r="I25" s="26">
        <v>14269.543278560999</v>
      </c>
      <c r="J25" s="26">
        <v>15963.905013193</v>
      </c>
      <c r="K25" s="26">
        <v>17542.297614121999</v>
      </c>
      <c r="L25" s="26">
        <v>15474.723807210999</v>
      </c>
      <c r="M25" s="26">
        <v>14694.414806749999</v>
      </c>
      <c r="N25" s="26">
        <v>14678.602297881</v>
      </c>
      <c r="O25" s="26">
        <v>17769.812904773</v>
      </c>
      <c r="P25" s="28"/>
      <c r="Q25" s="11"/>
      <c r="R25" s="73"/>
      <c r="S25" s="8"/>
      <c r="T25" s="8"/>
      <c r="U25" s="8"/>
      <c r="V25" s="8"/>
    </row>
    <row r="26" spans="1:22" ht="13" customHeight="1">
      <c r="A26" s="146" t="s">
        <v>166</v>
      </c>
      <c r="B26" s="113" t="s">
        <v>49</v>
      </c>
      <c r="C26" s="29"/>
      <c r="D26" s="25"/>
      <c r="E26" s="25"/>
      <c r="F26" s="25"/>
      <c r="G26" s="25"/>
      <c r="H26" s="25"/>
      <c r="I26" s="25"/>
      <c r="J26" s="25">
        <v>157560.68601583</v>
      </c>
      <c r="K26" s="25">
        <v>163667.0804027</v>
      </c>
      <c r="L26" s="25">
        <v>229216.94791793</v>
      </c>
      <c r="M26" s="25">
        <v>200672.83614589</v>
      </c>
      <c r="N26" s="25">
        <v>202169.28428376</v>
      </c>
      <c r="O26" s="25">
        <v>188794.67498201001</v>
      </c>
      <c r="P26" s="30">
        <v>164798.48866499</v>
      </c>
      <c r="Q26" s="11"/>
      <c r="R26" s="73"/>
      <c r="S26" s="8"/>
      <c r="T26" s="8"/>
      <c r="U26" s="8"/>
      <c r="V26" s="8"/>
    </row>
    <row r="27" spans="1:22" ht="13" customHeight="1">
      <c r="A27" s="146" t="s">
        <v>167</v>
      </c>
      <c r="B27" s="112" t="s">
        <v>106</v>
      </c>
      <c r="C27" s="27">
        <v>248013.62860981</v>
      </c>
      <c r="D27" s="26">
        <v>277286.05638292001</v>
      </c>
      <c r="E27" s="26">
        <v>311646.6847332</v>
      </c>
      <c r="F27" s="26">
        <v>280660.44181306998</v>
      </c>
      <c r="G27" s="26">
        <v>339042.66650342999</v>
      </c>
      <c r="H27" s="26">
        <v>389570.83114527998</v>
      </c>
      <c r="I27" s="26">
        <v>383699.22113726003</v>
      </c>
      <c r="J27" s="26">
        <v>458833.70408334001</v>
      </c>
      <c r="K27" s="26">
        <v>489684.98064495</v>
      </c>
      <c r="L27" s="26">
        <v>491707.27544474998</v>
      </c>
      <c r="M27" s="26">
        <v>501999.45761595003</v>
      </c>
      <c r="N27" s="26">
        <v>473423.58104826999</v>
      </c>
      <c r="O27" s="26">
        <v>490573.99900000001</v>
      </c>
      <c r="P27" s="28"/>
      <c r="Q27" s="11"/>
      <c r="R27" s="73"/>
      <c r="S27" s="8"/>
      <c r="T27" s="8"/>
      <c r="U27" s="8"/>
      <c r="V27" s="8"/>
    </row>
    <row r="28" spans="1:22" ht="13" customHeight="1">
      <c r="A28" s="146" t="s">
        <v>168</v>
      </c>
      <c r="B28" s="113" t="s">
        <v>50</v>
      </c>
      <c r="C28" s="29">
        <v>479405.0961425</v>
      </c>
      <c r="D28" s="25">
        <v>552748.71592255996</v>
      </c>
      <c r="E28" s="25">
        <v>767458.56028264004</v>
      </c>
      <c r="F28" s="25">
        <v>647455.39318023995</v>
      </c>
      <c r="G28" s="25">
        <v>646342.74600201997</v>
      </c>
      <c r="H28" s="25">
        <v>588070.95136290998</v>
      </c>
      <c r="I28" s="25">
        <v>610643.03273385996</v>
      </c>
      <c r="J28" s="25">
        <v>628120.18469657004</v>
      </c>
      <c r="K28" s="25">
        <v>797556.47496897005</v>
      </c>
      <c r="L28" s="25">
        <v>1425048.1971592</v>
      </c>
      <c r="M28" s="25">
        <v>1370237.5612412</v>
      </c>
      <c r="N28" s="25">
        <v>1394200.2740592</v>
      </c>
      <c r="O28" s="25">
        <v>1688354.2816023</v>
      </c>
      <c r="P28" s="30">
        <v>1673738.0352645</v>
      </c>
      <c r="Q28" s="11"/>
      <c r="R28" s="73"/>
      <c r="S28" s="8"/>
      <c r="T28" s="8"/>
      <c r="U28" s="8"/>
      <c r="V28" s="8"/>
    </row>
    <row r="29" spans="1:22" ht="13" customHeight="1">
      <c r="A29" s="146" t="s">
        <v>169</v>
      </c>
      <c r="B29" s="112" t="s">
        <v>24</v>
      </c>
      <c r="C29" s="27">
        <v>44093.077132733997</v>
      </c>
      <c r="D29" s="26">
        <v>50121.417478470001</v>
      </c>
      <c r="E29" s="26">
        <v>58966.718266254</v>
      </c>
      <c r="F29" s="26">
        <v>44113.733657295001</v>
      </c>
      <c r="G29" s="26">
        <v>56459.295612009002</v>
      </c>
      <c r="H29" s="26">
        <v>57364.214888264003</v>
      </c>
      <c r="I29" s="26">
        <v>64432.703432317998</v>
      </c>
      <c r="J29" s="26">
        <v>71579.033713394994</v>
      </c>
      <c r="K29" s="26">
        <v>75343.667979003003</v>
      </c>
      <c r="L29" s="26">
        <v>76624.911923588996</v>
      </c>
      <c r="M29" s="26">
        <v>66487.708005203996</v>
      </c>
      <c r="N29" s="26">
        <v>70415.998885095003</v>
      </c>
      <c r="O29" s="26">
        <v>76027.679205110006</v>
      </c>
      <c r="P29" s="28">
        <v>74764.366272825006</v>
      </c>
      <c r="Q29" s="11"/>
      <c r="R29" s="73"/>
      <c r="S29" s="8"/>
      <c r="T29" s="8"/>
      <c r="U29" s="8"/>
      <c r="V29" s="8"/>
    </row>
    <row r="30" spans="1:22" ht="13" customHeight="1">
      <c r="A30" s="146" t="s">
        <v>170</v>
      </c>
      <c r="B30" s="113" t="s">
        <v>91</v>
      </c>
      <c r="C30" s="29"/>
      <c r="D30" s="25"/>
      <c r="E30" s="25"/>
      <c r="F30" s="25"/>
      <c r="G30" s="25"/>
      <c r="H30" s="25"/>
      <c r="I30" s="25"/>
      <c r="J30" s="25"/>
      <c r="K30" s="25">
        <v>190836.03348739</v>
      </c>
      <c r="L30" s="25">
        <v>173127.31907200001</v>
      </c>
      <c r="M30" s="25">
        <v>147486.6061294</v>
      </c>
      <c r="N30" s="25">
        <v>147524.36194896</v>
      </c>
      <c r="O30" s="25">
        <v>144176.85749086001</v>
      </c>
      <c r="P30" s="30"/>
      <c r="Q30" s="11"/>
      <c r="R30" s="73"/>
      <c r="S30" s="8"/>
      <c r="T30" s="8"/>
      <c r="U30" s="8"/>
      <c r="V30" s="8"/>
    </row>
    <row r="31" spans="1:22" ht="13" customHeight="1">
      <c r="A31" s="146" t="s">
        <v>171</v>
      </c>
      <c r="B31" s="112" t="s">
        <v>51</v>
      </c>
      <c r="C31" s="27">
        <v>86337.539919058006</v>
      </c>
      <c r="D31" s="26">
        <v>115795.81191795001</v>
      </c>
      <c r="E31" s="26">
        <v>164376.81455007999</v>
      </c>
      <c r="F31" s="26">
        <v>148402.28789912999</v>
      </c>
      <c r="G31" s="26">
        <v>167381.41517856001</v>
      </c>
      <c r="H31" s="26">
        <v>187602.19038933</v>
      </c>
      <c r="I31" s="26">
        <v>164424.41622285999</v>
      </c>
      <c r="J31" s="26">
        <v>198953.31655697999</v>
      </c>
      <c r="K31" s="26">
        <v>229166.83266931999</v>
      </c>
      <c r="L31" s="26">
        <v>211951.33075712001</v>
      </c>
      <c r="M31" s="26">
        <v>183869.08820589</v>
      </c>
      <c r="N31" s="26">
        <v>186734.52482414999</v>
      </c>
      <c r="O31" s="26">
        <v>238621.38057394</v>
      </c>
      <c r="P31" s="28"/>
      <c r="Q31" s="11"/>
      <c r="R31" s="73"/>
      <c r="S31" s="8"/>
      <c r="T31" s="8"/>
      <c r="U31" s="8"/>
      <c r="V31" s="8"/>
    </row>
    <row r="32" spans="1:22" ht="13" customHeight="1">
      <c r="A32" s="146" t="s">
        <v>172</v>
      </c>
      <c r="B32" s="113" t="s">
        <v>52</v>
      </c>
      <c r="C32" s="29">
        <v>51826.117730329002</v>
      </c>
      <c r="D32" s="25">
        <v>69769.524562096994</v>
      </c>
      <c r="E32" s="25">
        <v>90606.506698072</v>
      </c>
      <c r="F32" s="25">
        <v>72165.622825330996</v>
      </c>
      <c r="G32" s="25">
        <v>85662.008356145001</v>
      </c>
      <c r="H32" s="25">
        <v>84869.053981827994</v>
      </c>
      <c r="I32" s="25">
        <v>84978.651830767005</v>
      </c>
      <c r="J32" s="25">
        <v>97160.949868074007</v>
      </c>
      <c r="K32" s="25">
        <v>108830.50613708</v>
      </c>
      <c r="L32" s="25">
        <v>103082.43292461</v>
      </c>
      <c r="M32" s="25">
        <v>104782.79804028</v>
      </c>
      <c r="N32" s="25">
        <v>104976.28333509</v>
      </c>
      <c r="O32" s="25">
        <v>130314.22403454001</v>
      </c>
      <c r="P32" s="30"/>
      <c r="Q32" s="11"/>
      <c r="R32" s="73"/>
      <c r="S32" s="8"/>
      <c r="T32" s="8"/>
      <c r="U32" s="8"/>
      <c r="V32" s="8"/>
    </row>
    <row r="33" spans="1:23" ht="13" customHeight="1">
      <c r="A33" s="146" t="s">
        <v>173</v>
      </c>
      <c r="B33" s="112" t="s">
        <v>27</v>
      </c>
      <c r="C33" s="27">
        <v>29593.812669576</v>
      </c>
      <c r="D33" s="26">
        <v>38567.139470565002</v>
      </c>
      <c r="E33" s="26">
        <v>47713.413808331999</v>
      </c>
      <c r="F33" s="26">
        <v>50418.928322895001</v>
      </c>
      <c r="G33" s="26">
        <v>52541.420544590001</v>
      </c>
      <c r="H33" s="26">
        <v>50327.491982897001</v>
      </c>
      <c r="I33" s="26">
        <v>51977.549488937999</v>
      </c>
      <c r="J33" s="26">
        <v>55118.484168864998</v>
      </c>
      <c r="K33" s="26">
        <v>58022.169267687001</v>
      </c>
      <c r="L33" s="26">
        <v>49738.059399053003</v>
      </c>
      <c r="M33" s="26">
        <v>46015.734349482998</v>
      </c>
      <c r="N33" s="26">
        <v>47591.720160219003</v>
      </c>
      <c r="O33" s="26">
        <v>55839.701286773998</v>
      </c>
      <c r="P33" s="28">
        <v>57106.693195168002</v>
      </c>
      <c r="Q33" s="11"/>
      <c r="R33" s="73"/>
      <c r="S33" s="8"/>
      <c r="T33" s="8"/>
      <c r="U33" s="8"/>
      <c r="V33" s="8"/>
    </row>
    <row r="34" spans="1:23" ht="13" customHeight="1">
      <c r="A34" s="146" t="s">
        <v>174</v>
      </c>
      <c r="B34" s="113" t="s">
        <v>28</v>
      </c>
      <c r="C34" s="29">
        <v>7055.5378317800996</v>
      </c>
      <c r="D34" s="25">
        <v>8856.3740813908007</v>
      </c>
      <c r="E34" s="25">
        <v>10938.748417489</v>
      </c>
      <c r="F34" s="25">
        <v>11966.612359081</v>
      </c>
      <c r="G34" s="25">
        <v>11276.473130672999</v>
      </c>
      <c r="H34" s="25">
        <v>10666.755745590999</v>
      </c>
      <c r="I34" s="25">
        <v>11490.490360977999</v>
      </c>
      <c r="J34" s="25">
        <v>12201.846965699</v>
      </c>
      <c r="K34" s="25">
        <v>12268.652599641</v>
      </c>
      <c r="L34" s="25">
        <v>12385.126866578001</v>
      </c>
      <c r="M34" s="25">
        <v>12642.377789875</v>
      </c>
      <c r="N34" s="25">
        <v>13671.841467271001</v>
      </c>
      <c r="O34" s="25">
        <v>16400.585272248001</v>
      </c>
      <c r="P34" s="30">
        <v>16807.810854133</v>
      </c>
      <c r="Q34" s="11"/>
      <c r="R34" s="73"/>
      <c r="S34" s="8"/>
      <c r="T34" s="8"/>
      <c r="U34" s="8"/>
      <c r="V34" s="8"/>
    </row>
    <row r="35" spans="1:23" ht="13" customHeight="1">
      <c r="A35" s="146" t="s">
        <v>175</v>
      </c>
      <c r="B35" s="112" t="s">
        <v>64</v>
      </c>
      <c r="C35" s="27"/>
      <c r="D35" s="26"/>
      <c r="E35" s="26"/>
      <c r="F35" s="26"/>
      <c r="G35" s="26"/>
      <c r="H35" s="26"/>
      <c r="I35" s="26"/>
      <c r="J35" s="26"/>
      <c r="K35" s="26"/>
      <c r="L35" s="26">
        <v>577888.79446400004</v>
      </c>
      <c r="M35" s="26">
        <v>529476.32008710003</v>
      </c>
      <c r="N35" s="26">
        <v>544505.11225888005</v>
      </c>
      <c r="O35" s="26">
        <v>634383.54521468002</v>
      </c>
      <c r="P35" s="28">
        <v>647750.17174261995</v>
      </c>
      <c r="Q35" s="11"/>
      <c r="R35" s="73"/>
      <c r="S35" s="8"/>
      <c r="T35" s="8"/>
      <c r="U35" s="8"/>
      <c r="V35" s="8"/>
    </row>
    <row r="36" spans="1:23" ht="13" customHeight="1">
      <c r="A36" s="146" t="s">
        <v>176</v>
      </c>
      <c r="B36" s="113" t="s">
        <v>73</v>
      </c>
      <c r="C36" s="29"/>
      <c r="D36" s="25"/>
      <c r="E36" s="25"/>
      <c r="F36" s="25"/>
      <c r="G36" s="25"/>
      <c r="H36" s="25"/>
      <c r="I36" s="25"/>
      <c r="J36" s="25"/>
      <c r="K36" s="25">
        <v>359801.20800772001</v>
      </c>
      <c r="L36" s="25">
        <v>293526.36565200001</v>
      </c>
      <c r="M36" s="25">
        <v>289302.67273244</v>
      </c>
      <c r="N36" s="25">
        <v>286866.32385072001</v>
      </c>
      <c r="O36" s="25">
        <v>325106.60331383999</v>
      </c>
      <c r="P36" s="30"/>
      <c r="Q36" s="11"/>
      <c r="R36" s="73"/>
      <c r="S36" s="8"/>
      <c r="T36" s="8"/>
      <c r="U36" s="8"/>
      <c r="V36" s="8"/>
    </row>
    <row r="37" spans="1:23" ht="13" customHeight="1">
      <c r="A37" s="146" t="s">
        <v>177</v>
      </c>
      <c r="B37" s="112" t="s">
        <v>109</v>
      </c>
      <c r="C37" s="27"/>
      <c r="D37" s="26"/>
      <c r="E37" s="26"/>
      <c r="F37" s="26"/>
      <c r="G37" s="26"/>
      <c r="H37" s="26"/>
      <c r="I37" s="26"/>
      <c r="J37" s="26"/>
      <c r="K37" s="26"/>
      <c r="L37" s="26">
        <v>706236.6163314</v>
      </c>
      <c r="M37" s="26">
        <v>765007.96153988002</v>
      </c>
      <c r="N37" s="26">
        <v>925680.80214490998</v>
      </c>
      <c r="O37" s="26">
        <v>1001113.4232482</v>
      </c>
      <c r="P37" s="28"/>
      <c r="Q37" s="11"/>
      <c r="R37" s="73"/>
      <c r="S37" s="8"/>
      <c r="T37" s="8"/>
      <c r="U37" s="8"/>
      <c r="V37" s="8"/>
    </row>
    <row r="38" spans="1:23" ht="13" customHeight="1">
      <c r="A38" s="146" t="s">
        <v>178</v>
      </c>
      <c r="B38" s="113" t="s">
        <v>32</v>
      </c>
      <c r="C38" s="29">
        <v>71322</v>
      </c>
      <c r="D38" s="25">
        <v>95127</v>
      </c>
      <c r="E38" s="25">
        <v>155160</v>
      </c>
      <c r="F38" s="25">
        <v>80384</v>
      </c>
      <c r="G38" s="25">
        <v>143842</v>
      </c>
      <c r="H38" s="25">
        <v>187147</v>
      </c>
      <c r="I38" s="25">
        <v>136606</v>
      </c>
      <c r="J38" s="25">
        <v>190125</v>
      </c>
      <c r="K38" s="25">
        <v>151831.84</v>
      </c>
      <c r="L38" s="25">
        <v>183678.68</v>
      </c>
      <c r="M38" s="25">
        <v>158867.49</v>
      </c>
      <c r="N38" s="25">
        <v>149752.03</v>
      </c>
      <c r="O38" s="25">
        <v>196273.76</v>
      </c>
      <c r="P38" s="30"/>
      <c r="Q38" s="11"/>
      <c r="R38" s="73"/>
      <c r="S38" s="8"/>
      <c r="T38" s="8"/>
      <c r="U38" s="8"/>
      <c r="V38" s="8"/>
    </row>
    <row r="39" spans="1:23" ht="13" customHeight="1">
      <c r="A39" s="146" t="s">
        <v>179</v>
      </c>
      <c r="B39" s="112" t="s">
        <v>33</v>
      </c>
      <c r="C39" s="27">
        <v>788087.12121212005</v>
      </c>
      <c r="D39" s="26">
        <v>1035255.2021987</v>
      </c>
      <c r="E39" s="26">
        <v>1124764.5762372001</v>
      </c>
      <c r="F39" s="26">
        <v>911115.16034984996</v>
      </c>
      <c r="G39" s="26">
        <v>1026350.8260447</v>
      </c>
      <c r="H39" s="26">
        <v>1068143.3938635001</v>
      </c>
      <c r="I39" s="26">
        <v>1157484.5392703</v>
      </c>
      <c r="J39" s="26">
        <v>1440525.4852454001</v>
      </c>
      <c r="K39" s="26">
        <v>1512648.2213439001</v>
      </c>
      <c r="L39" s="26">
        <v>1581493.6787888</v>
      </c>
      <c r="M39" s="26">
        <v>1530652.0450504001</v>
      </c>
      <c r="N39" s="26">
        <v>1475524.6647804</v>
      </c>
      <c r="O39" s="26">
        <v>1805842.4537225</v>
      </c>
      <c r="P39" s="28">
        <v>1890336.4224959</v>
      </c>
      <c r="Q39" s="11"/>
      <c r="R39" s="73"/>
      <c r="S39" s="8"/>
      <c r="T39" s="8"/>
      <c r="U39" s="8"/>
      <c r="V39" s="8"/>
    </row>
    <row r="40" spans="1:23" ht="13" customHeight="1">
      <c r="A40" s="146" t="s">
        <v>180</v>
      </c>
      <c r="B40" s="113" t="s">
        <v>34</v>
      </c>
      <c r="C40" s="29">
        <v>2817970</v>
      </c>
      <c r="D40" s="25">
        <v>3293053</v>
      </c>
      <c r="E40" s="25">
        <v>3551307</v>
      </c>
      <c r="F40" s="25">
        <v>2486446</v>
      </c>
      <c r="G40" s="25">
        <v>2995459</v>
      </c>
      <c r="H40" s="25">
        <v>3422293</v>
      </c>
      <c r="I40" s="25">
        <v>3498726</v>
      </c>
      <c r="J40" s="25">
        <v>3915804</v>
      </c>
      <c r="K40" s="25">
        <v>4948418</v>
      </c>
      <c r="L40" s="25">
        <v>5456888</v>
      </c>
      <c r="M40" s="25">
        <v>5731383</v>
      </c>
      <c r="N40" s="25">
        <v>6586391</v>
      </c>
      <c r="O40" s="25">
        <v>7844202</v>
      </c>
      <c r="P40" s="30">
        <v>7464678</v>
      </c>
      <c r="Q40" s="11"/>
      <c r="R40" s="73"/>
      <c r="S40" s="8"/>
      <c r="T40" s="8"/>
      <c r="U40" s="8"/>
      <c r="V40" s="8"/>
    </row>
    <row r="41" spans="1:23" ht="13" customHeight="1">
      <c r="A41" s="146" t="s">
        <v>181</v>
      </c>
      <c r="B41" s="114" t="s">
        <v>82</v>
      </c>
      <c r="C41" s="127">
        <v>11438911.472676</v>
      </c>
      <c r="D41" s="103">
        <v>14249020.353348</v>
      </c>
      <c r="E41" s="103">
        <v>17986673.778113</v>
      </c>
      <c r="F41" s="103">
        <v>15273344.872111</v>
      </c>
      <c r="G41" s="103">
        <v>18093717.902403001</v>
      </c>
      <c r="H41" s="103">
        <v>20227766.804985002</v>
      </c>
      <c r="I41" s="103">
        <v>21037912.268344</v>
      </c>
      <c r="J41" s="103">
        <v>23263799.471182</v>
      </c>
      <c r="K41" s="103">
        <v>25401888.771823</v>
      </c>
      <c r="L41" s="103">
        <v>26834527.113076001</v>
      </c>
      <c r="M41" s="103">
        <v>27187036.966844</v>
      </c>
      <c r="N41" s="103">
        <v>29021812.146389</v>
      </c>
      <c r="O41" s="103">
        <v>33133492.083179347</v>
      </c>
      <c r="P41" s="104">
        <v>32966697.26456954</v>
      </c>
      <c r="Q41" s="11"/>
      <c r="R41" s="11"/>
      <c r="S41" s="8"/>
      <c r="T41" s="8"/>
      <c r="U41" s="8"/>
      <c r="V41" s="8"/>
    </row>
    <row r="42" spans="1:23" s="3" customFormat="1" ht="13" customHeight="1">
      <c r="A42" s="144" t="s">
        <v>182</v>
      </c>
      <c r="B42" s="113" t="s">
        <v>74</v>
      </c>
      <c r="C42" s="29">
        <v>4339824.8443010999</v>
      </c>
      <c r="D42" s="25">
        <v>5532041.6980063003</v>
      </c>
      <c r="E42" s="25">
        <v>7063429.2579969997</v>
      </c>
      <c r="F42" s="25">
        <v>6204187.3591636997</v>
      </c>
      <c r="G42" s="25">
        <v>6750887.5345937004</v>
      </c>
      <c r="H42" s="25">
        <v>6756047.8299115999</v>
      </c>
      <c r="I42" s="25">
        <v>6937351.0569973998</v>
      </c>
      <c r="J42" s="25">
        <v>7566865.9319134997</v>
      </c>
      <c r="K42" s="25">
        <v>8106455.3401857</v>
      </c>
      <c r="L42" s="25">
        <v>8506700.3505195007</v>
      </c>
      <c r="M42" s="25">
        <v>8646556.3893404007</v>
      </c>
      <c r="N42" s="25">
        <v>8604633.3842325006</v>
      </c>
      <c r="O42" s="25">
        <v>10190258.933015</v>
      </c>
      <c r="P42" s="30">
        <v>10234830.18629</v>
      </c>
      <c r="Q42" s="11"/>
      <c r="R42" s="11"/>
      <c r="S42" s="4"/>
      <c r="T42" s="4"/>
      <c r="U42" s="4"/>
      <c r="V42" s="4"/>
      <c r="W42" s="4"/>
    </row>
    <row r="43" spans="1:23" s="3" customFormat="1" ht="13" customHeight="1">
      <c r="A43" s="144" t="s">
        <v>183</v>
      </c>
      <c r="B43" s="114" t="s">
        <v>61</v>
      </c>
      <c r="C43" s="127">
        <v>7311620.7065490996</v>
      </c>
      <c r="D43" s="103">
        <v>8939807.8088153992</v>
      </c>
      <c r="E43" s="103">
        <v>10772886.303898999</v>
      </c>
      <c r="F43" s="103">
        <v>8659214.1133904997</v>
      </c>
      <c r="G43" s="103">
        <v>10803768.200841</v>
      </c>
      <c r="H43" s="103">
        <v>12322432.244749</v>
      </c>
      <c r="I43" s="103">
        <v>12785891.515954001</v>
      </c>
      <c r="J43" s="103">
        <v>13905841.897632999</v>
      </c>
      <c r="K43" s="103">
        <v>15408816.813539</v>
      </c>
      <c r="L43" s="103">
        <v>15945163.029471001</v>
      </c>
      <c r="M43" s="103">
        <v>15757970.933362</v>
      </c>
      <c r="N43" s="103">
        <v>17171754.752735998</v>
      </c>
      <c r="O43" s="103">
        <v>19608011.613999918</v>
      </c>
      <c r="P43" s="104">
        <v>19092555.239945799</v>
      </c>
      <c r="Q43" s="11"/>
      <c r="R43" s="11"/>
      <c r="S43" s="4"/>
      <c r="T43" s="4"/>
      <c r="U43" s="4"/>
      <c r="V43" s="4"/>
      <c r="W43" s="4"/>
    </row>
    <row r="44" spans="1:23" s="3" customFormat="1" ht="13" customHeight="1">
      <c r="A44" s="144" t="s">
        <v>184</v>
      </c>
      <c r="B44" s="113" t="s">
        <v>53</v>
      </c>
      <c r="C44" s="29">
        <v>6257097.8417975996</v>
      </c>
      <c r="D44" s="25">
        <v>7553662.4644259</v>
      </c>
      <c r="E44" s="25">
        <v>8831123.4902851991</v>
      </c>
      <c r="F44" s="25">
        <v>6799698.6619635001</v>
      </c>
      <c r="G44" s="25">
        <v>8106058.6078332998</v>
      </c>
      <c r="H44" s="25">
        <v>8840399.0695568994</v>
      </c>
      <c r="I44" s="25">
        <v>8991294.9406407997</v>
      </c>
      <c r="J44" s="25">
        <v>9837542.8379117008</v>
      </c>
      <c r="K44" s="25">
        <v>11072608.45239</v>
      </c>
      <c r="L44" s="25">
        <v>11526678.080405001</v>
      </c>
      <c r="M44" s="25">
        <v>11433431.354643</v>
      </c>
      <c r="N44" s="25">
        <v>12449153.805234</v>
      </c>
      <c r="O44" s="25">
        <v>14740236.732129956</v>
      </c>
      <c r="P44" s="30">
        <v>14234927.672075834</v>
      </c>
      <c r="Q44" s="11"/>
      <c r="R44" s="11"/>
      <c r="S44" s="4"/>
      <c r="T44" s="4"/>
      <c r="U44" s="4"/>
      <c r="V44" s="4"/>
      <c r="W44" s="4"/>
    </row>
    <row r="45" spans="1:23" s="3" customFormat="1" ht="13" customHeight="1">
      <c r="A45" s="144" t="s">
        <v>185</v>
      </c>
      <c r="B45" s="114" t="s">
        <v>54</v>
      </c>
      <c r="C45" s="127">
        <v>1054522.8647514</v>
      </c>
      <c r="D45" s="103">
        <v>1386145.3443895001</v>
      </c>
      <c r="E45" s="103">
        <v>1941762.8136142001</v>
      </c>
      <c r="F45" s="103">
        <v>1859515.4514269</v>
      </c>
      <c r="G45" s="103">
        <v>2697709.5930081001</v>
      </c>
      <c r="H45" s="103">
        <v>3482033.1751925</v>
      </c>
      <c r="I45" s="103">
        <v>3794596.5753131001</v>
      </c>
      <c r="J45" s="103">
        <v>4068299.0597215998</v>
      </c>
      <c r="K45" s="103">
        <v>4336208.3611484002</v>
      </c>
      <c r="L45" s="103">
        <v>4418484.9490662999</v>
      </c>
      <c r="M45" s="103">
        <v>4324539.5787198003</v>
      </c>
      <c r="N45" s="103">
        <v>4722600.9475012999</v>
      </c>
      <c r="O45" s="103">
        <v>4867774.8818699643</v>
      </c>
      <c r="P45" s="104">
        <v>4857627.567869965</v>
      </c>
      <c r="Q45" s="11"/>
      <c r="R45" s="11"/>
      <c r="S45" s="4"/>
      <c r="T45" s="4"/>
      <c r="U45" s="4"/>
      <c r="V45" s="4"/>
      <c r="W45" s="4"/>
    </row>
    <row r="46" spans="1:23" s="3" customFormat="1" ht="13" customHeight="1">
      <c r="A46" s="144" t="s">
        <v>186</v>
      </c>
      <c r="B46" s="113" t="s">
        <v>112</v>
      </c>
      <c r="C46" s="29">
        <v>37842.9</v>
      </c>
      <c r="D46" s="25">
        <v>59882</v>
      </c>
      <c r="E46" s="25">
        <v>66226</v>
      </c>
      <c r="F46" s="25">
        <v>75235</v>
      </c>
      <c r="G46" s="25">
        <v>78205</v>
      </c>
      <c r="H46" s="25">
        <v>85591</v>
      </c>
      <c r="I46" s="25">
        <v>92295</v>
      </c>
      <c r="J46" s="25">
        <v>98706</v>
      </c>
      <c r="K46" s="25">
        <v>88338</v>
      </c>
      <c r="L46" s="25">
        <v>89716</v>
      </c>
      <c r="M46" s="25">
        <v>79773</v>
      </c>
      <c r="N46" s="25">
        <v>74868</v>
      </c>
      <c r="O46" s="25">
        <v>80700</v>
      </c>
      <c r="P46" s="30">
        <v>72784</v>
      </c>
      <c r="Q46" s="11"/>
      <c r="R46" s="74"/>
      <c r="S46" s="4"/>
      <c r="T46" s="4"/>
      <c r="U46" s="4"/>
      <c r="V46" s="4"/>
      <c r="W46" s="4"/>
    </row>
    <row r="47" spans="1:23" ht="13" customHeight="1">
      <c r="A47" s="146" t="s">
        <v>187</v>
      </c>
      <c r="B47" s="112" t="s">
        <v>104</v>
      </c>
      <c r="C47" s="27">
        <v>177915</v>
      </c>
      <c r="D47" s="26">
        <v>213021</v>
      </c>
      <c r="E47" s="26">
        <v>292531</v>
      </c>
      <c r="F47" s="26">
        <v>260531</v>
      </c>
      <c r="G47" s="26">
        <v>367183</v>
      </c>
      <c r="H47" s="26">
        <v>640330</v>
      </c>
      <c r="I47" s="26">
        <v>649126</v>
      </c>
      <c r="J47" s="26">
        <v>664208</v>
      </c>
      <c r="K47" s="26">
        <v>627789</v>
      </c>
      <c r="L47" s="26">
        <v>601490</v>
      </c>
      <c r="M47" s="26">
        <v>429843</v>
      </c>
      <c r="N47" s="26">
        <v>563539</v>
      </c>
      <c r="O47" s="26">
        <v>622990</v>
      </c>
      <c r="P47" s="28"/>
      <c r="Q47" s="14"/>
      <c r="R47" s="74"/>
      <c r="S47" s="4"/>
      <c r="T47" s="4"/>
      <c r="U47" s="4"/>
      <c r="V47" s="4"/>
      <c r="W47" s="9"/>
    </row>
    <row r="48" spans="1:23" ht="13" customHeight="1">
      <c r="A48" s="146" t="s">
        <v>188</v>
      </c>
      <c r="B48" s="113" t="s">
        <v>36</v>
      </c>
      <c r="C48" s="29">
        <v>471549</v>
      </c>
      <c r="D48" s="25">
        <v>614383</v>
      </c>
      <c r="E48" s="25">
        <v>703667</v>
      </c>
      <c r="F48" s="25">
        <v>915524</v>
      </c>
      <c r="G48" s="25">
        <v>1314771</v>
      </c>
      <c r="H48" s="25">
        <v>1569604</v>
      </c>
      <c r="I48" s="25">
        <v>1906908</v>
      </c>
      <c r="J48" s="25">
        <v>2068027</v>
      </c>
      <c r="K48" s="25">
        <v>2331238</v>
      </c>
      <c r="L48" s="25">
        <v>2599102</v>
      </c>
      <c r="M48" s="25">
        <v>2696344</v>
      </c>
      <c r="N48" s="25">
        <v>2755147</v>
      </c>
      <c r="O48" s="25">
        <v>2725661.8689999999</v>
      </c>
      <c r="P48" s="30">
        <v>2762348.8050000002</v>
      </c>
      <c r="Q48" s="14"/>
      <c r="R48" s="74"/>
      <c r="S48" s="4"/>
      <c r="T48" s="4"/>
      <c r="U48" s="4"/>
      <c r="V48" s="4"/>
    </row>
    <row r="49" spans="1:22" ht="13" customHeight="1">
      <c r="A49" s="146" t="s">
        <v>189</v>
      </c>
      <c r="B49" s="112" t="s">
        <v>88</v>
      </c>
      <c r="C49" s="27">
        <v>50614.177299456001</v>
      </c>
      <c r="D49" s="26">
        <v>70281.919999999998</v>
      </c>
      <c r="E49" s="26">
        <v>105790.48</v>
      </c>
      <c r="F49" s="26">
        <v>125211.65</v>
      </c>
      <c r="G49" s="26">
        <v>171436.98</v>
      </c>
      <c r="H49" s="26">
        <v>205602.89</v>
      </c>
      <c r="I49" s="26">
        <v>206373.2</v>
      </c>
      <c r="J49" s="26">
        <v>224987.49</v>
      </c>
      <c r="K49" s="26">
        <v>226548.83</v>
      </c>
      <c r="L49" s="26">
        <v>265837.96999999997</v>
      </c>
      <c r="M49" s="26">
        <v>282616.82</v>
      </c>
      <c r="N49" s="26">
        <v>318322.19</v>
      </c>
      <c r="O49" s="26">
        <v>377477.66</v>
      </c>
      <c r="P49" s="28"/>
      <c r="Q49" s="14"/>
      <c r="R49" s="74"/>
      <c r="S49" s="4"/>
      <c r="T49" s="4"/>
      <c r="U49" s="4"/>
      <c r="V49" s="4"/>
    </row>
    <row r="50" spans="1:22" ht="13" customHeight="1">
      <c r="A50" s="146" t="s">
        <v>190</v>
      </c>
      <c r="B50" s="113" t="s">
        <v>37</v>
      </c>
      <c r="C50" s="29"/>
      <c r="D50" s="25"/>
      <c r="E50" s="25"/>
      <c r="F50" s="25"/>
      <c r="G50" s="25"/>
      <c r="H50" s="25">
        <v>160735.06</v>
      </c>
      <c r="I50" s="25">
        <v>184803.73</v>
      </c>
      <c r="J50" s="25">
        <v>211634.52</v>
      </c>
      <c r="K50" s="25">
        <v>230799.1</v>
      </c>
      <c r="L50" s="25">
        <v>217486.82</v>
      </c>
      <c r="M50" s="25">
        <v>222409.63</v>
      </c>
      <c r="N50" s="25">
        <v>249859.42</v>
      </c>
      <c r="O50" s="25">
        <v>231492.13</v>
      </c>
      <c r="P50" s="30">
        <v>226334.88</v>
      </c>
      <c r="Q50" s="14"/>
      <c r="R50" s="74"/>
      <c r="S50" s="4"/>
      <c r="T50" s="4"/>
      <c r="U50" s="4"/>
      <c r="V50" s="4"/>
    </row>
    <row r="51" spans="1:22" ht="13" customHeight="1">
      <c r="A51" s="146" t="s">
        <v>191</v>
      </c>
      <c r="B51" s="112" t="s">
        <v>38</v>
      </c>
      <c r="C51" s="27">
        <v>178635</v>
      </c>
      <c r="D51" s="26">
        <v>263903</v>
      </c>
      <c r="E51" s="26">
        <v>488280</v>
      </c>
      <c r="F51" s="26">
        <v>212887</v>
      </c>
      <c r="G51" s="26">
        <v>367379</v>
      </c>
      <c r="H51" s="26">
        <v>464228</v>
      </c>
      <c r="I51" s="26">
        <v>408942</v>
      </c>
      <c r="J51" s="26">
        <v>438195</v>
      </c>
      <c r="K51" s="26">
        <v>471475</v>
      </c>
      <c r="L51" s="26">
        <v>290039</v>
      </c>
      <c r="M51" s="26">
        <v>262748</v>
      </c>
      <c r="N51" s="26">
        <v>393910</v>
      </c>
      <c r="O51" s="26">
        <v>441123</v>
      </c>
      <c r="P51" s="28">
        <v>407362</v>
      </c>
      <c r="Q51" s="14"/>
      <c r="R51" s="74"/>
      <c r="S51" s="4"/>
      <c r="T51" s="4"/>
      <c r="U51" s="4"/>
      <c r="V51" s="4"/>
    </row>
    <row r="52" spans="1:22" ht="13" customHeight="1">
      <c r="A52" s="146" t="s">
        <v>192</v>
      </c>
      <c r="B52" s="113" t="s">
        <v>105</v>
      </c>
      <c r="C52" s="29"/>
      <c r="D52" s="25"/>
      <c r="E52" s="25">
        <v>73479.733333333003</v>
      </c>
      <c r="F52" s="25">
        <v>112935.46666667001</v>
      </c>
      <c r="G52" s="25">
        <v>148088.79999999999</v>
      </c>
      <c r="H52" s="25">
        <v>176377.86666666999</v>
      </c>
      <c r="I52" s="25">
        <v>186758.13333333001</v>
      </c>
      <c r="J52" s="25">
        <v>199032.13333333001</v>
      </c>
      <c r="K52" s="25">
        <v>207896.95999999999</v>
      </c>
      <c r="L52" s="25">
        <v>215908.74666666999</v>
      </c>
      <c r="M52" s="25">
        <v>224049.7733</v>
      </c>
      <c r="N52" s="25">
        <v>231502.30669999999</v>
      </c>
      <c r="O52" s="25">
        <v>232227.02059999999</v>
      </c>
      <c r="P52" s="30"/>
      <c r="Q52" s="14"/>
      <c r="R52" s="74"/>
      <c r="S52" s="4"/>
      <c r="T52" s="4"/>
      <c r="U52" s="4"/>
      <c r="V52" s="4"/>
    </row>
    <row r="53" spans="1:22" ht="13" customHeight="1">
      <c r="A53" s="146" t="s">
        <v>193</v>
      </c>
      <c r="B53" s="112" t="s">
        <v>89</v>
      </c>
      <c r="C53" s="27">
        <v>96693.280632410999</v>
      </c>
      <c r="D53" s="26">
        <v>106928.98134863999</v>
      </c>
      <c r="E53" s="26">
        <v>131831.13069016</v>
      </c>
      <c r="F53" s="26">
        <v>83648.790972595001</v>
      </c>
      <c r="G53" s="26">
        <v>138750.81300813</v>
      </c>
      <c r="H53" s="26">
        <v>179564.35852585</v>
      </c>
      <c r="I53" s="26">
        <v>159390.51197975999</v>
      </c>
      <c r="J53" s="26">
        <v>163508.91638827001</v>
      </c>
      <c r="K53" s="26">
        <v>152123.47114844</v>
      </c>
      <c r="L53" s="26">
        <v>138904.41239961999</v>
      </c>
      <c r="M53" s="26">
        <v>126755.35541975001</v>
      </c>
      <c r="N53" s="26">
        <v>135453.03080127001</v>
      </c>
      <c r="O53" s="26">
        <v>156103.20226995999</v>
      </c>
      <c r="P53" s="28"/>
      <c r="Q53" s="14"/>
      <c r="R53" s="74"/>
    </row>
    <row r="54" spans="1:22" ht="13" customHeight="1">
      <c r="A54" s="146"/>
      <c r="B54" s="115"/>
      <c r="C54" s="128"/>
      <c r="D54" s="36"/>
      <c r="E54" s="36"/>
      <c r="F54" s="36"/>
      <c r="G54" s="36"/>
      <c r="H54" s="36"/>
      <c r="I54" s="36"/>
      <c r="J54" s="36"/>
      <c r="K54" s="36"/>
      <c r="L54" s="36"/>
      <c r="M54" s="36"/>
      <c r="N54" s="36"/>
      <c r="O54" s="36"/>
      <c r="P54" s="20"/>
      <c r="Q54" s="14"/>
      <c r="R54" s="11"/>
    </row>
    <row r="55" spans="1:22" ht="13" customHeight="1">
      <c r="A55" s="146"/>
      <c r="B55" s="116" t="s">
        <v>65</v>
      </c>
      <c r="C55" s="128"/>
      <c r="D55" s="36"/>
      <c r="E55" s="36"/>
      <c r="F55" s="36"/>
      <c r="G55" s="36"/>
      <c r="H55" s="36"/>
      <c r="I55" s="36"/>
      <c r="J55" s="36"/>
      <c r="K55" s="36"/>
      <c r="L55" s="36"/>
      <c r="M55" s="36"/>
      <c r="N55" s="36"/>
      <c r="O55" s="36"/>
      <c r="P55" s="20"/>
      <c r="Q55" s="14"/>
      <c r="R55" s="12"/>
    </row>
    <row r="56" spans="1:22" ht="13" customHeight="1">
      <c r="A56" s="146" t="s">
        <v>147</v>
      </c>
      <c r="B56" s="117" t="s">
        <v>7</v>
      </c>
      <c r="C56" s="129">
        <v>154661.45280878001</v>
      </c>
      <c r="D56" s="17">
        <v>192734.09719478001</v>
      </c>
      <c r="E56" s="17">
        <v>281486.82467245997</v>
      </c>
      <c r="F56" s="17">
        <v>267318.02366040001</v>
      </c>
      <c r="G56" s="17">
        <v>301007.05950151</v>
      </c>
      <c r="H56" s="17">
        <v>259374.66595404001</v>
      </c>
      <c r="I56" s="17">
        <v>251820.41661275999</v>
      </c>
      <c r="J56" s="17">
        <v>275538.25857519999</v>
      </c>
      <c r="K56" s="17">
        <v>293458.83326437999</v>
      </c>
      <c r="L56" s="17">
        <v>273217.19072478003</v>
      </c>
      <c r="M56" s="17">
        <v>244351.66031573</v>
      </c>
      <c r="N56" s="17">
        <v>201192.15768947001</v>
      </c>
      <c r="O56" s="17">
        <v>246366.03502039</v>
      </c>
      <c r="P56" s="18">
        <v>259862.60590795</v>
      </c>
      <c r="Q56" s="14"/>
      <c r="R56" s="11"/>
      <c r="S56" s="8"/>
      <c r="T56" s="8"/>
      <c r="U56" s="8"/>
      <c r="V56" s="8"/>
    </row>
    <row r="57" spans="1:22" ht="13" customHeight="1">
      <c r="A57" s="146" t="s">
        <v>148</v>
      </c>
      <c r="B57" s="118" t="s">
        <v>8</v>
      </c>
      <c r="C57" s="29">
        <v>477763.35967913002</v>
      </c>
      <c r="D57" s="25">
        <v>618991.17608322995</v>
      </c>
      <c r="E57" s="25">
        <v>784631.23803916003</v>
      </c>
      <c r="F57" s="25">
        <v>368293.66736255999</v>
      </c>
      <c r="G57" s="25">
        <v>332684.05128944002</v>
      </c>
      <c r="H57" s="25">
        <v>366402.99305183999</v>
      </c>
      <c r="I57" s="25">
        <v>321150.21348168998</v>
      </c>
      <c r="J57" s="25">
        <v>512658.97097625001</v>
      </c>
      <c r="K57" s="25">
        <v>553162.32243827998</v>
      </c>
      <c r="L57" s="25">
        <v>556015.53963821998</v>
      </c>
      <c r="M57" s="25">
        <v>549359.17256395996</v>
      </c>
      <c r="N57" s="25">
        <v>515044.16570042999</v>
      </c>
      <c r="O57" s="25">
        <v>582584.67258334998</v>
      </c>
      <c r="P57" s="30"/>
      <c r="Q57" s="14"/>
      <c r="R57" s="11"/>
      <c r="S57" s="8"/>
      <c r="T57" s="8"/>
      <c r="U57" s="8"/>
      <c r="V57" s="8"/>
    </row>
    <row r="58" spans="1:22" ht="13" customHeight="1">
      <c r="A58" s="146" t="s">
        <v>150</v>
      </c>
      <c r="B58" s="119" t="s">
        <v>10</v>
      </c>
      <c r="C58" s="27">
        <v>74196</v>
      </c>
      <c r="D58" s="26">
        <v>80297</v>
      </c>
      <c r="E58" s="26">
        <v>99413</v>
      </c>
      <c r="F58" s="26">
        <v>99359</v>
      </c>
      <c r="G58" s="26">
        <v>129274.19871077</v>
      </c>
      <c r="H58" s="26">
        <v>160904.40003478</v>
      </c>
      <c r="I58" s="26">
        <v>173243.26121254</v>
      </c>
      <c r="J58" s="26">
        <v>203508.22485301999</v>
      </c>
      <c r="K58" s="26">
        <v>213242.41210409999</v>
      </c>
      <c r="L58" s="26">
        <v>223171.79690222</v>
      </c>
      <c r="M58" s="26">
        <v>231914.20705063001</v>
      </c>
      <c r="N58" s="26">
        <v>248623.70951352001</v>
      </c>
      <c r="O58" s="26">
        <v>273959.66489961999</v>
      </c>
      <c r="P58" s="28">
        <v>269298.46472644998</v>
      </c>
      <c r="Q58" s="11"/>
      <c r="R58" s="11"/>
      <c r="S58" s="8"/>
      <c r="T58" s="8"/>
      <c r="U58" s="8"/>
      <c r="V58" s="8"/>
    </row>
    <row r="59" spans="1:22" ht="13" customHeight="1">
      <c r="A59" s="146" t="s">
        <v>152</v>
      </c>
      <c r="B59" s="118" t="s">
        <v>12</v>
      </c>
      <c r="C59" s="29">
        <v>98227.415758763993</v>
      </c>
      <c r="D59" s="25">
        <v>110551.87637969</v>
      </c>
      <c r="E59" s="25">
        <v>136091.41055949999</v>
      </c>
      <c r="F59" s="25">
        <v>123983.04764067</v>
      </c>
      <c r="G59" s="25">
        <v>122692.41145412</v>
      </c>
      <c r="H59" s="25">
        <v>110826.07378904001</v>
      </c>
      <c r="I59" s="25">
        <v>109544.69507101001</v>
      </c>
      <c r="J59" s="25">
        <v>107225.5305614</v>
      </c>
      <c r="K59" s="25">
        <v>89848.319692574994</v>
      </c>
      <c r="L59" s="25">
        <v>125056.19433375</v>
      </c>
      <c r="M59" s="25">
        <v>114068.08199121999</v>
      </c>
      <c r="N59" s="25">
        <v>131285.30512703999</v>
      </c>
      <c r="O59" s="25">
        <v>151799.70037211999</v>
      </c>
      <c r="P59" s="30">
        <v>145717.09052980001</v>
      </c>
      <c r="Q59" s="10"/>
      <c r="R59" s="11"/>
      <c r="S59" s="8"/>
      <c r="T59" s="8"/>
      <c r="U59" s="8"/>
      <c r="V59" s="8"/>
    </row>
    <row r="60" spans="1:22" ht="13" customHeight="1">
      <c r="A60" s="146" t="s">
        <v>158</v>
      </c>
      <c r="B60" s="119" t="s">
        <v>18</v>
      </c>
      <c r="C60" s="27">
        <v>61110.292630395998</v>
      </c>
      <c r="D60" s="26">
        <v>119851.89606041</v>
      </c>
      <c r="E60" s="26">
        <v>195814.42831736</v>
      </c>
      <c r="F60" s="26">
        <v>256433.57843421001</v>
      </c>
      <c r="G60" s="26">
        <v>265416.71642123</v>
      </c>
      <c r="H60" s="26">
        <v>212881.20554092</v>
      </c>
      <c r="I60" s="26">
        <v>226002.94700371</v>
      </c>
      <c r="J60" s="26">
        <v>248015.37464170001</v>
      </c>
      <c r="K60" s="26">
        <v>248214.79177041</v>
      </c>
      <c r="L60" s="26">
        <v>223670.47472348</v>
      </c>
      <c r="M60" s="26">
        <v>196873.14558141</v>
      </c>
      <c r="N60" s="26">
        <v>238115.53422656999</v>
      </c>
      <c r="O60" s="26">
        <v>246274.45427324</v>
      </c>
      <c r="P60" s="28">
        <v>162464.76747347999</v>
      </c>
      <c r="Q60" s="10"/>
      <c r="R60" s="11"/>
      <c r="S60" s="8"/>
      <c r="T60" s="8"/>
      <c r="U60" s="8"/>
      <c r="V60" s="8"/>
    </row>
    <row r="61" spans="1:22" ht="13" customHeight="1">
      <c r="A61" s="146" t="s">
        <v>159</v>
      </c>
      <c r="B61" s="118" t="s">
        <v>19</v>
      </c>
      <c r="C61" s="29">
        <v>4688.7265798666003</v>
      </c>
      <c r="D61" s="25">
        <v>7692.2129231148001</v>
      </c>
      <c r="E61" s="25">
        <v>16451.091886988001</v>
      </c>
      <c r="F61" s="25">
        <v>9215.0771194677</v>
      </c>
      <c r="G61" s="25">
        <v>8622.4879999999994</v>
      </c>
      <c r="H61" s="25">
        <v>11784.06808271</v>
      </c>
      <c r="I61" s="25">
        <v>12655.790074159</v>
      </c>
      <c r="J61" s="25">
        <v>10367.351312749999</v>
      </c>
      <c r="K61" s="25">
        <v>11745.693404125999</v>
      </c>
      <c r="L61" s="25">
        <v>11076.58786446</v>
      </c>
      <c r="M61" s="25">
        <v>11293.364683513</v>
      </c>
      <c r="N61" s="25">
        <v>13301.967736217</v>
      </c>
      <c r="O61" s="25">
        <v>10525.023941773999</v>
      </c>
      <c r="P61" s="30">
        <v>9514.7597352360008</v>
      </c>
      <c r="Q61" s="11"/>
      <c r="R61" s="11"/>
      <c r="S61" s="8"/>
      <c r="T61" s="8"/>
      <c r="U61" s="8"/>
      <c r="V61" s="8"/>
    </row>
    <row r="62" spans="1:22" ht="13" customHeight="1">
      <c r="A62" s="146" t="s">
        <v>164</v>
      </c>
      <c r="B62" s="119" t="s">
        <v>118</v>
      </c>
      <c r="C62" s="27">
        <v>62020.3</v>
      </c>
      <c r="D62" s="26">
        <v>70951.100000000006</v>
      </c>
      <c r="E62" s="26">
        <v>68051.199999999997</v>
      </c>
      <c r="F62" s="26">
        <v>75445.600000000006</v>
      </c>
      <c r="G62" s="26">
        <v>117732.1</v>
      </c>
      <c r="H62" s="26">
        <v>134234.065</v>
      </c>
      <c r="I62" s="26">
        <v>133665</v>
      </c>
      <c r="J62" s="26">
        <v>156141.6</v>
      </c>
      <c r="K62" s="26">
        <v>172554</v>
      </c>
      <c r="L62" s="26">
        <v>170704</v>
      </c>
      <c r="M62" s="26">
        <v>169659</v>
      </c>
      <c r="N62" s="26">
        <v>175350</v>
      </c>
      <c r="O62" s="26">
        <v>211961.85120649895</v>
      </c>
      <c r="P62" s="28"/>
      <c r="Q62" s="11"/>
      <c r="R62" s="11"/>
      <c r="S62" s="8"/>
      <c r="T62" s="8"/>
      <c r="U62" s="8"/>
      <c r="V62" s="8"/>
    </row>
    <row r="63" spans="1:22" ht="13" customHeight="1">
      <c r="A63" s="146" t="s">
        <v>166</v>
      </c>
      <c r="B63" s="118" t="s">
        <v>22</v>
      </c>
      <c r="C63" s="29"/>
      <c r="D63" s="25"/>
      <c r="E63" s="25"/>
      <c r="F63" s="25"/>
      <c r="G63" s="25"/>
      <c r="H63" s="25"/>
      <c r="I63" s="25"/>
      <c r="J63" s="25">
        <v>2530649.0765172001</v>
      </c>
      <c r="K63" s="25">
        <v>2974711.0743346</v>
      </c>
      <c r="L63" s="25">
        <v>3249088.2602889002</v>
      </c>
      <c r="M63" s="25">
        <v>3717773.5438214</v>
      </c>
      <c r="N63" s="25">
        <v>3789887.2140823998</v>
      </c>
      <c r="O63" s="25">
        <v>4272529.3835452003</v>
      </c>
      <c r="P63" s="30">
        <v>3803489.8099381998</v>
      </c>
      <c r="Q63" s="11"/>
      <c r="R63" s="11"/>
      <c r="S63" s="8"/>
      <c r="T63" s="8"/>
      <c r="U63" s="8"/>
      <c r="V63" s="8"/>
    </row>
    <row r="64" spans="1:22" ht="13" customHeight="1">
      <c r="A64" s="146" t="s">
        <v>168</v>
      </c>
      <c r="B64" s="119" t="s">
        <v>23</v>
      </c>
      <c r="C64" s="27">
        <v>1627977.9403091001</v>
      </c>
      <c r="D64" s="26">
        <v>2113860.9245357998</v>
      </c>
      <c r="E64" s="26">
        <v>2764270.5726482999</v>
      </c>
      <c r="F64" s="26">
        <v>2838993.1802365999</v>
      </c>
      <c r="G64" s="26">
        <v>3223862.1236132998</v>
      </c>
      <c r="H64" s="26">
        <v>3178272.1806521001</v>
      </c>
      <c r="I64" s="26">
        <v>3503696.3384655002</v>
      </c>
      <c r="J64" s="26">
        <v>3824016.8865434998</v>
      </c>
      <c r="K64" s="26">
        <v>4417641.9804165</v>
      </c>
      <c r="L64" s="26">
        <v>4318779.8955931002</v>
      </c>
      <c r="M64" s="26">
        <v>4076031.5732172001</v>
      </c>
      <c r="N64" s="26">
        <v>4132543.4805522999</v>
      </c>
      <c r="O64" s="26">
        <v>5008518.7095226999</v>
      </c>
      <c r="P64" s="28">
        <v>4533059.0794596002</v>
      </c>
      <c r="Q64" s="10"/>
      <c r="R64" s="11"/>
      <c r="S64" s="8"/>
      <c r="T64" s="8"/>
      <c r="U64" s="8"/>
      <c r="V64" s="8"/>
    </row>
    <row r="65" spans="1:27" ht="13" customHeight="1">
      <c r="A65" s="146" t="s">
        <v>170</v>
      </c>
      <c r="B65" s="118" t="s">
        <v>25</v>
      </c>
      <c r="C65" s="29">
        <v>76321.861152141995</v>
      </c>
      <c r="D65" s="25">
        <v>95662.200360924006</v>
      </c>
      <c r="E65" s="25">
        <v>125571.24376271</v>
      </c>
      <c r="F65" s="25">
        <v>112788.26505094</v>
      </c>
      <c r="G65" s="25">
        <v>147062.60920713001</v>
      </c>
      <c r="H65" s="25">
        <v>171633.03780699</v>
      </c>
      <c r="I65" s="25">
        <v>178380.96828047</v>
      </c>
      <c r="J65" s="25">
        <v>200183.30341113001</v>
      </c>
      <c r="K65" s="25">
        <v>193246.27049786999</v>
      </c>
      <c r="L65" s="25">
        <v>174522.3392395</v>
      </c>
      <c r="M65" s="25">
        <v>149473.09875142001</v>
      </c>
      <c r="N65" s="25">
        <v>149610.55684455001</v>
      </c>
      <c r="O65" s="25">
        <v>146202.07064555</v>
      </c>
      <c r="P65" s="30"/>
      <c r="Q65" s="10"/>
      <c r="S65" s="8"/>
      <c r="T65" s="8"/>
      <c r="U65" s="8"/>
      <c r="V65" s="8"/>
    </row>
    <row r="66" spans="1:27" ht="13" customHeight="1">
      <c r="A66" s="146" t="s">
        <v>171</v>
      </c>
      <c r="B66" s="119" t="s">
        <v>72</v>
      </c>
      <c r="C66" s="27">
        <v>88177.030046603002</v>
      </c>
      <c r="D66" s="26">
        <v>121696.28985913</v>
      </c>
      <c r="E66" s="26">
        <v>172104.03291633999</v>
      </c>
      <c r="F66" s="26">
        <v>157156.80935349999</v>
      </c>
      <c r="G66" s="26">
        <v>176904.16652915001</v>
      </c>
      <c r="H66" s="26">
        <v>195409.20327721999</v>
      </c>
      <c r="I66" s="26">
        <v>174661.26294844001</v>
      </c>
      <c r="J66" s="26">
        <v>203333.43012002</v>
      </c>
      <c r="K66" s="26">
        <v>232014.40903054</v>
      </c>
      <c r="L66" s="26">
        <v>214514.05888423999</v>
      </c>
      <c r="M66" s="26">
        <v>185176.92445719999</v>
      </c>
      <c r="N66" s="26">
        <v>188853.30069569999</v>
      </c>
      <c r="O66" s="26">
        <v>240849.28394337001</v>
      </c>
      <c r="P66" s="28">
        <v>228832.72258291999</v>
      </c>
      <c r="Q66" s="11"/>
      <c r="R66" s="11"/>
      <c r="S66" s="8"/>
      <c r="T66" s="8"/>
      <c r="U66" s="8"/>
      <c r="V66" s="8"/>
    </row>
    <row r="67" spans="1:27" s="15" customFormat="1" ht="12.5">
      <c r="A67" s="146" t="s">
        <v>172</v>
      </c>
      <c r="B67" s="118" t="s">
        <v>26</v>
      </c>
      <c r="C67" s="29">
        <v>66694.514568832994</v>
      </c>
      <c r="D67" s="25">
        <v>89596.114842618001</v>
      </c>
      <c r="E67" s="25">
        <v>119682.14338289</v>
      </c>
      <c r="F67" s="25">
        <v>105517.48086291</v>
      </c>
      <c r="G67" s="25">
        <v>118308.75954473</v>
      </c>
      <c r="H67" s="25">
        <v>114992.38375199999</v>
      </c>
      <c r="I67" s="25">
        <v>103754.69012809001</v>
      </c>
      <c r="J67" s="25">
        <v>114535.62005277</v>
      </c>
      <c r="K67" s="25">
        <v>125073.78292649001</v>
      </c>
      <c r="L67" s="25">
        <v>120219.74019667</v>
      </c>
      <c r="M67" s="25">
        <v>118078.38867719</v>
      </c>
      <c r="N67" s="25">
        <v>116615.36839886</v>
      </c>
      <c r="O67" s="25">
        <v>143639.96162148999</v>
      </c>
      <c r="P67" s="30"/>
      <c r="Q67" s="11"/>
      <c r="S67" s="11"/>
      <c r="T67" s="39"/>
    </row>
    <row r="68" spans="1:27" s="15" customFormat="1" ht="12.5">
      <c r="A68" s="146" t="s">
        <v>175</v>
      </c>
      <c r="B68" s="119" t="s">
        <v>29</v>
      </c>
      <c r="C68" s="27"/>
      <c r="D68" s="26"/>
      <c r="E68" s="26"/>
      <c r="F68" s="26"/>
      <c r="G68" s="26"/>
      <c r="H68" s="26"/>
      <c r="I68" s="26"/>
      <c r="J68" s="26"/>
      <c r="K68" s="26">
        <v>636674.94138739002</v>
      </c>
      <c r="L68" s="26">
        <v>587089.95993687003</v>
      </c>
      <c r="M68" s="26">
        <v>537829.06913445995</v>
      </c>
      <c r="N68" s="26">
        <v>553756.71972171997</v>
      </c>
      <c r="O68" s="26">
        <v>645271.04821299994</v>
      </c>
      <c r="P68" s="28">
        <v>659007.32768491004</v>
      </c>
      <c r="Q68" s="11"/>
      <c r="S68" s="11"/>
      <c r="T68" s="39"/>
    </row>
    <row r="69" spans="1:27" s="15" customFormat="1" ht="12.5">
      <c r="A69" s="146" t="s">
        <v>176</v>
      </c>
      <c r="B69" s="118" t="s">
        <v>30</v>
      </c>
      <c r="C69" s="29">
        <v>171902.26678728999</v>
      </c>
      <c r="D69" s="25">
        <v>227169.16263621001</v>
      </c>
      <c r="E69" s="25">
        <v>293909.70176013</v>
      </c>
      <c r="F69" s="25">
        <v>278734.46399999998</v>
      </c>
      <c r="G69" s="25">
        <v>332108.21367352997</v>
      </c>
      <c r="H69" s="25">
        <v>347163.36050791998</v>
      </c>
      <c r="I69" s="25">
        <v>349058.03098277003</v>
      </c>
      <c r="J69" s="25">
        <v>373444.07717733999</v>
      </c>
      <c r="K69" s="25">
        <v>392498.36545346997</v>
      </c>
      <c r="L69" s="25">
        <v>320610.35699549998</v>
      </c>
      <c r="M69" s="25">
        <v>315175.10188608</v>
      </c>
      <c r="N69" s="25">
        <v>310044.69113460003</v>
      </c>
      <c r="O69" s="25">
        <v>354397.66081870999</v>
      </c>
      <c r="P69" s="30"/>
      <c r="Q69" s="11"/>
      <c r="S69" s="11"/>
      <c r="T69" s="39"/>
    </row>
    <row r="70" spans="1:27" s="3" customFormat="1" ht="12" customHeight="1">
      <c r="A70" s="144" t="s">
        <v>177</v>
      </c>
      <c r="B70" s="120" t="s">
        <v>31</v>
      </c>
      <c r="C70" s="75">
        <v>170156.20482386</v>
      </c>
      <c r="D70" s="76">
        <v>268928.86995000998</v>
      </c>
      <c r="E70" s="76">
        <v>353325.09995558002</v>
      </c>
      <c r="F70" s="76">
        <v>447506.72182005999</v>
      </c>
      <c r="G70" s="76">
        <v>499595.43910722999</v>
      </c>
      <c r="H70" s="76">
        <v>610851.85185185005</v>
      </c>
      <c r="I70" s="76">
        <v>682874.05675416999</v>
      </c>
      <c r="J70" s="76">
        <v>741867.33580623998</v>
      </c>
      <c r="K70" s="121">
        <v>781206.16937745002</v>
      </c>
      <c r="L70" s="76">
        <v>812825.86883666995</v>
      </c>
      <c r="M70" s="76">
        <v>887327.68113769998</v>
      </c>
      <c r="N70" s="76">
        <v>1079899.6374893</v>
      </c>
      <c r="O70" s="76">
        <v>1154798.6567724999</v>
      </c>
      <c r="P70" s="77"/>
      <c r="Q70" s="11"/>
      <c r="R70" s="11"/>
      <c r="S70" s="11"/>
      <c r="T70" s="11"/>
      <c r="U70" s="11"/>
      <c r="V70" s="11"/>
      <c r="W70" s="11"/>
      <c r="Y70" s="35"/>
      <c r="Z70" s="35"/>
      <c r="AA70" s="35"/>
    </row>
    <row r="71" spans="1:27" s="3" customFormat="1">
      <c r="A71" s="11"/>
      <c r="B71" s="57" t="s">
        <v>66</v>
      </c>
      <c r="C71" s="11"/>
      <c r="D71" s="11"/>
      <c r="E71" s="11"/>
      <c r="F71" s="11"/>
      <c r="G71" s="11"/>
      <c r="H71" s="11"/>
      <c r="I71" s="11"/>
      <c r="J71" s="11"/>
      <c r="K71" s="11"/>
      <c r="L71" s="11"/>
      <c r="M71" s="11"/>
      <c r="N71" s="11"/>
      <c r="O71" s="11"/>
      <c r="P71" s="11"/>
      <c r="Q71" s="11"/>
      <c r="R71" s="11"/>
      <c r="S71" s="11"/>
      <c r="T71" s="11"/>
      <c r="U71" s="11"/>
      <c r="V71" s="11"/>
      <c r="Y71" s="35"/>
      <c r="Z71" s="35"/>
      <c r="AA71" s="35"/>
    </row>
    <row r="72" spans="1:27" s="3" customFormat="1">
      <c r="A72" s="11"/>
      <c r="B72" s="10" t="s">
        <v>63</v>
      </c>
      <c r="C72" s="11"/>
      <c r="D72" s="11"/>
      <c r="E72" s="11"/>
      <c r="F72" s="11"/>
      <c r="G72" s="11"/>
      <c r="H72" s="11"/>
      <c r="I72" s="11"/>
      <c r="J72" s="11"/>
      <c r="K72" s="11"/>
      <c r="L72" s="11"/>
      <c r="M72" s="11"/>
      <c r="N72" s="11"/>
      <c r="O72" s="11"/>
      <c r="P72" s="11"/>
      <c r="Q72" s="11"/>
      <c r="R72" s="11"/>
      <c r="S72" s="11"/>
      <c r="T72" s="11"/>
      <c r="U72" s="11"/>
      <c r="V72" s="11"/>
      <c r="Y72" s="35"/>
      <c r="Z72" s="35"/>
      <c r="AA72" s="35"/>
    </row>
    <row r="73" spans="1:27">
      <c r="B73" s="10" t="s">
        <v>62</v>
      </c>
      <c r="C73" s="15"/>
      <c r="D73" s="15"/>
      <c r="E73" s="15"/>
      <c r="F73" s="15"/>
      <c r="G73" s="15"/>
      <c r="H73" s="15"/>
      <c r="I73" s="15"/>
      <c r="J73" s="15"/>
      <c r="K73" s="15"/>
      <c r="L73" s="15"/>
      <c r="M73" s="15"/>
      <c r="N73" s="15"/>
      <c r="O73" s="15"/>
      <c r="P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workbookViewId="0">
      <selection activeCell="B2" sqref="B2"/>
    </sheetView>
  </sheetViews>
  <sheetFormatPr defaultColWidth="11.453125" defaultRowHeight="10.5"/>
  <cols>
    <col min="1" max="1" width="2" style="15" customWidth="1"/>
    <col min="2" max="2" width="17.54296875" style="7" customWidth="1"/>
    <col min="3" max="16" width="12.26953125" style="9" customWidth="1"/>
    <col min="17" max="17" width="2" style="15" customWidth="1"/>
    <col min="18" max="18" width="14.26953125" style="15" customWidth="1"/>
    <col min="19" max="22" width="11.26953125" style="7" customWidth="1"/>
    <col min="23" max="16384" width="11.453125" style="7"/>
  </cols>
  <sheetData>
    <row r="1" spans="1:30" s="15" customFormat="1">
      <c r="A1" s="14"/>
      <c r="B1" s="14"/>
      <c r="C1" s="144">
        <v>2005</v>
      </c>
      <c r="D1" s="144">
        <v>2006</v>
      </c>
      <c r="E1" s="144">
        <v>2007</v>
      </c>
      <c r="F1" s="144">
        <v>2008</v>
      </c>
      <c r="G1" s="144">
        <v>2009</v>
      </c>
      <c r="H1" s="144">
        <v>2010</v>
      </c>
      <c r="I1" s="144">
        <v>2011</v>
      </c>
      <c r="J1" s="144">
        <v>2012</v>
      </c>
      <c r="K1" s="144">
        <v>2013</v>
      </c>
      <c r="L1" s="144">
        <v>2014</v>
      </c>
      <c r="M1" s="144">
        <v>2015</v>
      </c>
      <c r="N1" s="144">
        <v>2016</v>
      </c>
      <c r="O1" s="144">
        <v>2017</v>
      </c>
      <c r="P1" s="144">
        <v>2018</v>
      </c>
      <c r="Q1" s="14"/>
    </row>
    <row r="2" spans="1:30" s="55" customFormat="1" ht="24" customHeight="1">
      <c r="A2" s="53"/>
      <c r="B2" s="56" t="s">
        <v>114</v>
      </c>
      <c r="C2" s="175" t="s">
        <v>41</v>
      </c>
      <c r="D2" s="175"/>
      <c r="E2" s="175"/>
      <c r="F2" s="175"/>
      <c r="G2" s="175"/>
      <c r="H2" s="175"/>
      <c r="I2" s="175"/>
      <c r="J2" s="175"/>
      <c r="K2" s="175"/>
      <c r="L2" s="175"/>
      <c r="M2" s="175"/>
      <c r="N2" s="136"/>
      <c r="O2" s="139"/>
      <c r="P2" s="166"/>
      <c r="Q2" s="40"/>
      <c r="R2" s="72"/>
      <c r="S2" s="54"/>
    </row>
    <row r="3" spans="1:30" ht="13" customHeight="1">
      <c r="B3" s="16" t="s">
        <v>113</v>
      </c>
      <c r="C3" s="126">
        <v>2005</v>
      </c>
      <c r="D3" s="69">
        <v>2006</v>
      </c>
      <c r="E3" s="69">
        <v>2007</v>
      </c>
      <c r="F3" s="69">
        <v>2008</v>
      </c>
      <c r="G3" s="69">
        <v>2009</v>
      </c>
      <c r="H3" s="69">
        <v>2010</v>
      </c>
      <c r="I3" s="69">
        <v>2011</v>
      </c>
      <c r="J3" s="69">
        <v>2012</v>
      </c>
      <c r="K3" s="69">
        <v>2013</v>
      </c>
      <c r="L3" s="69">
        <v>2014</v>
      </c>
      <c r="M3" s="69">
        <v>2015</v>
      </c>
      <c r="N3" s="69">
        <v>2016</v>
      </c>
      <c r="O3" s="69">
        <v>2017</v>
      </c>
      <c r="P3" s="70" t="s">
        <v>210</v>
      </c>
      <c r="Q3" s="12"/>
      <c r="R3" s="12"/>
      <c r="S3" s="1"/>
      <c r="T3" s="6"/>
      <c r="U3" s="105"/>
      <c r="V3" s="6"/>
    </row>
    <row r="4" spans="1:30" ht="13" customHeight="1">
      <c r="A4" s="145" t="s">
        <v>145</v>
      </c>
      <c r="B4" s="111" t="s">
        <v>55</v>
      </c>
      <c r="C4" s="37">
        <v>28.214629535427999</v>
      </c>
      <c r="D4" s="24">
        <v>33.180366904533997</v>
      </c>
      <c r="E4" s="24">
        <v>36.947435378883</v>
      </c>
      <c r="F4" s="24">
        <v>28.425258469069</v>
      </c>
      <c r="G4" s="24">
        <v>36.360835021679001</v>
      </c>
      <c r="H4" s="24">
        <v>37.541349413784999</v>
      </c>
      <c r="I4" s="24">
        <v>35.011554712111</v>
      </c>
      <c r="J4" s="24">
        <v>37.803083192995999</v>
      </c>
      <c r="K4" s="24">
        <v>41.099098913879999</v>
      </c>
      <c r="L4" s="24">
        <v>41.603526279256002</v>
      </c>
      <c r="M4" s="24">
        <v>43.857424779778</v>
      </c>
      <c r="N4" s="24">
        <v>44.546151634841998</v>
      </c>
      <c r="O4" s="24">
        <v>49.813578442835002</v>
      </c>
      <c r="P4" s="149">
        <v>43.950490953356002</v>
      </c>
      <c r="Q4" s="12"/>
      <c r="R4" s="12"/>
      <c r="S4" s="131"/>
      <c r="T4" s="131"/>
      <c r="U4" s="131"/>
      <c r="V4" s="131"/>
      <c r="W4" s="131"/>
      <c r="X4" s="132"/>
      <c r="Y4" s="130"/>
      <c r="Z4" s="131"/>
      <c r="AA4" s="132"/>
      <c r="AB4" s="130"/>
      <c r="AC4" s="131"/>
      <c r="AD4" s="105"/>
    </row>
    <row r="5" spans="1:30" ht="13" customHeight="1">
      <c r="A5" s="146" t="s">
        <v>146</v>
      </c>
      <c r="B5" s="112" t="s">
        <v>6</v>
      </c>
      <c r="C5" s="27">
        <v>26.987721727709999</v>
      </c>
      <c r="D5" s="26">
        <v>32.344287062719999</v>
      </c>
      <c r="E5" s="26">
        <v>34.639846077531999</v>
      </c>
      <c r="F5" s="26">
        <v>23.112556431761998</v>
      </c>
      <c r="G5" s="26">
        <v>35.925134559082998</v>
      </c>
      <c r="H5" s="26">
        <v>34.611853859724</v>
      </c>
      <c r="I5" s="26">
        <v>27.078084769636</v>
      </c>
      <c r="J5" s="26">
        <v>29.957829013144</v>
      </c>
      <c r="K5" s="26">
        <v>29.61198312606</v>
      </c>
      <c r="L5" s="26">
        <v>30.489389755236999</v>
      </c>
      <c r="M5" s="26">
        <v>31.146382307465998</v>
      </c>
      <c r="N5" s="26">
        <v>30.593058699307001</v>
      </c>
      <c r="O5" s="26">
        <v>32.527520641393998</v>
      </c>
      <c r="P5" s="28"/>
      <c r="Q5" s="11"/>
      <c r="R5" s="73"/>
      <c r="S5" s="8"/>
      <c r="T5" s="8"/>
      <c r="U5" s="8"/>
      <c r="V5" s="8"/>
      <c r="X5" s="133"/>
      <c r="Y5" s="133"/>
    </row>
    <row r="6" spans="1:30" ht="13" customHeight="1">
      <c r="A6" s="146" t="s">
        <v>147</v>
      </c>
      <c r="B6" s="113" t="s">
        <v>44</v>
      </c>
      <c r="C6" s="29">
        <v>23.893347573220002</v>
      </c>
      <c r="D6" s="25">
        <v>32.708166435842998</v>
      </c>
      <c r="E6" s="25">
        <v>40.123162796816999</v>
      </c>
      <c r="F6" s="25">
        <v>35.966997531509001</v>
      </c>
      <c r="G6" s="25">
        <v>44.178272491748999</v>
      </c>
      <c r="H6" s="25">
        <v>47.935764327922001</v>
      </c>
      <c r="I6" s="25">
        <v>46.229905656737003</v>
      </c>
      <c r="J6" s="25">
        <v>52.704689326251</v>
      </c>
      <c r="K6" s="25">
        <v>55.423114478095997</v>
      </c>
      <c r="L6" s="25">
        <v>50.688024600757998</v>
      </c>
      <c r="M6" s="25">
        <v>55.135249788502001</v>
      </c>
      <c r="N6" s="25">
        <v>51.130183541489998</v>
      </c>
      <c r="O6" s="25">
        <v>57.857417424377999</v>
      </c>
      <c r="P6" s="30">
        <v>51.473676433172002</v>
      </c>
      <c r="Q6" s="11"/>
      <c r="R6" s="73"/>
      <c r="S6" s="8"/>
      <c r="T6" s="3"/>
      <c r="U6" s="3"/>
      <c r="V6" s="3"/>
      <c r="W6" s="3"/>
      <c r="X6" s="3"/>
      <c r="Y6" s="3"/>
      <c r="Z6" s="3"/>
      <c r="AA6" s="3"/>
      <c r="AB6" s="3"/>
      <c r="AC6" s="3"/>
      <c r="AD6" s="3"/>
    </row>
    <row r="7" spans="1:30" ht="13" customHeight="1">
      <c r="A7" s="146" t="s">
        <v>148</v>
      </c>
      <c r="B7" s="112" t="s">
        <v>76</v>
      </c>
      <c r="C7" s="27"/>
      <c r="D7" s="26"/>
      <c r="E7" s="26"/>
      <c r="F7" s="26"/>
      <c r="G7" s="26"/>
      <c r="H7" s="26"/>
      <c r="I7" s="26"/>
      <c r="J7" s="26">
        <v>84.284627166045993</v>
      </c>
      <c r="K7" s="26">
        <v>89.365468468412004</v>
      </c>
      <c r="L7" s="26">
        <v>104.48671430294</v>
      </c>
      <c r="M7" s="26">
        <v>127.80477429050001</v>
      </c>
      <c r="N7" s="26">
        <v>126.57759664975001</v>
      </c>
      <c r="O7" s="26">
        <v>136.52742576783001</v>
      </c>
      <c r="P7" s="28"/>
      <c r="Q7" s="10"/>
      <c r="R7" s="73"/>
      <c r="S7" s="8"/>
      <c r="T7" s="8"/>
      <c r="U7" s="8"/>
      <c r="V7" s="8"/>
    </row>
    <row r="8" spans="1:30" ht="13" customHeight="1">
      <c r="A8" s="146" t="s">
        <v>149</v>
      </c>
      <c r="B8" s="113" t="s">
        <v>9</v>
      </c>
      <c r="C8" s="29">
        <v>59.011274954815001</v>
      </c>
      <c r="D8" s="25">
        <v>59.264898926340997</v>
      </c>
      <c r="E8" s="25">
        <v>64.765812925079004</v>
      </c>
      <c r="F8" s="25">
        <v>41.522943443518997</v>
      </c>
      <c r="G8" s="25">
        <v>64.915334528806</v>
      </c>
      <c r="H8" s="25">
        <v>61.737927077773001</v>
      </c>
      <c r="I8" s="25">
        <v>49.732415131620002</v>
      </c>
      <c r="J8" s="25">
        <v>53.155196746598001</v>
      </c>
      <c r="K8" s="25">
        <v>61.237150827054002</v>
      </c>
      <c r="L8" s="25">
        <v>62.428554163202001</v>
      </c>
      <c r="M8" s="25">
        <v>71.503750230598001</v>
      </c>
      <c r="N8" s="25">
        <v>81.818524283846997</v>
      </c>
      <c r="O8" s="25">
        <v>90.011795884782003</v>
      </c>
      <c r="P8" s="30">
        <v>77.423394476102004</v>
      </c>
      <c r="Q8" s="11"/>
      <c r="R8" s="73"/>
      <c r="S8" s="8"/>
      <c r="T8" s="8"/>
      <c r="U8" s="8"/>
      <c r="V8" s="8"/>
    </row>
    <row r="9" spans="1:30" ht="13" customHeight="1">
      <c r="A9" s="146" t="s">
        <v>150</v>
      </c>
      <c r="B9" s="112" t="s">
        <v>45</v>
      </c>
      <c r="C9" s="27"/>
      <c r="D9" s="26"/>
      <c r="E9" s="26"/>
      <c r="F9" s="26"/>
      <c r="G9" s="26">
        <v>29.674190291744999</v>
      </c>
      <c r="H9" s="26">
        <v>26.432973211993001</v>
      </c>
      <c r="I9" s="26">
        <v>29.544841482075</v>
      </c>
      <c r="J9" s="26">
        <v>35.055286403642</v>
      </c>
      <c r="K9" s="26">
        <v>36.218510536460002</v>
      </c>
      <c r="L9" s="26">
        <v>40.582169510806999</v>
      </c>
      <c r="M9" s="26">
        <v>43.513435117793001</v>
      </c>
      <c r="N9" s="26">
        <v>45.880941559454001</v>
      </c>
      <c r="O9" s="26">
        <v>43.409725971901999</v>
      </c>
      <c r="P9" s="28">
        <v>38.708037928602998</v>
      </c>
      <c r="Q9" s="11"/>
      <c r="R9" s="73"/>
      <c r="S9" s="8"/>
      <c r="T9" s="8"/>
      <c r="U9" s="8"/>
      <c r="V9" s="8"/>
    </row>
    <row r="10" spans="1:30" ht="13" customHeight="1">
      <c r="A10" s="146" t="s">
        <v>151</v>
      </c>
      <c r="B10" s="113" t="s">
        <v>11</v>
      </c>
      <c r="C10" s="29">
        <v>2.6492451533815999</v>
      </c>
      <c r="D10" s="25">
        <v>3.2272511444968002</v>
      </c>
      <c r="E10" s="25">
        <v>4.5217890365948996</v>
      </c>
      <c r="F10" s="25">
        <v>5.3163692507324001</v>
      </c>
      <c r="G10" s="25">
        <v>7.1804968035416001</v>
      </c>
      <c r="H10" s="25">
        <v>7.1922616559417003</v>
      </c>
      <c r="I10" s="25">
        <v>5.7970254495817999</v>
      </c>
      <c r="J10" s="25">
        <v>8.3748904409697005</v>
      </c>
      <c r="K10" s="25">
        <v>9.8501868875710006</v>
      </c>
      <c r="L10" s="25">
        <v>8.7747028925560997</v>
      </c>
      <c r="M10" s="25">
        <v>9.9509570988936993</v>
      </c>
      <c r="N10" s="25">
        <v>9.9575955216301999</v>
      </c>
      <c r="O10" s="25">
        <v>14.989359413740001</v>
      </c>
      <c r="P10" s="30">
        <v>14.239175774835999</v>
      </c>
      <c r="Q10" s="11"/>
      <c r="R10" s="73"/>
      <c r="S10" s="8"/>
      <c r="T10" s="8"/>
      <c r="U10" s="8"/>
      <c r="V10" s="8"/>
    </row>
    <row r="11" spans="1:30" ht="13" customHeight="1">
      <c r="A11" s="146" t="s">
        <v>152</v>
      </c>
      <c r="B11" s="112" t="s">
        <v>46</v>
      </c>
      <c r="C11" s="27">
        <v>33.309115868394997</v>
      </c>
      <c r="D11" s="26">
        <v>37.438163149245</v>
      </c>
      <c r="E11" s="26">
        <v>39.836124316591999</v>
      </c>
      <c r="F11" s="26">
        <v>39.932682427183998</v>
      </c>
      <c r="G11" s="26">
        <v>47.898681542703002</v>
      </c>
      <c r="H11" s="26">
        <v>51.359457713067002</v>
      </c>
      <c r="I11" s="26">
        <v>51.181257298557</v>
      </c>
      <c r="J11" s="26">
        <v>56.239483927096003</v>
      </c>
      <c r="K11" s="26">
        <v>45.913918746748003</v>
      </c>
      <c r="L11" s="26">
        <v>47.421504062316998</v>
      </c>
      <c r="M11" s="26">
        <v>54.938995260379997</v>
      </c>
      <c r="N11" s="26">
        <v>55.369465494254001</v>
      </c>
      <c r="O11" s="26">
        <v>61.659435501099999</v>
      </c>
      <c r="P11" s="28">
        <v>54.016643916221</v>
      </c>
      <c r="Q11" s="11"/>
      <c r="R11" s="73"/>
      <c r="S11" s="8"/>
      <c r="T11" s="8"/>
      <c r="U11" s="8"/>
      <c r="V11" s="8"/>
    </row>
    <row r="12" spans="1:30" ht="13" customHeight="1">
      <c r="A12" s="146" t="s">
        <v>153</v>
      </c>
      <c r="B12" s="113" t="s">
        <v>13</v>
      </c>
      <c r="C12" s="29">
        <v>13.510500263000999</v>
      </c>
      <c r="D12" s="25">
        <v>20.383105353716001</v>
      </c>
      <c r="E12" s="25">
        <v>26.754685534153001</v>
      </c>
      <c r="F12" s="25">
        <v>26.673300752488998</v>
      </c>
      <c r="G12" s="25">
        <v>31.852064976230999</v>
      </c>
      <c r="H12" s="25">
        <v>28.430469024939001</v>
      </c>
      <c r="I12" s="25">
        <v>20.737634899283002</v>
      </c>
      <c r="J12" s="25">
        <v>26.314680934626999</v>
      </c>
      <c r="K12" s="25">
        <v>27.418601326320001</v>
      </c>
      <c r="L12" s="25">
        <v>23.623760002377001</v>
      </c>
      <c r="M12" s="25">
        <v>26.562874679299</v>
      </c>
      <c r="N12" s="25">
        <v>26.892165936977001</v>
      </c>
      <c r="O12" s="25">
        <v>29.347578928777001</v>
      </c>
      <c r="P12" s="30">
        <v>26.255870096147</v>
      </c>
      <c r="Q12" s="11"/>
      <c r="R12" s="73"/>
      <c r="S12" s="8"/>
      <c r="T12" s="8"/>
      <c r="U12" s="8"/>
      <c r="V12" s="8"/>
    </row>
    <row r="13" spans="1:30" ht="13" customHeight="1">
      <c r="A13" s="146" t="s">
        <v>154</v>
      </c>
      <c r="B13" s="112" t="s">
        <v>14</v>
      </c>
      <c r="C13" s="27">
        <v>40.041876556319998</v>
      </c>
      <c r="D13" s="26">
        <v>44.429540861870002</v>
      </c>
      <c r="E13" s="26">
        <v>45.632235325148002</v>
      </c>
      <c r="F13" s="26">
        <v>40.227288447016001</v>
      </c>
      <c r="G13" s="26">
        <v>51.788841885015003</v>
      </c>
      <c r="H13" s="26">
        <v>55.553587309969998</v>
      </c>
      <c r="I13" s="26">
        <v>48.880312329854</v>
      </c>
      <c r="J13" s="26">
        <v>58.967478783544998</v>
      </c>
      <c r="K13" s="26">
        <v>53.831025882763001</v>
      </c>
      <c r="L13" s="26">
        <v>43.031280321350003</v>
      </c>
      <c r="M13" s="26">
        <v>40.603448450877003</v>
      </c>
      <c r="N13" s="26">
        <v>45.356456591917997</v>
      </c>
      <c r="O13" s="26">
        <v>48.809892354033998</v>
      </c>
      <c r="P13" s="28"/>
      <c r="Q13" s="10"/>
      <c r="R13" s="73"/>
      <c r="S13" s="8"/>
      <c r="T13" s="8"/>
      <c r="U13" s="8"/>
      <c r="V13" s="8"/>
    </row>
    <row r="14" spans="1:30" ht="13" customHeight="1">
      <c r="A14" s="146" t="s">
        <v>155</v>
      </c>
      <c r="B14" s="113" t="s">
        <v>15</v>
      </c>
      <c r="C14" s="29">
        <v>28.485632595765999</v>
      </c>
      <c r="D14" s="25">
        <v>35.519737868751001</v>
      </c>
      <c r="E14" s="25">
        <v>38.013077104053998</v>
      </c>
      <c r="F14" s="25">
        <v>32.012449655447</v>
      </c>
      <c r="G14" s="25">
        <v>41.655964503828002</v>
      </c>
      <c r="H14" s="25">
        <v>44.387154022866</v>
      </c>
      <c r="I14" s="25">
        <v>43.612174617103001</v>
      </c>
      <c r="J14" s="25">
        <v>47.407224446648002</v>
      </c>
      <c r="K14" s="25">
        <v>47.150699444188</v>
      </c>
      <c r="L14" s="25">
        <v>45.374309511758</v>
      </c>
      <c r="M14" s="25">
        <v>52.014752998192002</v>
      </c>
      <c r="N14" s="25">
        <v>51.909206441929001</v>
      </c>
      <c r="O14" s="25">
        <v>56.213022662248001</v>
      </c>
      <c r="P14" s="30"/>
      <c r="Q14" s="11"/>
      <c r="R14" s="73"/>
      <c r="S14" s="8"/>
      <c r="T14" s="8"/>
      <c r="U14" s="8"/>
      <c r="V14" s="8"/>
    </row>
    <row r="15" spans="1:30" ht="13" customHeight="1">
      <c r="A15" s="146" t="s">
        <v>156</v>
      </c>
      <c r="B15" s="112" t="s">
        <v>16</v>
      </c>
      <c r="C15" s="27">
        <v>29.054149415813999</v>
      </c>
      <c r="D15" s="26">
        <v>34.716434712225997</v>
      </c>
      <c r="E15" s="26">
        <v>38.115106699343997</v>
      </c>
      <c r="F15" s="26">
        <v>33.306077987473003</v>
      </c>
      <c r="G15" s="26">
        <v>39.731789518035001</v>
      </c>
      <c r="H15" s="26">
        <v>40.490568083766</v>
      </c>
      <c r="I15" s="26">
        <v>38.126965607258001</v>
      </c>
      <c r="J15" s="78">
        <v>37.929676708856</v>
      </c>
      <c r="K15" s="26">
        <v>38.598943382933001</v>
      </c>
      <c r="L15" s="26">
        <v>35.621964306640002</v>
      </c>
      <c r="M15" s="26">
        <v>40.292663835705</v>
      </c>
      <c r="N15" s="26">
        <v>38.954014753941998</v>
      </c>
      <c r="O15" s="26">
        <v>43.812552455873998</v>
      </c>
      <c r="P15" s="28">
        <v>40.402237118774998</v>
      </c>
      <c r="Q15" s="11"/>
      <c r="R15" s="73"/>
      <c r="S15" s="8"/>
      <c r="T15" s="8"/>
      <c r="U15" s="8"/>
      <c r="V15" s="8"/>
    </row>
    <row r="16" spans="1:30" ht="13" customHeight="1">
      <c r="A16" s="146" t="s">
        <v>157</v>
      </c>
      <c r="B16" s="113" t="s">
        <v>17</v>
      </c>
      <c r="C16" s="29">
        <v>5.4894203041402996</v>
      </c>
      <c r="D16" s="25">
        <v>8.2026026703012</v>
      </c>
      <c r="E16" s="25">
        <v>9.9378514099603006</v>
      </c>
      <c r="F16" s="25">
        <v>10.504163029637001</v>
      </c>
      <c r="G16" s="25">
        <v>11.95733158633</v>
      </c>
      <c r="H16" s="25">
        <v>14.237941310782</v>
      </c>
      <c r="I16" s="25">
        <v>16.692672336043</v>
      </c>
      <c r="J16" s="25">
        <v>18.301092545260001</v>
      </c>
      <c r="K16" s="25">
        <v>15.133627133261999</v>
      </c>
      <c r="L16" s="25">
        <v>13.682444557973</v>
      </c>
      <c r="M16" s="25">
        <v>13.880457678378001</v>
      </c>
      <c r="N16" s="25">
        <v>9.223275851935</v>
      </c>
      <c r="O16" s="25">
        <v>9.5299954943959992</v>
      </c>
      <c r="P16" s="30"/>
      <c r="Q16" s="11"/>
      <c r="R16" s="73"/>
      <c r="S16" s="8"/>
      <c r="T16" s="8"/>
      <c r="U16" s="8"/>
      <c r="V16" s="8"/>
    </row>
    <row r="17" spans="1:22" ht="13" customHeight="1">
      <c r="A17" s="146" t="s">
        <v>158</v>
      </c>
      <c r="B17" s="112" t="s">
        <v>47</v>
      </c>
      <c r="C17" s="27">
        <v>7.6405369818751003</v>
      </c>
      <c r="D17" s="26">
        <v>11.853010049710001</v>
      </c>
      <c r="E17" s="26">
        <v>13.792040452407001</v>
      </c>
      <c r="F17" s="26">
        <v>12.603914685007</v>
      </c>
      <c r="G17" s="26">
        <v>16.557664506022</v>
      </c>
      <c r="H17" s="26">
        <v>17.044640738700998</v>
      </c>
      <c r="I17" s="26">
        <v>18.721661869134</v>
      </c>
      <c r="J17" s="26">
        <v>29.499587681373999</v>
      </c>
      <c r="K17" s="26">
        <v>28.337086445556999</v>
      </c>
      <c r="L17" s="26">
        <v>29.027973954158</v>
      </c>
      <c r="M17" s="26">
        <v>28.932423374970998</v>
      </c>
      <c r="N17" s="26">
        <v>19.852654720983001</v>
      </c>
      <c r="O17" s="26">
        <v>21.472969658015</v>
      </c>
      <c r="P17" s="28">
        <v>18.637660857246001</v>
      </c>
      <c r="Q17" s="11"/>
      <c r="R17" s="73"/>
      <c r="S17" s="8"/>
      <c r="T17" s="8"/>
      <c r="U17" s="8"/>
      <c r="V17" s="8"/>
    </row>
    <row r="18" spans="1:22" ht="13" customHeight="1">
      <c r="A18" s="146" t="s">
        <v>159</v>
      </c>
      <c r="B18" s="113" t="s">
        <v>48</v>
      </c>
      <c r="C18" s="29">
        <v>60.060844240399</v>
      </c>
      <c r="D18" s="25">
        <v>81.366652706935994</v>
      </c>
      <c r="E18" s="25">
        <v>116.99622263128001</v>
      </c>
      <c r="F18" s="25">
        <v>52.566910533300003</v>
      </c>
      <c r="G18" s="25">
        <v>77.325973473196996</v>
      </c>
      <c r="H18" s="25">
        <v>83.795869733106002</v>
      </c>
      <c r="I18" s="25">
        <v>76.001954379286005</v>
      </c>
      <c r="J18" s="25">
        <v>83.572839169619996</v>
      </c>
      <c r="K18" s="25">
        <v>59.270793143757999</v>
      </c>
      <c r="L18" s="25">
        <v>47.386049724568998</v>
      </c>
      <c r="M18" s="25">
        <v>44.030290912409001</v>
      </c>
      <c r="N18" s="25">
        <v>29.243240263221001</v>
      </c>
      <c r="O18" s="25">
        <v>21.513506140143001</v>
      </c>
      <c r="P18" s="30">
        <v>19.693898628147998</v>
      </c>
      <c r="Q18" s="11"/>
      <c r="R18" s="73"/>
      <c r="S18" s="8"/>
      <c r="T18" s="8"/>
      <c r="U18" s="8"/>
      <c r="V18" s="8"/>
    </row>
    <row r="19" spans="1:22" ht="13" customHeight="1">
      <c r="A19" s="146" t="s">
        <v>160</v>
      </c>
      <c r="B19" s="112" t="s">
        <v>20</v>
      </c>
      <c r="C19" s="27">
        <v>49.209508344775998</v>
      </c>
      <c r="D19" s="26">
        <v>52.022006304851999</v>
      </c>
      <c r="E19" s="26">
        <v>55.597657186044998</v>
      </c>
      <c r="F19" s="26">
        <v>61.420551321786</v>
      </c>
      <c r="G19" s="26">
        <v>124.99164949659</v>
      </c>
      <c r="H19" s="26">
        <v>153.11008989007999</v>
      </c>
      <c r="I19" s="26">
        <v>139.04262738561999</v>
      </c>
      <c r="J19" s="26">
        <v>183.01170546044</v>
      </c>
      <c r="K19" s="26">
        <v>223.98651500175001</v>
      </c>
      <c r="L19" s="26">
        <v>239.04659729401001</v>
      </c>
      <c r="M19" s="26">
        <v>312.50133096989998</v>
      </c>
      <c r="N19" s="26">
        <v>283.40835732815998</v>
      </c>
      <c r="O19" s="26">
        <v>259.50516137479002</v>
      </c>
      <c r="P19" s="28">
        <v>242.6489311391</v>
      </c>
      <c r="Q19" s="11"/>
      <c r="R19" s="73"/>
      <c r="S19" s="8"/>
      <c r="T19" s="8"/>
      <c r="U19" s="8"/>
      <c r="V19" s="8"/>
    </row>
    <row r="20" spans="1:22" ht="13" customHeight="1">
      <c r="A20" s="146" t="s">
        <v>161</v>
      </c>
      <c r="B20" s="113" t="s">
        <v>93</v>
      </c>
      <c r="C20" s="29">
        <v>16.230383403564002</v>
      </c>
      <c r="D20" s="25">
        <v>25.541052445638002</v>
      </c>
      <c r="E20" s="25">
        <v>27.883686360908001</v>
      </c>
      <c r="F20" s="25">
        <v>25.197814776466998</v>
      </c>
      <c r="G20" s="25">
        <v>27.687745330317998</v>
      </c>
      <c r="H20" s="25">
        <v>29.047215860497001</v>
      </c>
      <c r="I20" s="25">
        <v>27.578157925606</v>
      </c>
      <c r="J20" s="25">
        <v>28.187659020723999</v>
      </c>
      <c r="K20" s="25">
        <v>26.541750734850002</v>
      </c>
      <c r="L20" s="25">
        <v>25.486834367768999</v>
      </c>
      <c r="M20" s="25">
        <v>28.187630877941999</v>
      </c>
      <c r="N20" s="25">
        <v>29.630384569501999</v>
      </c>
      <c r="O20" s="25">
        <v>28.380715625853</v>
      </c>
      <c r="P20" s="30">
        <v>28.33763221453</v>
      </c>
      <c r="Q20" s="11"/>
      <c r="R20" s="73"/>
      <c r="S20" s="8"/>
      <c r="T20" s="8"/>
      <c r="U20" s="8"/>
      <c r="V20" s="8"/>
    </row>
    <row r="21" spans="1:22" ht="13" customHeight="1">
      <c r="A21" s="146" t="s">
        <v>162</v>
      </c>
      <c r="B21" s="112" t="s">
        <v>21</v>
      </c>
      <c r="C21" s="27">
        <v>15.840620215298999</v>
      </c>
      <c r="D21" s="26">
        <v>19.507089834687999</v>
      </c>
      <c r="E21" s="26">
        <v>18.969000406098999</v>
      </c>
      <c r="F21" s="26">
        <v>18.505095712159001</v>
      </c>
      <c r="G21" s="26">
        <v>22.261683273921001</v>
      </c>
      <c r="H21" s="26">
        <v>23.041906728979999</v>
      </c>
      <c r="I21" s="26">
        <v>22.82921662967</v>
      </c>
      <c r="J21" s="26">
        <v>25.809254309861</v>
      </c>
      <c r="K21" s="26">
        <v>25.160367991655001</v>
      </c>
      <c r="L21" s="26">
        <v>22.802565255771999</v>
      </c>
      <c r="M21" s="26">
        <v>25.562036015318</v>
      </c>
      <c r="N21" s="26">
        <v>25.065967975829999</v>
      </c>
      <c r="O21" s="26">
        <v>28.671629687968</v>
      </c>
      <c r="P21" s="28">
        <v>26.508411863313999</v>
      </c>
      <c r="Q21" s="11"/>
      <c r="R21" s="73"/>
      <c r="S21" s="8"/>
      <c r="T21" s="38"/>
      <c r="U21" s="38"/>
      <c r="V21" s="38"/>
    </row>
    <row r="22" spans="1:22" ht="13" customHeight="1">
      <c r="A22" s="146" t="s">
        <v>163</v>
      </c>
      <c r="B22" s="113" t="s">
        <v>87</v>
      </c>
      <c r="C22" s="29">
        <v>8.1292953942609998</v>
      </c>
      <c r="D22" s="25">
        <v>9.9234002549949007</v>
      </c>
      <c r="E22" s="25">
        <v>12.017328492679001</v>
      </c>
      <c r="F22" s="25">
        <v>13.504240652169001</v>
      </c>
      <c r="G22" s="25">
        <v>14.163849220235999</v>
      </c>
      <c r="H22" s="25">
        <v>14.58062612026</v>
      </c>
      <c r="I22" s="25">
        <v>15.523517993442001</v>
      </c>
      <c r="J22" s="25">
        <v>16.728420180364001</v>
      </c>
      <c r="K22" s="25">
        <v>21.684837657524</v>
      </c>
      <c r="L22" s="25">
        <v>23.750695133160999</v>
      </c>
      <c r="M22" s="25">
        <v>27.993476145062001</v>
      </c>
      <c r="N22" s="25">
        <v>26.695959983211001</v>
      </c>
      <c r="O22" s="25">
        <v>30.754395102122999</v>
      </c>
      <c r="P22" s="30"/>
      <c r="Q22" s="11"/>
      <c r="R22" s="73"/>
      <c r="S22" s="8"/>
      <c r="T22" s="8"/>
      <c r="U22" s="8"/>
      <c r="V22" s="8"/>
    </row>
    <row r="23" spans="1:22" ht="13" customHeight="1">
      <c r="A23" s="146" t="s">
        <v>164</v>
      </c>
      <c r="B23" s="112" t="s">
        <v>121</v>
      </c>
      <c r="C23" s="27"/>
      <c r="D23" s="26"/>
      <c r="E23" s="26"/>
      <c r="F23" s="26"/>
      <c r="G23" s="26"/>
      <c r="H23" s="26"/>
      <c r="I23" s="26"/>
      <c r="J23" s="26"/>
      <c r="K23" s="26">
        <v>18.223914509236</v>
      </c>
      <c r="L23" s="26">
        <v>17.202996782122</v>
      </c>
      <c r="M23" s="26">
        <v>19.967260308989999</v>
      </c>
      <c r="N23" s="26">
        <v>20.966931040135002</v>
      </c>
      <c r="O23" s="26">
        <v>22.413117640498999</v>
      </c>
      <c r="P23" s="28"/>
      <c r="Q23" s="11"/>
      <c r="R23" s="73"/>
      <c r="S23" s="8"/>
      <c r="T23" s="8"/>
      <c r="U23" s="8"/>
      <c r="V23" s="8"/>
    </row>
    <row r="24" spans="1:22" ht="13" customHeight="1">
      <c r="A24" s="146" t="s">
        <v>165</v>
      </c>
      <c r="B24" s="113" t="s">
        <v>103</v>
      </c>
      <c r="C24" s="29">
        <v>1.6521592480161</v>
      </c>
      <c r="D24" s="25">
        <v>2.2290540456683998</v>
      </c>
      <c r="E24" s="25">
        <v>3.0391841589654001</v>
      </c>
      <c r="F24" s="25">
        <v>2.8974493946533002</v>
      </c>
      <c r="G24" s="25">
        <v>3.4074282121084001</v>
      </c>
      <c r="H24" s="25">
        <v>3.7614274781230002</v>
      </c>
      <c r="I24" s="25">
        <v>3.0360143912080999</v>
      </c>
      <c r="J24" s="25">
        <v>3.9588437106851999</v>
      </c>
      <c r="K24" s="25">
        <v>5.2883868882165004</v>
      </c>
      <c r="L24" s="25">
        <v>4.3431701876276003</v>
      </c>
      <c r="M24" s="25">
        <v>5.7155292340008002</v>
      </c>
      <c r="N24" s="25">
        <v>5.7812222199118999</v>
      </c>
      <c r="O24" s="25">
        <v>6.2637056602207002</v>
      </c>
      <c r="P24" s="30">
        <v>5.7199735016132003</v>
      </c>
      <c r="Q24" s="11"/>
      <c r="R24" s="73"/>
      <c r="S24" s="8"/>
      <c r="T24" s="8"/>
      <c r="U24" s="8"/>
      <c r="V24" s="8"/>
    </row>
    <row r="25" spans="1:22" ht="13" customHeight="1">
      <c r="A25" s="146" t="s">
        <v>195</v>
      </c>
      <c r="B25" s="112" t="s">
        <v>194</v>
      </c>
      <c r="C25" s="27">
        <v>2.7430876490424998</v>
      </c>
      <c r="D25" s="26">
        <v>3.4607365024066001</v>
      </c>
      <c r="E25" s="26">
        <v>3.9724078376</v>
      </c>
      <c r="F25" s="26">
        <v>4.1047206541027998</v>
      </c>
      <c r="G25" s="26">
        <v>6.1649422482971001</v>
      </c>
      <c r="H25" s="26">
        <v>5.6739673267546999</v>
      </c>
      <c r="I25" s="26">
        <v>4.7783125863585996</v>
      </c>
      <c r="J25" s="26">
        <v>6.0118684449591999</v>
      </c>
      <c r="K25" s="26">
        <v>7.0484056090117004</v>
      </c>
      <c r="L25" s="26">
        <v>5.7167658357980002</v>
      </c>
      <c r="M25" s="26">
        <v>6.2861154603631997</v>
      </c>
      <c r="N25" s="26">
        <v>6.2517070962292998</v>
      </c>
      <c r="O25" s="26">
        <v>7.4273122738673996</v>
      </c>
      <c r="P25" s="28"/>
      <c r="Q25" s="11"/>
      <c r="R25" s="73"/>
      <c r="S25" s="8"/>
      <c r="T25" s="8"/>
      <c r="U25" s="8"/>
      <c r="V25" s="8"/>
    </row>
    <row r="26" spans="1:22" ht="13" customHeight="1">
      <c r="A26" s="146" t="s">
        <v>166</v>
      </c>
      <c r="B26" s="113" t="s">
        <v>49</v>
      </c>
      <c r="C26" s="29"/>
      <c r="D26" s="25"/>
      <c r="E26" s="25"/>
      <c r="F26" s="25"/>
      <c r="G26" s="25"/>
      <c r="H26" s="25"/>
      <c r="I26" s="25"/>
      <c r="J26" s="25">
        <v>202.80749065149001</v>
      </c>
      <c r="K26" s="25">
        <v>239.5859171564</v>
      </c>
      <c r="L26" s="25">
        <v>275.57134905523998</v>
      </c>
      <c r="M26" s="25">
        <v>337.33810221502</v>
      </c>
      <c r="N26" s="25">
        <v>358.35104852531998</v>
      </c>
      <c r="O26" s="25">
        <v>427.58757562531002</v>
      </c>
      <c r="P26" s="30">
        <v>376.21230293729002</v>
      </c>
      <c r="Q26" s="11"/>
      <c r="R26" s="73"/>
      <c r="S26" s="8"/>
      <c r="T26" s="8"/>
      <c r="U26" s="8"/>
      <c r="V26" s="8"/>
    </row>
    <row r="27" spans="1:22" ht="13" customHeight="1">
      <c r="A27" s="146" t="s">
        <v>167</v>
      </c>
      <c r="B27" s="112" t="s">
        <v>106</v>
      </c>
      <c r="C27" s="27">
        <v>6.6483399522736999</v>
      </c>
      <c r="D27" s="26">
        <v>7.7085682354716996</v>
      </c>
      <c r="E27" s="26">
        <v>7.7257639640075997</v>
      </c>
      <c r="F27" s="26">
        <v>5.6910773429969996</v>
      </c>
      <c r="G27" s="26">
        <v>9.3824712505664003</v>
      </c>
      <c r="H27" s="26">
        <v>11.051829456758</v>
      </c>
      <c r="I27" s="26">
        <v>9.5588257065413007</v>
      </c>
      <c r="J27" s="26">
        <v>12.597852384467</v>
      </c>
      <c r="K27" s="26">
        <v>11.280730948623001</v>
      </c>
      <c r="L27" s="26">
        <v>11.420214943462</v>
      </c>
      <c r="M27" s="26">
        <v>12.372261022543</v>
      </c>
      <c r="N27" s="26">
        <v>13.58178195644</v>
      </c>
      <c r="O27" s="26">
        <v>14.929571666497999</v>
      </c>
      <c r="P27" s="28"/>
      <c r="Q27" s="11"/>
      <c r="R27" s="73"/>
      <c r="S27" s="8"/>
      <c r="T27" s="8"/>
      <c r="U27" s="8"/>
      <c r="V27" s="8"/>
    </row>
    <row r="28" spans="1:22" ht="13" customHeight="1">
      <c r="A28" s="146" t="s">
        <v>168</v>
      </c>
      <c r="B28" s="113" t="s">
        <v>50</v>
      </c>
      <c r="C28" s="29">
        <v>92.998642230464995</v>
      </c>
      <c r="D28" s="25">
        <v>109.6293775768</v>
      </c>
      <c r="E28" s="25">
        <v>111.56629445980001</v>
      </c>
      <c r="F28" s="25">
        <v>94.782769825526998</v>
      </c>
      <c r="G28" s="25">
        <v>111.19747358055</v>
      </c>
      <c r="H28" s="25">
        <v>114.36119239593999</v>
      </c>
      <c r="I28" s="25">
        <v>110.16785593266</v>
      </c>
      <c r="J28" s="25">
        <v>119.3624252421</v>
      </c>
      <c r="K28" s="25">
        <v>130.85527079661</v>
      </c>
      <c r="L28" s="25">
        <v>227.98917337697</v>
      </c>
      <c r="M28" s="25">
        <v>261.39307876952</v>
      </c>
      <c r="N28" s="25">
        <v>278.67544335330001</v>
      </c>
      <c r="O28" s="25">
        <v>303.7943401663</v>
      </c>
      <c r="P28" s="30">
        <v>265.88984186586998</v>
      </c>
      <c r="Q28" s="11"/>
      <c r="R28" s="73"/>
      <c r="S28" s="8"/>
      <c r="T28" s="8"/>
      <c r="U28" s="8"/>
      <c r="V28" s="8"/>
    </row>
    <row r="29" spans="1:22" ht="13" customHeight="1">
      <c r="A29" s="146" t="s">
        <v>169</v>
      </c>
      <c r="B29" s="112" t="s">
        <v>24</v>
      </c>
      <c r="C29" s="27">
        <v>10.266422554338</v>
      </c>
      <c r="D29" s="26">
        <v>11.440168508167</v>
      </c>
      <c r="E29" s="26">
        <v>10.920120098189001</v>
      </c>
      <c r="F29" s="26">
        <v>10.407453387927999</v>
      </c>
      <c r="G29" s="26">
        <v>11.373996388249999</v>
      </c>
      <c r="H29" s="26">
        <v>10.951402605639</v>
      </c>
      <c r="I29" s="26">
        <v>11.337799802860999</v>
      </c>
      <c r="J29" s="26">
        <v>10.857239896619999</v>
      </c>
      <c r="K29" s="26">
        <v>9.6365355666815997</v>
      </c>
      <c r="L29" s="26">
        <v>8.9605207944187999</v>
      </c>
      <c r="M29" s="26">
        <v>9.607886756409</v>
      </c>
      <c r="N29" s="26">
        <v>8.8894485748523007</v>
      </c>
      <c r="O29" s="26">
        <v>8.4697715782656005</v>
      </c>
      <c r="P29" s="28">
        <v>8.2889817355072992</v>
      </c>
      <c r="Q29" s="11"/>
      <c r="R29" s="73"/>
      <c r="S29" s="8"/>
      <c r="T29" s="8"/>
      <c r="U29" s="8"/>
      <c r="V29" s="8"/>
    </row>
    <row r="30" spans="1:22" ht="13" customHeight="1">
      <c r="A30" s="146" t="s">
        <v>170</v>
      </c>
      <c r="B30" s="113" t="s">
        <v>91</v>
      </c>
      <c r="C30" s="29"/>
      <c r="D30" s="25"/>
      <c r="E30" s="25"/>
      <c r="F30" s="25"/>
      <c r="G30" s="25"/>
      <c r="H30" s="25"/>
      <c r="I30" s="25"/>
      <c r="J30" s="25"/>
      <c r="K30" s="25">
        <v>34.715501092173</v>
      </c>
      <c r="L30" s="25">
        <v>32.448500885972003</v>
      </c>
      <c r="M30" s="25">
        <v>44.594808389645003</v>
      </c>
      <c r="N30" s="25">
        <v>51.707467841057998</v>
      </c>
      <c r="O30" s="25">
        <v>49.975671273898001</v>
      </c>
      <c r="P30" s="30"/>
      <c r="Q30" s="11"/>
      <c r="R30" s="73"/>
      <c r="S30" s="8"/>
      <c r="T30" s="8"/>
      <c r="U30" s="8"/>
      <c r="V30" s="8"/>
    </row>
    <row r="31" spans="1:22" ht="13" customHeight="1">
      <c r="A31" s="146" t="s">
        <v>171</v>
      </c>
      <c r="B31" s="112" t="s">
        <v>51</v>
      </c>
      <c r="C31" s="27">
        <v>0.58024375550013996</v>
      </c>
      <c r="D31" s="26">
        <v>1.2769099086914999</v>
      </c>
      <c r="E31" s="26">
        <v>1.6966565107925999</v>
      </c>
      <c r="F31" s="26">
        <v>1.5369082514246999</v>
      </c>
      <c r="G31" s="26">
        <v>2.6154857923744999</v>
      </c>
      <c r="H31" s="26">
        <v>3.4228694553918002</v>
      </c>
      <c r="I31" s="26">
        <v>3.5791901501718</v>
      </c>
      <c r="J31" s="26">
        <v>5.2167243756966997</v>
      </c>
      <c r="K31" s="26">
        <v>5.2886930127829004</v>
      </c>
      <c r="L31" s="26">
        <v>3.9965737924745999</v>
      </c>
      <c r="M31" s="26">
        <v>4.6653783443185999</v>
      </c>
      <c r="N31" s="26">
        <v>5.3784430319538998</v>
      </c>
      <c r="O31" s="26">
        <v>5.4154877286038001</v>
      </c>
      <c r="P31" s="28"/>
      <c r="Q31" s="11"/>
      <c r="R31" s="73"/>
      <c r="S31" s="8"/>
      <c r="T31" s="8"/>
      <c r="U31" s="8"/>
      <c r="V31" s="8"/>
    </row>
    <row r="32" spans="1:22" ht="13" customHeight="1">
      <c r="A32" s="146" t="s">
        <v>172</v>
      </c>
      <c r="B32" s="113" t="s">
        <v>52</v>
      </c>
      <c r="C32" s="29">
        <v>15.697377153006</v>
      </c>
      <c r="D32" s="25">
        <v>18.748800344764</v>
      </c>
      <c r="E32" s="25">
        <v>20.018554756939</v>
      </c>
      <c r="F32" s="25">
        <v>16.284974405722</v>
      </c>
      <c r="G32" s="25">
        <v>18.356275016074999</v>
      </c>
      <c r="H32" s="25">
        <v>18.450624733399</v>
      </c>
      <c r="I32" s="25">
        <v>22.218474348718999</v>
      </c>
      <c r="J32" s="25">
        <v>23.071562764751</v>
      </c>
      <c r="K32" s="25">
        <v>23.479511907022999</v>
      </c>
      <c r="L32" s="25">
        <v>20.383717601084999</v>
      </c>
      <c r="M32" s="25">
        <v>24.090512250684</v>
      </c>
      <c r="N32" s="25">
        <v>22.971095646236002</v>
      </c>
      <c r="O32" s="25">
        <v>23.501702382767</v>
      </c>
      <c r="P32" s="30"/>
      <c r="Q32" s="11"/>
      <c r="R32" s="73"/>
      <c r="S32" s="8"/>
      <c r="T32" s="8"/>
      <c r="U32" s="8"/>
      <c r="V32" s="8"/>
    </row>
    <row r="33" spans="1:23" ht="13" customHeight="1">
      <c r="A33" s="146" t="s">
        <v>173</v>
      </c>
      <c r="B33" s="112" t="s">
        <v>27</v>
      </c>
      <c r="C33" s="27">
        <v>1.5253949344983</v>
      </c>
      <c r="D33" s="26">
        <v>2.6629750868577</v>
      </c>
      <c r="E33" s="26">
        <v>2.7054341790099001</v>
      </c>
      <c r="F33" s="26">
        <v>3.044555691472</v>
      </c>
      <c r="G33" s="26">
        <v>3.5442690575950002</v>
      </c>
      <c r="H33" s="26">
        <v>3.8619268179411002</v>
      </c>
      <c r="I33" s="26">
        <v>4.0959775651969998</v>
      </c>
      <c r="J33" s="26">
        <v>5.1006165816845002</v>
      </c>
      <c r="K33" s="26">
        <v>4.9044937696810997</v>
      </c>
      <c r="L33" s="26">
        <v>2.7936076493936</v>
      </c>
      <c r="M33" s="26">
        <v>2.8053505594377</v>
      </c>
      <c r="N33" s="26">
        <v>2.9282304188101</v>
      </c>
      <c r="O33" s="26">
        <v>3.5622819543565001</v>
      </c>
      <c r="P33" s="28">
        <v>3.4642797308850999</v>
      </c>
      <c r="Q33" s="11"/>
      <c r="R33" s="73"/>
      <c r="S33" s="8"/>
      <c r="T33" s="8"/>
      <c r="U33" s="8"/>
      <c r="V33" s="8"/>
    </row>
    <row r="34" spans="1:23" ht="13" customHeight="1">
      <c r="A34" s="146" t="s">
        <v>174</v>
      </c>
      <c r="B34" s="113" t="s">
        <v>28</v>
      </c>
      <c r="C34" s="29">
        <v>9.013372741225</v>
      </c>
      <c r="D34" s="25">
        <v>11.414009886915</v>
      </c>
      <c r="E34" s="25">
        <v>15.572504179718999</v>
      </c>
      <c r="F34" s="25">
        <v>15.234649483957</v>
      </c>
      <c r="G34" s="25">
        <v>17.615431281597999</v>
      </c>
      <c r="H34" s="25">
        <v>16.967511262864999</v>
      </c>
      <c r="I34" s="25">
        <v>15.25881488215</v>
      </c>
      <c r="J34" s="25">
        <v>16.251405590046001</v>
      </c>
      <c r="K34" s="25">
        <v>14.844165300608999</v>
      </c>
      <c r="L34" s="25">
        <v>12.982356922195001</v>
      </c>
      <c r="M34" s="25">
        <v>13.913963426427999</v>
      </c>
      <c r="N34" s="25">
        <v>13.556033082946</v>
      </c>
      <c r="O34" s="25">
        <v>14.625792208630999</v>
      </c>
      <c r="P34" s="30">
        <v>12.443174755325</v>
      </c>
      <c r="Q34" s="11"/>
      <c r="R34" s="73"/>
      <c r="S34" s="8"/>
      <c r="T34" s="8"/>
      <c r="U34" s="8"/>
      <c r="V34" s="8"/>
    </row>
    <row r="35" spans="1:23" ht="13" customHeight="1">
      <c r="A35" s="146" t="s">
        <v>175</v>
      </c>
      <c r="B35" s="112" t="s">
        <v>64</v>
      </c>
      <c r="C35" s="27"/>
      <c r="D35" s="26"/>
      <c r="E35" s="26"/>
      <c r="F35" s="26"/>
      <c r="G35" s="26"/>
      <c r="H35" s="26"/>
      <c r="I35" s="26"/>
      <c r="J35" s="26"/>
      <c r="K35" s="26"/>
      <c r="L35" s="26">
        <v>36.177830651637002</v>
      </c>
      <c r="M35" s="26">
        <v>39.991416505068997</v>
      </c>
      <c r="N35" s="26">
        <v>40.572453103219999</v>
      </c>
      <c r="O35" s="26">
        <v>43.757446903533001</v>
      </c>
      <c r="P35" s="28">
        <v>38.838709517693999</v>
      </c>
      <c r="Q35" s="11"/>
      <c r="R35" s="73"/>
      <c r="S35" s="8"/>
      <c r="T35" s="8"/>
      <c r="U35" s="8"/>
      <c r="V35" s="8"/>
    </row>
    <row r="36" spans="1:23" ht="13" customHeight="1">
      <c r="A36" s="146" t="s">
        <v>176</v>
      </c>
      <c r="B36" s="113" t="s">
        <v>73</v>
      </c>
      <c r="C36" s="29"/>
      <c r="D36" s="25"/>
      <c r="E36" s="25"/>
      <c r="F36" s="25"/>
      <c r="G36" s="25"/>
      <c r="H36" s="25"/>
      <c r="I36" s="25"/>
      <c r="J36" s="25"/>
      <c r="K36" s="25">
        <v>71.550150660716</v>
      </c>
      <c r="L36" s="25">
        <v>65.708915824735001</v>
      </c>
      <c r="M36" s="25">
        <v>68.635305600666996</v>
      </c>
      <c r="N36" s="25">
        <v>66.498718882925999</v>
      </c>
      <c r="O36" s="25">
        <v>69.918842995077995</v>
      </c>
      <c r="P36" s="30"/>
      <c r="Q36" s="11"/>
      <c r="R36" s="73"/>
      <c r="S36" s="8"/>
      <c r="T36" s="8"/>
      <c r="U36" s="8"/>
      <c r="V36" s="8"/>
    </row>
    <row r="37" spans="1:23" ht="13" customHeight="1">
      <c r="A37" s="146" t="s">
        <v>177</v>
      </c>
      <c r="B37" s="112" t="s">
        <v>109</v>
      </c>
      <c r="C37" s="27"/>
      <c r="D37" s="26"/>
      <c r="E37" s="26"/>
      <c r="F37" s="26"/>
      <c r="G37" s="26"/>
      <c r="H37" s="26"/>
      <c r="I37" s="26"/>
      <c r="J37" s="26"/>
      <c r="K37" s="26"/>
      <c r="L37" s="26">
        <v>139.10740292139999</v>
      </c>
      <c r="M37" s="26">
        <v>150.74672994254999</v>
      </c>
      <c r="N37" s="26">
        <v>165.91858701196</v>
      </c>
      <c r="O37" s="26">
        <v>167.49639394739</v>
      </c>
      <c r="P37" s="28"/>
      <c r="Q37" s="11"/>
      <c r="R37" s="73"/>
      <c r="S37" s="8"/>
      <c r="T37" s="8"/>
      <c r="U37" s="8"/>
      <c r="V37" s="8"/>
    </row>
    <row r="38" spans="1:23" ht="13" customHeight="1">
      <c r="A38" s="146" t="s">
        <v>178</v>
      </c>
      <c r="B38" s="113" t="s">
        <v>32</v>
      </c>
      <c r="C38" s="29">
        <v>1.6582818564620001</v>
      </c>
      <c r="D38" s="25">
        <v>1.6046916506985001</v>
      </c>
      <c r="E38" s="25">
        <v>1.8068702801803</v>
      </c>
      <c r="F38" s="25">
        <v>2.3348770526173999</v>
      </c>
      <c r="G38" s="25">
        <v>3.4511397230712002</v>
      </c>
      <c r="H38" s="25">
        <v>2.9157502855378001</v>
      </c>
      <c r="I38" s="25">
        <v>3.3213768411437998</v>
      </c>
      <c r="J38" s="25">
        <v>3.5396618098912001</v>
      </c>
      <c r="K38" s="25">
        <v>3.5049500034347001</v>
      </c>
      <c r="L38" s="25">
        <v>4.2238525027301996</v>
      </c>
      <c r="M38" s="25">
        <v>4.1341916472570004</v>
      </c>
      <c r="N38" s="25">
        <v>4.4455991507350996</v>
      </c>
      <c r="O38" s="25">
        <v>5.3990691705489997</v>
      </c>
      <c r="P38" s="30"/>
      <c r="Q38" s="11"/>
      <c r="R38" s="73"/>
      <c r="S38" s="8"/>
      <c r="T38" s="8"/>
      <c r="U38" s="8"/>
      <c r="V38" s="8"/>
    </row>
    <row r="39" spans="1:23" ht="13" customHeight="1">
      <c r="A39" s="146" t="s">
        <v>179</v>
      </c>
      <c r="B39" s="112" t="s">
        <v>33</v>
      </c>
      <c r="C39" s="27">
        <v>49.076880369538998</v>
      </c>
      <c r="D39" s="26">
        <v>54.238948340846001</v>
      </c>
      <c r="E39" s="26">
        <v>59.883638657374</v>
      </c>
      <c r="F39" s="26">
        <v>56.179091934067003</v>
      </c>
      <c r="G39" s="26">
        <v>68.610178974256996</v>
      </c>
      <c r="H39" s="26">
        <v>68.742773957707996</v>
      </c>
      <c r="I39" s="26">
        <v>65.602443688443003</v>
      </c>
      <c r="J39" s="26">
        <v>63.287421919846999</v>
      </c>
      <c r="K39" s="26">
        <v>65.230505217829005</v>
      </c>
      <c r="L39" s="26">
        <v>55.40141128722</v>
      </c>
      <c r="M39" s="26">
        <v>55.428623111274</v>
      </c>
      <c r="N39" s="26">
        <v>56.105316923459</v>
      </c>
      <c r="O39" s="26">
        <v>67.23829265597</v>
      </c>
      <c r="P39" s="28">
        <v>60.048181651222997</v>
      </c>
      <c r="Q39" s="11"/>
      <c r="R39" s="73"/>
      <c r="S39" s="8"/>
      <c r="T39" s="8"/>
      <c r="U39" s="8"/>
      <c r="V39" s="8"/>
    </row>
    <row r="40" spans="1:23" ht="13" customHeight="1">
      <c r="A40" s="146" t="s">
        <v>180</v>
      </c>
      <c r="B40" s="113" t="s">
        <v>34</v>
      </c>
      <c r="C40" s="29">
        <v>27.905939238778</v>
      </c>
      <c r="D40" s="25">
        <v>32.359533302751998</v>
      </c>
      <c r="E40" s="25">
        <v>36.500429702474001</v>
      </c>
      <c r="F40" s="25">
        <v>21.086458805214001</v>
      </c>
      <c r="G40" s="25">
        <v>29.913089770233999</v>
      </c>
      <c r="H40" s="25">
        <v>32.080911939205997</v>
      </c>
      <c r="I40" s="25">
        <v>29.044897430812998</v>
      </c>
      <c r="J40" s="25">
        <v>32.245920496299</v>
      </c>
      <c r="K40" s="25">
        <v>37.260807379225</v>
      </c>
      <c r="L40" s="25">
        <v>36.070170400245999</v>
      </c>
      <c r="M40" s="25">
        <v>33.257435783608997</v>
      </c>
      <c r="N40" s="25">
        <v>34.276330880069999</v>
      </c>
      <c r="O40" s="25">
        <v>40.177514501375001</v>
      </c>
      <c r="P40" s="30">
        <v>31.563842441378998</v>
      </c>
      <c r="Q40" s="11"/>
      <c r="R40" s="73"/>
      <c r="S40" s="8"/>
      <c r="T40" s="8"/>
      <c r="U40" s="8"/>
      <c r="V40" s="8"/>
    </row>
    <row r="41" spans="1:23" ht="13" customHeight="1">
      <c r="A41" s="146" t="s">
        <v>181</v>
      </c>
      <c r="B41" s="114" t="s">
        <v>82</v>
      </c>
      <c r="C41" s="127">
        <v>24.718562296016</v>
      </c>
      <c r="D41" s="103">
        <v>28.795809566551998</v>
      </c>
      <c r="E41" s="103">
        <v>31.739441316147001</v>
      </c>
      <c r="F41" s="103">
        <v>24.057617022976999</v>
      </c>
      <c r="G41" s="103">
        <v>30.287960206697999</v>
      </c>
      <c r="H41" s="103">
        <v>30.316225517479999</v>
      </c>
      <c r="I41" s="103">
        <v>27.785051268197002</v>
      </c>
      <c r="J41" s="103">
        <v>29.689858944668</v>
      </c>
      <c r="K41" s="103">
        <v>31.714745406557999</v>
      </c>
      <c r="L41" s="103">
        <v>32.375697749731003</v>
      </c>
      <c r="M41" s="103">
        <v>34.542859350454002</v>
      </c>
      <c r="N41" s="103">
        <v>35.815822051509997</v>
      </c>
      <c r="O41" s="103">
        <v>39.655249614840002</v>
      </c>
      <c r="P41" s="104">
        <v>35.418524392610003</v>
      </c>
      <c r="Q41" s="11"/>
      <c r="R41" s="11"/>
      <c r="S41" s="8"/>
      <c r="T41" s="8"/>
      <c r="U41" s="8"/>
      <c r="V41" s="8"/>
    </row>
    <row r="42" spans="1:23" s="3" customFormat="1" ht="13" customHeight="1">
      <c r="A42" s="144" t="s">
        <v>182</v>
      </c>
      <c r="B42" s="113" t="s">
        <v>74</v>
      </c>
      <c r="C42" s="29">
        <v>34.990232041170998</v>
      </c>
      <c r="D42" s="25">
        <v>41.460196529796001</v>
      </c>
      <c r="E42" s="25">
        <v>45.035399710660002</v>
      </c>
      <c r="F42" s="25">
        <v>39.685040280823003</v>
      </c>
      <c r="G42" s="25">
        <v>48.610136652624</v>
      </c>
      <c r="H42" s="25">
        <v>50.677406320327002</v>
      </c>
      <c r="I42" s="25">
        <v>47.999235702097003</v>
      </c>
      <c r="J42" s="25">
        <v>52.017629437478</v>
      </c>
      <c r="K42" s="25">
        <v>52.378354202246001</v>
      </c>
      <c r="L42" s="25">
        <v>54.175017463434997</v>
      </c>
      <c r="M42" s="25">
        <v>61.717882573025001</v>
      </c>
      <c r="N42" s="25">
        <v>61.816996925966002</v>
      </c>
      <c r="O42" s="25">
        <v>67.890719126744003</v>
      </c>
      <c r="P42" s="30">
        <v>60.064620200828998</v>
      </c>
      <c r="Q42" s="11"/>
      <c r="R42" s="11"/>
      <c r="S42" s="4"/>
      <c r="T42" s="4"/>
      <c r="U42" s="4"/>
      <c r="V42" s="4"/>
      <c r="W42" s="4"/>
    </row>
    <row r="43" spans="1:23" s="3" customFormat="1" ht="13" customHeight="1">
      <c r="A43" s="144" t="s">
        <v>183</v>
      </c>
      <c r="B43" s="114" t="s">
        <v>61</v>
      </c>
      <c r="C43" s="127">
        <v>22.395311571333</v>
      </c>
      <c r="D43" s="103">
        <v>25.766860025521002</v>
      </c>
      <c r="E43" s="103">
        <v>28.255261548233999</v>
      </c>
      <c r="F43" s="103">
        <v>20.27875514766</v>
      </c>
      <c r="G43" s="103">
        <v>26.025395060701001</v>
      </c>
      <c r="H43" s="103">
        <v>25.827651984740999</v>
      </c>
      <c r="I43" s="103">
        <v>23.414618056127999</v>
      </c>
      <c r="J43" s="103">
        <v>24.773991720119</v>
      </c>
      <c r="K43" s="103">
        <v>27.157948736051999</v>
      </c>
      <c r="L43" s="103">
        <v>26.525884229317999</v>
      </c>
      <c r="M43" s="103">
        <v>27.390868756003002</v>
      </c>
      <c r="N43" s="103">
        <v>28.420883737678</v>
      </c>
      <c r="O43" s="103">
        <v>32.213912146063002</v>
      </c>
      <c r="P43" s="104">
        <v>28.30599539324</v>
      </c>
      <c r="Q43" s="11"/>
      <c r="R43" s="11"/>
      <c r="S43" s="4"/>
      <c r="T43" s="4"/>
      <c r="U43" s="4"/>
      <c r="V43" s="4"/>
      <c r="W43" s="4"/>
    </row>
    <row r="44" spans="1:23" s="3" customFormat="1" ht="13" customHeight="1">
      <c r="A44" s="144" t="s">
        <v>184</v>
      </c>
      <c r="B44" s="113" t="s">
        <v>53</v>
      </c>
      <c r="C44" s="29">
        <v>25.501193043671002</v>
      </c>
      <c r="D44" s="25">
        <v>29.73482553617</v>
      </c>
      <c r="E44" s="25">
        <v>33.274407731353001</v>
      </c>
      <c r="F44" s="25">
        <v>24.484033442512001</v>
      </c>
      <c r="G44" s="25">
        <v>31.686962313441999</v>
      </c>
      <c r="H44" s="25">
        <v>32.562991310165003</v>
      </c>
      <c r="I44" s="25">
        <v>30.215724163509002</v>
      </c>
      <c r="J44" s="25">
        <v>32.270256033020999</v>
      </c>
      <c r="K44" s="25">
        <v>35.925788162590997</v>
      </c>
      <c r="L44" s="25">
        <v>34.754285610189001</v>
      </c>
      <c r="M44" s="25">
        <v>35.430102848977</v>
      </c>
      <c r="N44" s="25">
        <v>35.871627447514001</v>
      </c>
      <c r="O44" s="25">
        <v>41.216032302908999</v>
      </c>
      <c r="P44" s="30">
        <v>35.555279976969999</v>
      </c>
      <c r="Q44" s="11"/>
      <c r="R44" s="11"/>
      <c r="S44" s="4"/>
      <c r="T44" s="4"/>
      <c r="U44" s="4"/>
      <c r="V44" s="4"/>
      <c r="W44" s="4"/>
    </row>
    <row r="45" spans="1:23" s="3" customFormat="1" ht="13" customHeight="1">
      <c r="A45" s="144" t="s">
        <v>185</v>
      </c>
      <c r="B45" s="114" t="s">
        <v>54</v>
      </c>
      <c r="C45" s="127">
        <v>5.8791899915809003</v>
      </c>
      <c r="D45" s="103">
        <v>7.4023760914304004</v>
      </c>
      <c r="E45" s="103">
        <v>8.3626140101582997</v>
      </c>
      <c r="F45" s="103">
        <v>6.1438427310124002</v>
      </c>
      <c r="G45" s="103">
        <v>7.9579971720626004</v>
      </c>
      <c r="H45" s="103">
        <v>7.6139836689812999</v>
      </c>
      <c r="I45" s="103">
        <v>7.0890276415019997</v>
      </c>
      <c r="J45" s="103">
        <v>7.7885797458347001</v>
      </c>
      <c r="K45" s="103">
        <v>8.4315300347345001</v>
      </c>
      <c r="L45" s="103">
        <v>9.2190571385397995</v>
      </c>
      <c r="M45" s="103">
        <v>10.564688420258999</v>
      </c>
      <c r="N45" s="103">
        <v>12.58478865212</v>
      </c>
      <c r="O45" s="103">
        <v>14.427068852295999</v>
      </c>
      <c r="P45" s="104">
        <v>13.991300350923</v>
      </c>
      <c r="Q45" s="11"/>
      <c r="R45" s="11"/>
      <c r="S45" s="4"/>
      <c r="T45" s="4"/>
      <c r="U45" s="4"/>
      <c r="V45" s="4"/>
      <c r="W45" s="4"/>
    </row>
    <row r="46" spans="1:23" s="3" customFormat="1" ht="13" customHeight="1">
      <c r="A46" s="144" t="s">
        <v>186</v>
      </c>
      <c r="B46" s="113" t="s">
        <v>112</v>
      </c>
      <c r="C46" s="29">
        <v>11.633757380787999</v>
      </c>
      <c r="D46" s="25">
        <v>11.048622985846</v>
      </c>
      <c r="E46" s="25">
        <v>9.5056135336358007</v>
      </c>
      <c r="F46" s="25">
        <v>7.8734967635222004</v>
      </c>
      <c r="G46" s="25">
        <v>8.7810835671606</v>
      </c>
      <c r="H46" s="25">
        <v>7.1111127784782999</v>
      </c>
      <c r="I46" s="25">
        <v>6.0153742788473004</v>
      </c>
      <c r="J46" s="25">
        <v>5.6617217970356002</v>
      </c>
      <c r="K46" s="25">
        <v>5.6279307893484001</v>
      </c>
      <c r="L46" s="25">
        <v>6.3803886111650003</v>
      </c>
      <c r="M46" s="25">
        <v>5.8680124396964004</v>
      </c>
      <c r="N46" s="25">
        <v>7.1612413827657004</v>
      </c>
      <c r="O46" s="25">
        <v>6.4205311424781</v>
      </c>
      <c r="P46" s="30">
        <v>8.9045893287956996</v>
      </c>
      <c r="Q46" s="11"/>
      <c r="R46" s="74"/>
      <c r="S46" s="4"/>
      <c r="T46" s="4"/>
      <c r="U46" s="4"/>
      <c r="V46" s="4"/>
      <c r="W46" s="4"/>
    </row>
    <row r="47" spans="1:23" ht="13" customHeight="1">
      <c r="A47" s="146" t="s">
        <v>187</v>
      </c>
      <c r="B47" s="112" t="s">
        <v>104</v>
      </c>
      <c r="C47" s="27">
        <v>8.5046125438492997</v>
      </c>
      <c r="D47" s="26">
        <v>9.5993532839178002</v>
      </c>
      <c r="E47" s="26">
        <v>8.9286180808541999</v>
      </c>
      <c r="F47" s="26">
        <v>7.7028973107023004</v>
      </c>
      <c r="G47" s="26">
        <v>8.0097958225822001</v>
      </c>
      <c r="H47" s="26">
        <v>6.7607037383137998</v>
      </c>
      <c r="I47" s="26">
        <v>6.1085410559903002</v>
      </c>
      <c r="J47" s="26">
        <v>8.2709175454460002</v>
      </c>
      <c r="K47" s="26">
        <v>8.2415642646608003</v>
      </c>
      <c r="L47" s="26">
        <v>8.5500511025087995</v>
      </c>
      <c r="M47" s="26">
        <v>10.260113682519</v>
      </c>
      <c r="N47" s="26">
        <v>11.319017058355</v>
      </c>
      <c r="O47" s="26">
        <v>11.789140426348</v>
      </c>
      <c r="P47" s="28"/>
      <c r="Q47" s="14"/>
      <c r="R47" s="74"/>
      <c r="S47" s="4"/>
      <c r="T47" s="4"/>
      <c r="U47" s="4"/>
      <c r="V47" s="4"/>
      <c r="W47" s="9"/>
    </row>
    <row r="48" spans="1:23" ht="13" customHeight="1">
      <c r="A48" s="146" t="s">
        <v>188</v>
      </c>
      <c r="B48" s="113" t="s">
        <v>36</v>
      </c>
      <c r="C48" s="29">
        <v>2.8212639829581998</v>
      </c>
      <c r="D48" s="25">
        <v>3.2930990009188998</v>
      </c>
      <c r="E48" s="25">
        <v>3.2644856978168999</v>
      </c>
      <c r="F48" s="25">
        <v>4.0383754184649003</v>
      </c>
      <c r="G48" s="25">
        <v>4.8092522380879998</v>
      </c>
      <c r="H48" s="25">
        <v>5.1996113265536001</v>
      </c>
      <c r="I48" s="25">
        <v>5.6094342343225003</v>
      </c>
      <c r="J48" s="25">
        <v>6.2139226781829997</v>
      </c>
      <c r="K48" s="25">
        <v>6.8747803230397002</v>
      </c>
      <c r="L48" s="25">
        <v>8.4202788369269008</v>
      </c>
      <c r="M48" s="25">
        <v>9.9045643995426005</v>
      </c>
      <c r="N48" s="25">
        <v>12.129267923767999</v>
      </c>
      <c r="O48" s="25">
        <v>14.782417700893999</v>
      </c>
      <c r="P48" s="30">
        <v>14.111425819225</v>
      </c>
      <c r="Q48" s="14"/>
      <c r="R48" s="74"/>
      <c r="S48" s="4"/>
      <c r="T48" s="4"/>
      <c r="U48" s="4"/>
      <c r="V48" s="4"/>
    </row>
    <row r="49" spans="1:22" ht="13" customHeight="1">
      <c r="A49" s="146" t="s">
        <v>189</v>
      </c>
      <c r="B49" s="112" t="s">
        <v>88</v>
      </c>
      <c r="C49" s="27">
        <v>1.5801660919485001</v>
      </c>
      <c r="D49" s="26">
        <v>2.9156717239567</v>
      </c>
      <c r="E49" s="26">
        <v>3.7691236831364998</v>
      </c>
      <c r="F49" s="26">
        <v>5.0474644543549996</v>
      </c>
      <c r="G49" s="26">
        <v>6.2377293615187002</v>
      </c>
      <c r="H49" s="26">
        <v>5.6724430188591004</v>
      </c>
      <c r="I49" s="26">
        <v>6.0074589205355</v>
      </c>
      <c r="J49" s="26">
        <v>6.4603808086617001</v>
      </c>
      <c r="K49" s="26">
        <v>6.4542561860397996</v>
      </c>
      <c r="L49" s="26">
        <v>6.5096754640589003</v>
      </c>
      <c r="M49" s="26">
        <v>6.6133380454264001</v>
      </c>
      <c r="N49" s="26">
        <v>6.3374546305435002</v>
      </c>
      <c r="O49" s="26">
        <v>5.9630017034872003</v>
      </c>
      <c r="P49" s="28"/>
      <c r="Q49" s="14"/>
      <c r="R49" s="74"/>
      <c r="S49" s="4"/>
      <c r="T49" s="4"/>
      <c r="U49" s="4"/>
      <c r="V49" s="4"/>
    </row>
    <row r="50" spans="1:22" ht="13" customHeight="1">
      <c r="A50" s="146" t="s">
        <v>190</v>
      </c>
      <c r="B50" s="113" t="s">
        <v>37</v>
      </c>
      <c r="C50" s="29"/>
      <c r="D50" s="25"/>
      <c r="E50" s="25"/>
      <c r="F50" s="25"/>
      <c r="G50" s="25"/>
      <c r="H50" s="25">
        <v>0.88363147273544995</v>
      </c>
      <c r="I50" s="25">
        <v>0.69471608816026997</v>
      </c>
      <c r="J50" s="25">
        <v>1.3510585759485001</v>
      </c>
      <c r="K50" s="25">
        <v>2.1205204333781</v>
      </c>
      <c r="L50" s="25">
        <v>2.8509012198720001</v>
      </c>
      <c r="M50" s="25">
        <v>3.4095123192754002</v>
      </c>
      <c r="N50" s="25">
        <v>6.3431308872612</v>
      </c>
      <c r="O50" s="25">
        <v>6.4919418883651998</v>
      </c>
      <c r="P50" s="30">
        <v>7.1899961005422997</v>
      </c>
      <c r="Q50" s="14"/>
      <c r="R50" s="74"/>
      <c r="S50" s="4"/>
      <c r="T50" s="4"/>
      <c r="U50" s="4"/>
      <c r="V50" s="4"/>
    </row>
    <row r="51" spans="1:22" ht="13" customHeight="1">
      <c r="A51" s="146" t="s">
        <v>191</v>
      </c>
      <c r="B51" s="112" t="s">
        <v>38</v>
      </c>
      <c r="C51" s="27">
        <v>16.920256028223001</v>
      </c>
      <c r="D51" s="26">
        <v>21.840918552611999</v>
      </c>
      <c r="E51" s="26">
        <v>25.964482731181</v>
      </c>
      <c r="F51" s="26">
        <v>11.027574049981</v>
      </c>
      <c r="G51" s="26">
        <v>21.891203326313999</v>
      </c>
      <c r="H51" s="26">
        <v>20.478305465047999</v>
      </c>
      <c r="I51" s="26">
        <v>15.389595969856</v>
      </c>
      <c r="J51" s="26">
        <v>15.05871698859</v>
      </c>
      <c r="K51" s="26">
        <v>16.774098787576001</v>
      </c>
      <c r="L51" s="26">
        <v>15.982120718103999</v>
      </c>
      <c r="M51" s="26">
        <v>20.693916207836999</v>
      </c>
      <c r="N51" s="26">
        <v>26.050874468490999</v>
      </c>
      <c r="O51" s="26">
        <v>24.091345620513</v>
      </c>
      <c r="P51" s="28">
        <v>21.826363410315</v>
      </c>
      <c r="Q51" s="14"/>
      <c r="R51" s="74"/>
      <c r="S51" s="4"/>
      <c r="T51" s="4"/>
      <c r="U51" s="4"/>
      <c r="V51" s="4"/>
    </row>
    <row r="52" spans="1:22" ht="13" customHeight="1">
      <c r="A52" s="146" t="s">
        <v>192</v>
      </c>
      <c r="B52" s="113" t="s">
        <v>105</v>
      </c>
      <c r="C52" s="29"/>
      <c r="D52" s="25"/>
      <c r="E52" s="25">
        <v>4.1010313922670001</v>
      </c>
      <c r="F52" s="25">
        <v>3.9330761430382002</v>
      </c>
      <c r="G52" s="25">
        <v>5.2718039403128998</v>
      </c>
      <c r="H52" s="25">
        <v>5.0222706123145002</v>
      </c>
      <c r="I52" s="25">
        <v>4.4630791108421004</v>
      </c>
      <c r="J52" s="25">
        <v>4.6685656447295001</v>
      </c>
      <c r="K52" s="25">
        <v>5.2639004423911002</v>
      </c>
      <c r="L52" s="25">
        <v>5.9097947075580999</v>
      </c>
      <c r="M52" s="25">
        <v>9.6474729572612006</v>
      </c>
      <c r="N52" s="25">
        <v>11.469813674391</v>
      </c>
      <c r="O52" s="25">
        <v>12.096847932656001</v>
      </c>
      <c r="P52" s="30"/>
      <c r="Q52" s="14"/>
      <c r="R52" s="74"/>
      <c r="S52" s="4"/>
      <c r="T52" s="4"/>
      <c r="U52" s="4"/>
      <c r="V52" s="4"/>
    </row>
    <row r="53" spans="1:22" ht="13" customHeight="1">
      <c r="A53" s="146" t="s">
        <v>193</v>
      </c>
      <c r="B53" s="112" t="s">
        <v>89</v>
      </c>
      <c r="C53" s="27">
        <v>12.040747878548</v>
      </c>
      <c r="D53" s="26">
        <v>15.131306757502999</v>
      </c>
      <c r="E53" s="26">
        <v>18.440387949803998</v>
      </c>
      <c r="F53" s="26">
        <v>17.239787588491001</v>
      </c>
      <c r="G53" s="26">
        <v>23.717753111644001</v>
      </c>
      <c r="H53" s="26">
        <v>22.178969909564</v>
      </c>
      <c r="I53" s="26">
        <v>23.306104863424</v>
      </c>
      <c r="J53" s="26">
        <v>28.203607603346999</v>
      </c>
      <c r="K53" s="26">
        <v>35.097000722064003</v>
      </c>
      <c r="L53" s="26">
        <v>41.644909048706999</v>
      </c>
      <c r="M53" s="26">
        <v>48.713653404497997</v>
      </c>
      <c r="N53" s="26">
        <v>59.387173248056001</v>
      </c>
      <c r="O53" s="26">
        <v>79.241126592748003</v>
      </c>
      <c r="P53" s="28"/>
      <c r="Q53" s="14"/>
      <c r="R53" s="74"/>
    </row>
    <row r="54" spans="1:22" ht="13" customHeight="1">
      <c r="A54" s="146"/>
      <c r="B54" s="115"/>
      <c r="C54" s="128"/>
      <c r="D54" s="36"/>
      <c r="E54" s="36"/>
      <c r="F54" s="36"/>
      <c r="G54" s="36"/>
      <c r="H54" s="36"/>
      <c r="I54" s="36"/>
      <c r="J54" s="36"/>
      <c r="K54" s="36"/>
      <c r="L54" s="36"/>
      <c r="M54" s="36"/>
      <c r="N54" s="36"/>
      <c r="O54" s="36"/>
      <c r="P54" s="20"/>
      <c r="Q54" s="14"/>
      <c r="R54" s="11"/>
    </row>
    <row r="55" spans="1:22" ht="13" customHeight="1">
      <c r="A55" s="146"/>
      <c r="B55" s="116" t="s">
        <v>65</v>
      </c>
      <c r="C55" s="128"/>
      <c r="D55" s="36"/>
      <c r="E55" s="36"/>
      <c r="F55" s="36"/>
      <c r="G55" s="36"/>
      <c r="H55" s="36"/>
      <c r="I55" s="36"/>
      <c r="J55" s="36"/>
      <c r="K55" s="36"/>
      <c r="L55" s="36"/>
      <c r="M55" s="36"/>
      <c r="N55" s="36"/>
      <c r="O55" s="36"/>
      <c r="P55" s="20"/>
      <c r="Q55" s="14"/>
      <c r="R55" s="12"/>
    </row>
    <row r="56" spans="1:22" ht="13" customHeight="1">
      <c r="A56" s="146" t="s">
        <v>147</v>
      </c>
      <c r="B56" s="117" t="s">
        <v>7</v>
      </c>
      <c r="C56" s="129">
        <v>46.498703216498001</v>
      </c>
      <c r="D56" s="17">
        <v>56.184258665690997</v>
      </c>
      <c r="E56" s="17">
        <v>70.453675627975997</v>
      </c>
      <c r="F56" s="17">
        <v>63.792080089719001</v>
      </c>
      <c r="G56" s="17">
        <v>75.884577459629</v>
      </c>
      <c r="H56" s="17">
        <v>71.851480138588997</v>
      </c>
      <c r="I56" s="17">
        <v>68.880590717125003</v>
      </c>
      <c r="J56" s="17">
        <v>80.073969046255996</v>
      </c>
      <c r="K56" s="17">
        <v>81.550059286684004</v>
      </c>
      <c r="L56" s="17">
        <v>73.570574502756998</v>
      </c>
      <c r="M56" s="17">
        <v>76.229181446427006</v>
      </c>
      <c r="N56" s="17">
        <v>62.955897580044997</v>
      </c>
      <c r="O56" s="17">
        <v>69.837293345860004</v>
      </c>
      <c r="P56" s="18">
        <v>61.761327010868001</v>
      </c>
      <c r="Q56" s="14"/>
      <c r="R56" s="11"/>
      <c r="S56" s="8"/>
      <c r="T56" s="8"/>
      <c r="U56" s="8"/>
      <c r="V56" s="8"/>
    </row>
    <row r="57" spans="1:22" ht="13" customHeight="1">
      <c r="A57" s="146" t="s">
        <v>148</v>
      </c>
      <c r="B57" s="118" t="s">
        <v>8</v>
      </c>
      <c r="C57" s="29">
        <v>97.758031923036995</v>
      </c>
      <c r="D57" s="25">
        <v>117.62618123125</v>
      </c>
      <c r="E57" s="25">
        <v>131.67270374869</v>
      </c>
      <c r="F57" s="25">
        <v>56.908624534102003</v>
      </c>
      <c r="G57" s="25">
        <v>67.295489221454005</v>
      </c>
      <c r="H57" s="25">
        <v>67.967564551595999</v>
      </c>
      <c r="I57" s="25">
        <v>57.202006889540002</v>
      </c>
      <c r="J57" s="25">
        <v>88.719594702378998</v>
      </c>
      <c r="K57" s="25">
        <v>94.288122386606005</v>
      </c>
      <c r="L57" s="25">
        <v>108.74079859875</v>
      </c>
      <c r="M57" s="25">
        <v>132.40916829158999</v>
      </c>
      <c r="N57" s="25">
        <v>129.86865302800001</v>
      </c>
      <c r="O57" s="25">
        <v>139.40844967818001</v>
      </c>
      <c r="P57" s="30"/>
      <c r="Q57" s="14"/>
      <c r="R57" s="11"/>
      <c r="S57" s="8"/>
      <c r="T57" s="8"/>
      <c r="U57" s="8"/>
      <c r="V57" s="8"/>
    </row>
    <row r="58" spans="1:22" ht="13" customHeight="1">
      <c r="A58" s="146" t="s">
        <v>150</v>
      </c>
      <c r="B58" s="119" t="s">
        <v>10</v>
      </c>
      <c r="C58" s="27">
        <v>17.370011580549999</v>
      </c>
      <c r="D58" s="26">
        <v>16.813318861927002</v>
      </c>
      <c r="E58" s="26">
        <v>18.252825363178999</v>
      </c>
      <c r="F58" s="26">
        <v>17.713352093232</v>
      </c>
      <c r="G58" s="26">
        <v>30.785730156991999</v>
      </c>
      <c r="H58" s="26">
        <v>27.970455339914999</v>
      </c>
      <c r="I58" s="26">
        <v>31.382728920283999</v>
      </c>
      <c r="J58" s="26">
        <v>36.572939565513998</v>
      </c>
      <c r="K58" s="26">
        <v>37.530716692787998</v>
      </c>
      <c r="L58" s="26">
        <v>41.897333538692997</v>
      </c>
      <c r="M58" s="26">
        <v>44.821779238822003</v>
      </c>
      <c r="N58" s="26">
        <v>47.232528413113997</v>
      </c>
      <c r="O58" s="26">
        <v>44.644043280071998</v>
      </c>
      <c r="P58" s="28">
        <v>39.785567930611002</v>
      </c>
      <c r="Q58" s="11"/>
      <c r="R58" s="11"/>
      <c r="S58" s="8"/>
      <c r="T58" s="8"/>
      <c r="U58" s="8"/>
      <c r="V58" s="8"/>
    </row>
    <row r="59" spans="1:22" ht="13" customHeight="1">
      <c r="A59" s="146" t="s">
        <v>152</v>
      </c>
      <c r="B59" s="118" t="s">
        <v>12</v>
      </c>
      <c r="C59" s="29">
        <v>41.332959611954998</v>
      </c>
      <c r="D59" s="25">
        <v>42.963054659515002</v>
      </c>
      <c r="E59" s="25">
        <v>47.366687529250001</v>
      </c>
      <c r="F59" s="25">
        <v>45.372693870738999</v>
      </c>
      <c r="G59" s="25">
        <v>54.239183282292998</v>
      </c>
      <c r="H59" s="25">
        <v>56.488211057891</v>
      </c>
      <c r="I59" s="25">
        <v>55.547550798818001</v>
      </c>
      <c r="J59" s="25">
        <v>59.604562537024997</v>
      </c>
      <c r="K59" s="25">
        <v>50.684692533118003</v>
      </c>
      <c r="L59" s="25">
        <v>55.500585122048001</v>
      </c>
      <c r="M59" s="25">
        <v>61.825078037360001</v>
      </c>
      <c r="N59" s="25">
        <v>65.494263063854007</v>
      </c>
      <c r="O59" s="25">
        <v>71.253146406202006</v>
      </c>
      <c r="P59" s="30">
        <v>63.278987844215997</v>
      </c>
      <c r="Q59" s="10"/>
      <c r="R59" s="11"/>
      <c r="S59" s="8"/>
      <c r="T59" s="8"/>
      <c r="U59" s="8"/>
      <c r="V59" s="8"/>
    </row>
    <row r="60" spans="1:22" ht="13" customHeight="1">
      <c r="A60" s="146" t="s">
        <v>158</v>
      </c>
      <c r="B60" s="119" t="s">
        <v>18</v>
      </c>
      <c r="C60" s="27"/>
      <c r="D60" s="26">
        <v>50.672474127847003</v>
      </c>
      <c r="E60" s="26">
        <v>96.603223631499006</v>
      </c>
      <c r="F60" s="26">
        <v>121.12042229399999</v>
      </c>
      <c r="G60" s="26">
        <v>144.81473337878001</v>
      </c>
      <c r="H60" s="26">
        <v>112.46278324437</v>
      </c>
      <c r="I60" s="26">
        <v>117.41530922138</v>
      </c>
      <c r="J60" s="26">
        <v>148.9797372367</v>
      </c>
      <c r="K60" s="26">
        <v>140.65952642618001</v>
      </c>
      <c r="L60" s="26">
        <v>118.58028408275</v>
      </c>
      <c r="M60" s="26">
        <v>119.10993261286001</v>
      </c>
      <c r="N60" s="26">
        <v>153.12004081352001</v>
      </c>
      <c r="O60" s="26">
        <v>139.69132448268999</v>
      </c>
      <c r="P60" s="28">
        <v>71.798826880717002</v>
      </c>
      <c r="Q60" s="10"/>
      <c r="R60" s="11"/>
      <c r="S60" s="8"/>
      <c r="T60" s="8"/>
      <c r="U60" s="8"/>
      <c r="V60" s="8"/>
    </row>
    <row r="61" spans="1:22" ht="13" customHeight="1">
      <c r="A61" s="146" t="s">
        <v>159</v>
      </c>
      <c r="B61" s="118" t="s">
        <v>19</v>
      </c>
      <c r="C61" s="29"/>
      <c r="D61" s="25"/>
      <c r="E61" s="25"/>
      <c r="F61" s="25"/>
      <c r="G61" s="25"/>
      <c r="H61" s="25"/>
      <c r="I61" s="25"/>
      <c r="J61" s="25"/>
      <c r="K61" s="25">
        <v>86.421549914460002</v>
      </c>
      <c r="L61" s="25">
        <v>65.150615360426997</v>
      </c>
      <c r="M61" s="25">
        <v>63.877263947521001</v>
      </c>
      <c r="N61" s="25">
        <v>45.949653688524002</v>
      </c>
      <c r="O61" s="25">
        <v>23.125429467387001</v>
      </c>
      <c r="P61" s="30">
        <v>21.135574289750998</v>
      </c>
      <c r="Q61" s="11"/>
      <c r="R61" s="11"/>
      <c r="S61" s="8"/>
      <c r="T61" s="8"/>
      <c r="U61" s="8"/>
      <c r="V61" s="8"/>
    </row>
    <row r="62" spans="1:22" ht="13" customHeight="1">
      <c r="A62" s="146" t="s">
        <v>164</v>
      </c>
      <c r="B62" s="119" t="s">
        <v>118</v>
      </c>
      <c r="C62" s="27"/>
      <c r="D62" s="26">
        <v>5.3444700490433998</v>
      </c>
      <c r="E62" s="26">
        <v>6.6605390925563999</v>
      </c>
      <c r="F62" s="26">
        <v>9.8265377301230998</v>
      </c>
      <c r="G62" s="26">
        <v>12.800256226889999</v>
      </c>
      <c r="H62" s="26">
        <v>13.234617396775</v>
      </c>
      <c r="I62" s="26">
        <v>14.387301171753</v>
      </c>
      <c r="J62" s="26">
        <v>16.584978107344</v>
      </c>
      <c r="K62" s="26">
        <v>18.227960237384998</v>
      </c>
      <c r="L62" s="26">
        <v>17.206760677540998</v>
      </c>
      <c r="M62" s="26">
        <v>19.971100845841999</v>
      </c>
      <c r="N62" s="26">
        <v>20.970394417148999</v>
      </c>
      <c r="O62" s="26"/>
      <c r="P62" s="28"/>
      <c r="Q62" s="11"/>
      <c r="R62" s="11"/>
      <c r="S62" s="8"/>
      <c r="T62" s="8"/>
      <c r="U62" s="8"/>
      <c r="V62" s="8"/>
    </row>
    <row r="63" spans="1:22" ht="13" customHeight="1">
      <c r="A63" s="146" t="s">
        <v>166</v>
      </c>
      <c r="B63" s="118" t="s">
        <v>22</v>
      </c>
      <c r="C63" s="29"/>
      <c r="D63" s="25"/>
      <c r="E63" s="25"/>
      <c r="F63" s="25"/>
      <c r="G63" s="25"/>
      <c r="H63" s="25"/>
      <c r="I63" s="25"/>
      <c r="J63" s="25">
        <v>5382.6197355593004</v>
      </c>
      <c r="K63" s="25">
        <v>5690.9384190848996</v>
      </c>
      <c r="L63" s="25">
        <v>6019.4271744127</v>
      </c>
      <c r="M63" s="25">
        <v>7919.0245584003997</v>
      </c>
      <c r="N63" s="25">
        <v>7739.1483912338999</v>
      </c>
      <c r="O63" s="25">
        <v>8177.5979494912999</v>
      </c>
      <c r="P63" s="30">
        <v>6593.1846220447997</v>
      </c>
      <c r="Q63" s="11"/>
      <c r="R63" s="11"/>
      <c r="S63" s="8"/>
      <c r="T63" s="8"/>
      <c r="U63" s="8"/>
      <c r="V63" s="8"/>
    </row>
    <row r="64" spans="1:22" ht="13" customHeight="1">
      <c r="A64" s="146" t="s">
        <v>168</v>
      </c>
      <c r="B64" s="119" t="s">
        <v>23</v>
      </c>
      <c r="C64" s="27">
        <v>308.27839630240999</v>
      </c>
      <c r="D64" s="26">
        <v>385.20386176552</v>
      </c>
      <c r="E64" s="26">
        <v>395.6749586208</v>
      </c>
      <c r="F64" s="26">
        <v>365.60373065369998</v>
      </c>
      <c r="G64" s="26">
        <v>459.66419677675998</v>
      </c>
      <c r="H64" s="26">
        <v>474.93050179344999</v>
      </c>
      <c r="I64" s="26">
        <v>482.56183241104998</v>
      </c>
      <c r="J64" s="26">
        <v>561.29720139897995</v>
      </c>
      <c r="K64" s="26">
        <v>610.03142182012004</v>
      </c>
      <c r="L64" s="26">
        <v>594.45102753775996</v>
      </c>
      <c r="M64" s="26">
        <v>659.64897353880997</v>
      </c>
      <c r="N64" s="26">
        <v>663.24331778098997</v>
      </c>
      <c r="O64" s="26">
        <v>743.82822901474003</v>
      </c>
      <c r="P64" s="28">
        <v>618.62892289981005</v>
      </c>
      <c r="Q64" s="10"/>
      <c r="R64" s="11"/>
      <c r="S64" s="8"/>
      <c r="T64" s="8"/>
      <c r="U64" s="8"/>
      <c r="V64" s="8"/>
    </row>
    <row r="65" spans="1:27" ht="13" customHeight="1">
      <c r="A65" s="146" t="s">
        <v>170</v>
      </c>
      <c r="B65" s="118" t="s">
        <v>25</v>
      </c>
      <c r="C65" s="29">
        <v>30.099251992663</v>
      </c>
      <c r="D65" s="25">
        <v>34.863282941496003</v>
      </c>
      <c r="E65" s="25">
        <v>36.363395188829003</v>
      </c>
      <c r="F65" s="25">
        <v>28.840565932634</v>
      </c>
      <c r="G65" s="25">
        <v>42.349367551085997</v>
      </c>
      <c r="H65" s="25">
        <v>42.575557405193003</v>
      </c>
      <c r="I65" s="25">
        <v>39.138905537364003</v>
      </c>
      <c r="J65" s="25">
        <v>45.739582607544001</v>
      </c>
      <c r="K65" s="25">
        <v>34.929272412970001</v>
      </c>
      <c r="L65" s="25">
        <v>32.782455488911999</v>
      </c>
      <c r="M65" s="25">
        <v>45.100635201140001</v>
      </c>
      <c r="N65" s="25">
        <v>52.383726913552998</v>
      </c>
      <c r="O65" s="25">
        <v>50.498842801384001</v>
      </c>
      <c r="P65" s="30"/>
      <c r="Q65" s="10"/>
      <c r="S65" s="8"/>
      <c r="T65" s="8"/>
      <c r="U65" s="8"/>
      <c r="V65" s="8"/>
    </row>
    <row r="66" spans="1:27" ht="13" customHeight="1">
      <c r="A66" s="146" t="s">
        <v>171</v>
      </c>
      <c r="B66" s="119" t="s">
        <v>72</v>
      </c>
      <c r="C66" s="27">
        <v>1.1811353231593</v>
      </c>
      <c r="D66" s="26">
        <v>2.9884172216530001</v>
      </c>
      <c r="E66" s="26">
        <v>3.4976386595613</v>
      </c>
      <c r="F66" s="26">
        <v>3.1769257136242</v>
      </c>
      <c r="G66" s="26">
        <v>4.7807794222232998</v>
      </c>
      <c r="H66" s="26">
        <v>5.0516327985532001</v>
      </c>
      <c r="I66" s="26">
        <v>5.5167985537986999</v>
      </c>
      <c r="J66" s="26">
        <v>6.1753751202084004</v>
      </c>
      <c r="K66" s="26">
        <v>5.8480774755893998</v>
      </c>
      <c r="L66" s="26">
        <v>4.4721684263963004</v>
      </c>
      <c r="M66" s="26">
        <v>4.9392263637839999</v>
      </c>
      <c r="N66" s="26">
        <v>5.8273076955469003</v>
      </c>
      <c r="O66" s="26">
        <v>5.8388729408027</v>
      </c>
      <c r="P66" s="28">
        <v>4.4110373583311002</v>
      </c>
      <c r="Q66" s="11"/>
      <c r="R66" s="11"/>
      <c r="S66" s="8"/>
      <c r="T66" s="8"/>
      <c r="U66" s="8"/>
      <c r="V66" s="8"/>
    </row>
    <row r="67" spans="1:27" s="15" customFormat="1" ht="12.5">
      <c r="A67" s="146" t="s">
        <v>172</v>
      </c>
      <c r="B67" s="118" t="s">
        <v>26</v>
      </c>
      <c r="C67" s="29">
        <v>20.742672255856</v>
      </c>
      <c r="D67" s="25">
        <v>24.963336182585</v>
      </c>
      <c r="E67" s="25">
        <v>28.200913745331999</v>
      </c>
      <c r="F67" s="25">
        <v>23.957546237136999</v>
      </c>
      <c r="G67" s="25">
        <v>27.486379069232999</v>
      </c>
      <c r="H67" s="25">
        <v>26.136970188304002</v>
      </c>
      <c r="I67" s="25">
        <v>25.092532141063</v>
      </c>
      <c r="J67" s="25">
        <v>26.329958372850001</v>
      </c>
      <c r="K67" s="25">
        <v>26.868238261138</v>
      </c>
      <c r="L67" s="25">
        <v>23.866211384987</v>
      </c>
      <c r="M67" s="25">
        <v>28.625704320358</v>
      </c>
      <c r="N67" s="25">
        <v>27.136277071557</v>
      </c>
      <c r="O67" s="25">
        <v>27.805562714410001</v>
      </c>
      <c r="P67" s="30"/>
      <c r="Q67" s="11"/>
      <c r="S67" s="11"/>
      <c r="T67" s="39"/>
    </row>
    <row r="68" spans="1:27" s="15" customFormat="1" ht="12.5">
      <c r="A68" s="146" t="s">
        <v>175</v>
      </c>
      <c r="B68" s="119" t="s">
        <v>29</v>
      </c>
      <c r="C68" s="27"/>
      <c r="D68" s="26"/>
      <c r="E68" s="26"/>
      <c r="F68" s="26"/>
      <c r="G68" s="26"/>
      <c r="H68" s="26"/>
      <c r="I68" s="26"/>
      <c r="J68" s="26"/>
      <c r="K68" s="26">
        <v>40.370620777277999</v>
      </c>
      <c r="L68" s="26">
        <v>36.505914460063998</v>
      </c>
      <c r="M68" s="26">
        <v>40.653507710078003</v>
      </c>
      <c r="N68" s="26">
        <v>41.264266634899997</v>
      </c>
      <c r="O68" s="26">
        <v>44.375400492029001</v>
      </c>
      <c r="P68" s="28">
        <v>39.469151748263002</v>
      </c>
      <c r="Q68" s="11"/>
      <c r="S68" s="11"/>
      <c r="T68" s="39"/>
    </row>
    <row r="69" spans="1:27" s="15" customFormat="1" ht="12.5">
      <c r="A69" s="146" t="s">
        <v>176</v>
      </c>
      <c r="B69" s="118" t="s">
        <v>30</v>
      </c>
      <c r="C69" s="29">
        <v>53.361220721728003</v>
      </c>
      <c r="D69" s="25">
        <v>62.386337068467</v>
      </c>
      <c r="E69" s="25">
        <v>67.889266359871002</v>
      </c>
      <c r="F69" s="25">
        <v>62.748419017266002</v>
      </c>
      <c r="G69" s="25">
        <v>82.158825140114004</v>
      </c>
      <c r="H69" s="25">
        <v>76.578357267751997</v>
      </c>
      <c r="I69" s="25">
        <v>67.273477801314996</v>
      </c>
      <c r="J69" s="25">
        <v>71.486174518498999</v>
      </c>
      <c r="K69" s="25">
        <v>76.109199608926005</v>
      </c>
      <c r="L69" s="25">
        <v>70.005243866653004</v>
      </c>
      <c r="M69" s="25">
        <v>72.122726579517007</v>
      </c>
      <c r="N69" s="25">
        <v>69.955702183114994</v>
      </c>
      <c r="O69" s="25">
        <v>72.605509643096994</v>
      </c>
      <c r="P69" s="30"/>
      <c r="Q69" s="11"/>
      <c r="S69" s="11"/>
      <c r="T69" s="39"/>
    </row>
    <row r="70" spans="1:27" s="3" customFormat="1" ht="12" customHeight="1">
      <c r="A70" s="144" t="s">
        <v>177</v>
      </c>
      <c r="B70" s="120" t="s">
        <v>31</v>
      </c>
      <c r="C70" s="75">
        <v>105.6969573284</v>
      </c>
      <c r="D70" s="76">
        <v>132.12824472299999</v>
      </c>
      <c r="E70" s="76">
        <v>135.9160427921</v>
      </c>
      <c r="F70" s="76">
        <v>130.55907368817</v>
      </c>
      <c r="G70" s="76">
        <v>159.73244013412</v>
      </c>
      <c r="H70" s="76">
        <v>178.37328238506001</v>
      </c>
      <c r="I70" s="76">
        <v>157.81427223700001</v>
      </c>
      <c r="J70" s="76">
        <v>177.78047748654001</v>
      </c>
      <c r="K70" s="121">
        <v>173.47101789224001</v>
      </c>
      <c r="L70" s="76">
        <v>151.88326685921001</v>
      </c>
      <c r="M70" s="76">
        <v>165.18032314824001</v>
      </c>
      <c r="N70" s="76">
        <v>183.68933633975999</v>
      </c>
      <c r="O70" s="76">
        <v>186.06719870079999</v>
      </c>
      <c r="P70" s="77"/>
      <c r="Q70" s="11"/>
      <c r="R70" s="11"/>
      <c r="S70" s="11"/>
      <c r="T70" s="11"/>
      <c r="U70" s="11"/>
      <c r="V70" s="11"/>
      <c r="W70" s="11"/>
      <c r="Y70" s="35"/>
      <c r="Z70" s="35"/>
      <c r="AA70" s="35"/>
    </row>
    <row r="71" spans="1:27" s="3" customFormat="1">
      <c r="A71" s="11"/>
      <c r="B71" s="57" t="s">
        <v>66</v>
      </c>
      <c r="C71" s="11"/>
      <c r="D71" s="11"/>
      <c r="E71" s="11"/>
      <c r="F71" s="11"/>
      <c r="G71" s="11"/>
      <c r="H71" s="11"/>
      <c r="I71" s="11"/>
      <c r="J71" s="11"/>
      <c r="K71" s="11"/>
      <c r="L71" s="11"/>
      <c r="M71" s="11"/>
      <c r="N71" s="11"/>
      <c r="O71" s="11"/>
      <c r="P71" s="11"/>
      <c r="Q71" s="11"/>
      <c r="R71" s="11"/>
      <c r="S71" s="11"/>
      <c r="T71" s="11"/>
      <c r="U71" s="11"/>
      <c r="V71" s="11"/>
      <c r="Y71" s="35"/>
      <c r="Z71" s="35"/>
      <c r="AA71" s="35"/>
    </row>
    <row r="72" spans="1:27" s="3" customFormat="1">
      <c r="A72" s="11"/>
      <c r="B72" s="10" t="s">
        <v>63</v>
      </c>
      <c r="C72" s="11"/>
      <c r="D72" s="11"/>
      <c r="E72" s="11"/>
      <c r="F72" s="11"/>
      <c r="G72" s="11"/>
      <c r="H72" s="11"/>
      <c r="I72" s="11"/>
      <c r="J72" s="11"/>
      <c r="K72" s="11"/>
      <c r="L72" s="11"/>
      <c r="M72" s="11"/>
      <c r="N72" s="11"/>
      <c r="O72" s="11"/>
      <c r="P72" s="11"/>
      <c r="Q72" s="11"/>
      <c r="R72" s="11"/>
      <c r="S72" s="11"/>
      <c r="T72" s="11"/>
      <c r="U72" s="11"/>
      <c r="V72" s="11"/>
      <c r="Y72" s="35"/>
      <c r="Z72" s="35"/>
      <c r="AA72" s="35"/>
    </row>
    <row r="73" spans="1:27">
      <c r="B73" s="10" t="s">
        <v>62</v>
      </c>
      <c r="C73" s="15"/>
      <c r="D73" s="15"/>
      <c r="E73" s="15"/>
      <c r="F73" s="15"/>
      <c r="G73" s="15"/>
      <c r="H73" s="15"/>
      <c r="I73" s="15"/>
      <c r="J73" s="15"/>
      <c r="K73" s="15"/>
      <c r="L73" s="15"/>
      <c r="M73" s="15"/>
      <c r="N73" s="15"/>
      <c r="O73" s="15"/>
      <c r="P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workbookViewId="0">
      <selection activeCell="B2" sqref="B2"/>
    </sheetView>
  </sheetViews>
  <sheetFormatPr defaultColWidth="11.453125" defaultRowHeight="10.5"/>
  <cols>
    <col min="1" max="1" width="2" style="15" customWidth="1"/>
    <col min="2" max="2" width="17.54296875" style="7" customWidth="1"/>
    <col min="3" max="16" width="12.26953125" style="9" customWidth="1"/>
    <col min="17" max="17" width="2" style="15" customWidth="1"/>
    <col min="18" max="18" width="14.26953125" style="15" customWidth="1"/>
    <col min="19" max="22" width="11.26953125" style="7" customWidth="1"/>
    <col min="23" max="16384" width="11.453125" style="7"/>
  </cols>
  <sheetData>
    <row r="1" spans="1:30" s="15" customFormat="1">
      <c r="A1" s="14"/>
      <c r="B1" s="14"/>
      <c r="C1" s="144">
        <v>2005</v>
      </c>
      <c r="D1" s="144">
        <v>2006</v>
      </c>
      <c r="E1" s="144">
        <v>2007</v>
      </c>
      <c r="F1" s="144">
        <v>2008</v>
      </c>
      <c r="G1" s="144">
        <v>2009</v>
      </c>
      <c r="H1" s="144">
        <v>2010</v>
      </c>
      <c r="I1" s="144">
        <v>2011</v>
      </c>
      <c r="J1" s="144">
        <v>2012</v>
      </c>
      <c r="K1" s="144">
        <v>2013</v>
      </c>
      <c r="L1" s="144">
        <v>2014</v>
      </c>
      <c r="M1" s="144">
        <v>2015</v>
      </c>
      <c r="N1" s="144">
        <v>2016</v>
      </c>
      <c r="O1" s="144">
        <v>2017</v>
      </c>
      <c r="P1" s="144">
        <v>2018</v>
      </c>
      <c r="Q1" s="14"/>
    </row>
    <row r="2" spans="1:30" s="55" customFormat="1" ht="24" customHeight="1">
      <c r="A2" s="53"/>
      <c r="B2" s="56" t="s">
        <v>115</v>
      </c>
      <c r="C2" s="175" t="s">
        <v>56</v>
      </c>
      <c r="D2" s="175"/>
      <c r="E2" s="175"/>
      <c r="F2" s="175"/>
      <c r="G2" s="175"/>
      <c r="H2" s="175"/>
      <c r="I2" s="175"/>
      <c r="J2" s="175"/>
      <c r="K2" s="175"/>
      <c r="L2" s="175"/>
      <c r="M2" s="175"/>
      <c r="N2" s="136"/>
      <c r="O2" s="139"/>
      <c r="P2" s="166"/>
      <c r="Q2" s="40"/>
      <c r="R2" s="72"/>
      <c r="S2" s="54"/>
    </row>
    <row r="3" spans="1:30" ht="13" customHeight="1">
      <c r="B3" s="16" t="s">
        <v>113</v>
      </c>
      <c r="C3" s="126">
        <v>2005</v>
      </c>
      <c r="D3" s="69">
        <v>2006</v>
      </c>
      <c r="E3" s="69">
        <v>2007</v>
      </c>
      <c r="F3" s="69">
        <v>2008</v>
      </c>
      <c r="G3" s="69">
        <v>2009</v>
      </c>
      <c r="H3" s="69">
        <v>2010</v>
      </c>
      <c r="I3" s="69">
        <v>2011</v>
      </c>
      <c r="J3" s="69">
        <v>2012</v>
      </c>
      <c r="K3" s="69">
        <v>2013</v>
      </c>
      <c r="L3" s="69">
        <v>2014</v>
      </c>
      <c r="M3" s="69">
        <v>2015</v>
      </c>
      <c r="N3" s="69">
        <v>2016</v>
      </c>
      <c r="O3" s="69">
        <v>2017</v>
      </c>
      <c r="P3" s="70" t="s">
        <v>210</v>
      </c>
      <c r="Q3" s="12"/>
      <c r="R3" s="12"/>
      <c r="S3" s="1"/>
      <c r="T3" s="6"/>
      <c r="U3" s="105"/>
      <c r="V3" s="6"/>
    </row>
    <row r="4" spans="1:30" ht="13" customHeight="1">
      <c r="A4" s="145" t="s">
        <v>145</v>
      </c>
      <c r="B4" s="111" t="s">
        <v>55</v>
      </c>
      <c r="C4" s="37">
        <v>23.798895667227999</v>
      </c>
      <c r="D4" s="24">
        <v>27.517987549053998</v>
      </c>
      <c r="E4" s="24">
        <v>30.494904075457999</v>
      </c>
      <c r="F4" s="24">
        <v>23.119187342478</v>
      </c>
      <c r="G4" s="24">
        <v>28.575526507437999</v>
      </c>
      <c r="H4" s="24">
        <v>29.245646601333</v>
      </c>
      <c r="I4" s="24">
        <v>27.673681603795</v>
      </c>
      <c r="J4" s="24">
        <v>30.645824687800001</v>
      </c>
      <c r="K4" s="24">
        <v>33.447406504337003</v>
      </c>
      <c r="L4" s="24">
        <v>34.837388311843</v>
      </c>
      <c r="M4" s="24">
        <v>37.442782762317997</v>
      </c>
      <c r="N4" s="24">
        <v>39.038790665862003</v>
      </c>
      <c r="O4" s="24">
        <v>43.82165696821</v>
      </c>
      <c r="P4" s="149">
        <v>40.554725015335997</v>
      </c>
      <c r="Q4" s="12"/>
      <c r="R4" s="12"/>
      <c r="S4" s="131"/>
      <c r="T4" s="131"/>
      <c r="U4" s="131"/>
      <c r="V4" s="132"/>
      <c r="W4" s="130"/>
      <c r="X4" s="24"/>
      <c r="Y4" s="24"/>
      <c r="Z4" s="24"/>
      <c r="AA4" s="24"/>
      <c r="AB4" s="24"/>
      <c r="AC4" s="24"/>
      <c r="AD4" s="33"/>
    </row>
    <row r="5" spans="1:30" ht="13" customHeight="1">
      <c r="A5" s="146" t="s">
        <v>146</v>
      </c>
      <c r="B5" s="112" t="s">
        <v>6</v>
      </c>
      <c r="C5" s="27">
        <v>32.556965625433001</v>
      </c>
      <c r="D5" s="26">
        <v>36.904948223277003</v>
      </c>
      <c r="E5" s="26">
        <v>39.788063774587002</v>
      </c>
      <c r="F5" s="26">
        <v>29.123704054086001</v>
      </c>
      <c r="G5" s="26">
        <v>43.302146394104</v>
      </c>
      <c r="H5" s="26">
        <v>40.562617716414003</v>
      </c>
      <c r="I5" s="26">
        <v>35.878639616595002</v>
      </c>
      <c r="J5" s="26">
        <v>38.669332622908001</v>
      </c>
      <c r="K5" s="26">
        <v>36.861625290574999</v>
      </c>
      <c r="L5" s="26">
        <v>38.448572234356</v>
      </c>
      <c r="M5" s="26">
        <v>43.060047441053001</v>
      </c>
      <c r="N5" s="26">
        <v>43.971191768303001</v>
      </c>
      <c r="O5" s="26">
        <v>46.767089066365003</v>
      </c>
      <c r="P5" s="28"/>
      <c r="Q5" s="11"/>
      <c r="R5" s="73"/>
      <c r="S5" s="8"/>
      <c r="T5" s="8"/>
      <c r="U5" s="8"/>
      <c r="V5" s="67"/>
      <c r="W5" s="67"/>
    </row>
    <row r="6" spans="1:30" ht="13" customHeight="1">
      <c r="A6" s="146" t="s">
        <v>147</v>
      </c>
      <c r="B6" s="113" t="s">
        <v>44</v>
      </c>
      <c r="C6" s="29">
        <v>26.512527152598999</v>
      </c>
      <c r="D6" s="25">
        <v>33.736347933906004</v>
      </c>
      <c r="E6" s="25">
        <v>42.345683392387002</v>
      </c>
      <c r="F6" s="25">
        <v>35.011560482642999</v>
      </c>
      <c r="G6" s="25">
        <v>43.605440496066002</v>
      </c>
      <c r="H6" s="25">
        <v>42.480459408389002</v>
      </c>
      <c r="I6" s="25">
        <v>36.848815702412999</v>
      </c>
      <c r="J6" s="25">
        <v>41.936004408335997</v>
      </c>
      <c r="K6" s="25">
        <v>43.386281089507001</v>
      </c>
      <c r="L6" s="25">
        <v>41.354436054266003</v>
      </c>
      <c r="M6" s="25">
        <v>43.437120008651</v>
      </c>
      <c r="N6" s="25">
        <v>40.079939316721003</v>
      </c>
      <c r="O6" s="25">
        <v>47.967265518021001</v>
      </c>
      <c r="P6" s="30">
        <v>47.342185706896998</v>
      </c>
      <c r="Q6" s="11"/>
      <c r="R6" s="73"/>
      <c r="S6" s="8"/>
      <c r="T6" s="3"/>
      <c r="U6" s="3"/>
      <c r="V6" s="3"/>
      <c r="W6" s="3"/>
      <c r="X6" s="3"/>
      <c r="Y6" s="3"/>
      <c r="Z6" s="3"/>
      <c r="AA6" s="3"/>
      <c r="AB6" s="3"/>
      <c r="AC6" s="3"/>
      <c r="AD6" s="3"/>
    </row>
    <row r="7" spans="1:30" ht="13" customHeight="1">
      <c r="A7" s="146" t="s">
        <v>148</v>
      </c>
      <c r="B7" s="112" t="s">
        <v>76</v>
      </c>
      <c r="C7" s="27"/>
      <c r="D7" s="26"/>
      <c r="E7" s="26"/>
      <c r="F7" s="26"/>
      <c r="G7" s="26"/>
      <c r="H7" s="26"/>
      <c r="I7" s="26"/>
      <c r="J7" s="26">
        <v>97.658502378294003</v>
      </c>
      <c r="K7" s="26">
        <v>92.709187893323005</v>
      </c>
      <c r="L7" s="26">
        <v>93.540223524355994</v>
      </c>
      <c r="M7" s="26">
        <v>114.29332124986</v>
      </c>
      <c r="N7" s="26">
        <v>106.35001911003999</v>
      </c>
      <c r="O7" s="26">
        <v>114.05724760334</v>
      </c>
      <c r="P7" s="28"/>
      <c r="Q7" s="10"/>
      <c r="R7" s="73"/>
      <c r="S7" s="8"/>
      <c r="T7" s="8"/>
      <c r="U7" s="8"/>
      <c r="V7" s="8"/>
    </row>
    <row r="8" spans="1:30" ht="13" customHeight="1">
      <c r="A8" s="146" t="s">
        <v>149</v>
      </c>
      <c r="B8" s="113" t="s">
        <v>9</v>
      </c>
      <c r="C8" s="29">
        <v>54.439220204839003</v>
      </c>
      <c r="D8" s="25">
        <v>53.576708549160003</v>
      </c>
      <c r="E8" s="25">
        <v>70.326105844828007</v>
      </c>
      <c r="F8" s="25">
        <v>39.936749556633004</v>
      </c>
      <c r="G8" s="25">
        <v>63.105936259247997</v>
      </c>
      <c r="H8" s="25">
        <v>60.836598377983996</v>
      </c>
      <c r="I8" s="25">
        <v>48.119288261850997</v>
      </c>
      <c r="J8" s="25">
        <v>52.141409573901001</v>
      </c>
      <c r="K8" s="25">
        <v>53.189997011614999</v>
      </c>
      <c r="L8" s="25">
        <v>55.153633806064001</v>
      </c>
      <c r="M8" s="25">
        <v>51.814381745995</v>
      </c>
      <c r="N8" s="25">
        <v>63.118251395022</v>
      </c>
      <c r="O8" s="25">
        <v>65.019925860528005</v>
      </c>
      <c r="P8" s="30">
        <v>52.235942306562002</v>
      </c>
      <c r="Q8" s="11"/>
      <c r="R8" s="73"/>
      <c r="S8" s="8"/>
      <c r="T8" s="8"/>
      <c r="U8" s="8"/>
      <c r="V8" s="8"/>
    </row>
    <row r="9" spans="1:30" ht="13" customHeight="1">
      <c r="A9" s="146" t="s">
        <v>150</v>
      </c>
      <c r="B9" s="112" t="s">
        <v>45</v>
      </c>
      <c r="C9" s="27"/>
      <c r="D9" s="26"/>
      <c r="E9" s="26"/>
      <c r="F9" s="26"/>
      <c r="G9" s="26">
        <v>73.813207831718003</v>
      </c>
      <c r="H9" s="26">
        <v>72.005444398525</v>
      </c>
      <c r="I9" s="26">
        <v>67.191819572431996</v>
      </c>
      <c r="J9" s="26">
        <v>75.053185581622998</v>
      </c>
      <c r="K9" s="26">
        <v>75.599184531218</v>
      </c>
      <c r="L9" s="26">
        <v>84.624266584591993</v>
      </c>
      <c r="M9" s="26">
        <v>94.011620355562002</v>
      </c>
      <c r="N9" s="26">
        <v>98.420485817797996</v>
      </c>
      <c r="O9" s="26">
        <v>97.924587864358003</v>
      </c>
      <c r="P9" s="28">
        <v>88.934291376222006</v>
      </c>
      <c r="Q9" s="11"/>
      <c r="R9" s="73"/>
      <c r="S9" s="8"/>
      <c r="T9" s="8"/>
      <c r="U9" s="8"/>
      <c r="V9" s="8"/>
    </row>
    <row r="10" spans="1:30" ht="13" customHeight="1">
      <c r="A10" s="146" t="s">
        <v>151</v>
      </c>
      <c r="B10" s="113" t="s">
        <v>11</v>
      </c>
      <c r="C10" s="29">
        <v>44.512773116744</v>
      </c>
      <c r="D10" s="25">
        <v>51.354648714307999</v>
      </c>
      <c r="E10" s="25">
        <v>59.397069860628001</v>
      </c>
      <c r="F10" s="25">
        <v>48.011801869488998</v>
      </c>
      <c r="G10" s="25">
        <v>61.028593786255001</v>
      </c>
      <c r="H10" s="25">
        <v>61.936952208336002</v>
      </c>
      <c r="I10" s="25">
        <v>52.893255985457998</v>
      </c>
      <c r="J10" s="25">
        <v>65.819383362359005</v>
      </c>
      <c r="K10" s="25">
        <v>64.032004378105995</v>
      </c>
      <c r="L10" s="25">
        <v>58.470223494408003</v>
      </c>
      <c r="M10" s="25">
        <v>62.424601122068999</v>
      </c>
      <c r="N10" s="25">
        <v>62.460625420177003</v>
      </c>
      <c r="O10" s="25">
        <v>72.248436978086005</v>
      </c>
      <c r="P10" s="30">
        <v>63.506239643710998</v>
      </c>
      <c r="Q10" s="11"/>
      <c r="R10" s="73"/>
      <c r="S10" s="8"/>
      <c r="T10" s="8"/>
      <c r="U10" s="8"/>
      <c r="V10" s="8"/>
    </row>
    <row r="11" spans="1:30" ht="13" customHeight="1">
      <c r="A11" s="146" t="s">
        <v>152</v>
      </c>
      <c r="B11" s="112" t="s">
        <v>46</v>
      </c>
      <c r="C11" s="27">
        <v>28.22694956286</v>
      </c>
      <c r="D11" s="26">
        <v>32.550038796091997</v>
      </c>
      <c r="E11" s="26">
        <v>34.840418991241002</v>
      </c>
      <c r="F11" s="26">
        <v>29.416754794174</v>
      </c>
      <c r="G11" s="26">
        <v>32.134406640481998</v>
      </c>
      <c r="H11" s="26">
        <v>30.119669049869</v>
      </c>
      <c r="I11" s="26">
        <v>28.611112101951001</v>
      </c>
      <c r="J11" s="26">
        <v>30.053446846941998</v>
      </c>
      <c r="K11" s="26">
        <v>21.812216712080001</v>
      </c>
      <c r="L11" s="26">
        <v>27.129809102385</v>
      </c>
      <c r="M11" s="26">
        <v>30.611342736122999</v>
      </c>
      <c r="N11" s="26">
        <v>31.336540471648998</v>
      </c>
      <c r="O11" s="26">
        <v>35.912234319306002</v>
      </c>
      <c r="P11" s="28">
        <v>31.884160187454999</v>
      </c>
      <c r="Q11" s="11"/>
      <c r="R11" s="73"/>
      <c r="S11" s="8"/>
      <c r="T11" s="8"/>
      <c r="U11" s="8"/>
      <c r="V11" s="8"/>
    </row>
    <row r="12" spans="1:30" ht="13" customHeight="1">
      <c r="A12" s="146" t="s">
        <v>153</v>
      </c>
      <c r="B12" s="113" t="s">
        <v>13</v>
      </c>
      <c r="C12" s="29">
        <v>79.919857242247005</v>
      </c>
      <c r="D12" s="25">
        <v>71.406049979431003</v>
      </c>
      <c r="E12" s="25">
        <v>70.485479263242993</v>
      </c>
      <c r="F12" s="25">
        <v>63.932871907058001</v>
      </c>
      <c r="G12" s="25">
        <v>80.573970752196999</v>
      </c>
      <c r="H12" s="25">
        <v>79.737542209767</v>
      </c>
      <c r="I12" s="25">
        <v>70.559366255979995</v>
      </c>
      <c r="J12" s="25">
        <v>82.166932243274999</v>
      </c>
      <c r="K12" s="25">
        <v>87.848117088240002</v>
      </c>
      <c r="L12" s="25">
        <v>78.791172666067993</v>
      </c>
      <c r="M12" s="25">
        <v>82.763006886669004</v>
      </c>
      <c r="N12" s="25">
        <v>82.307224463406996</v>
      </c>
      <c r="O12" s="25">
        <v>89.796452075722001</v>
      </c>
      <c r="P12" s="30">
        <v>80.373616502006001</v>
      </c>
      <c r="Q12" s="11"/>
      <c r="R12" s="73"/>
      <c r="S12" s="8"/>
      <c r="T12" s="8"/>
      <c r="U12" s="8"/>
      <c r="V12" s="8"/>
    </row>
    <row r="13" spans="1:30" ht="13" customHeight="1">
      <c r="A13" s="146" t="s">
        <v>154</v>
      </c>
      <c r="B13" s="112" t="s">
        <v>14</v>
      </c>
      <c r="C13" s="27">
        <v>26.806146813668999</v>
      </c>
      <c r="D13" s="26">
        <v>32.589123872385002</v>
      </c>
      <c r="E13" s="26">
        <v>35.909733038714997</v>
      </c>
      <c r="F13" s="26">
        <v>29.440858078561</v>
      </c>
      <c r="G13" s="26">
        <v>33.866694434453997</v>
      </c>
      <c r="H13" s="26">
        <v>34.646984246838002</v>
      </c>
      <c r="I13" s="26">
        <v>32.603106392150998</v>
      </c>
      <c r="J13" s="26">
        <v>37.644502147399002</v>
      </c>
      <c r="K13" s="26">
        <v>32.877582181478999</v>
      </c>
      <c r="L13" s="26">
        <v>34.443372204313</v>
      </c>
      <c r="M13" s="26">
        <v>35.055307970474999</v>
      </c>
      <c r="N13" s="26">
        <v>33.706976297536997</v>
      </c>
      <c r="O13" s="26">
        <v>34.922405816864</v>
      </c>
      <c r="P13" s="28"/>
      <c r="Q13" s="10"/>
      <c r="R13" s="73"/>
      <c r="S13" s="8"/>
      <c r="T13" s="8"/>
      <c r="U13" s="8"/>
      <c r="V13" s="8"/>
    </row>
    <row r="14" spans="1:30" ht="13" customHeight="1">
      <c r="A14" s="146" t="s">
        <v>155</v>
      </c>
      <c r="B14" s="113" t="s">
        <v>15</v>
      </c>
      <c r="C14" s="29">
        <v>16.913668493559001</v>
      </c>
      <c r="D14" s="25">
        <v>21.296911460535998</v>
      </c>
      <c r="E14" s="25">
        <v>23.470448279509998</v>
      </c>
      <c r="F14" s="25">
        <v>19.292154589721001</v>
      </c>
      <c r="G14" s="25">
        <v>24.091081847306999</v>
      </c>
      <c r="H14" s="25">
        <v>23.866256956493999</v>
      </c>
      <c r="I14" s="25">
        <v>24.422668235711999</v>
      </c>
      <c r="J14" s="25">
        <v>25.349535701421001</v>
      </c>
      <c r="K14" s="25">
        <v>27.085082717721999</v>
      </c>
      <c r="L14" s="25">
        <v>24.543686257819001</v>
      </c>
      <c r="M14" s="25">
        <v>28.192608613036999</v>
      </c>
      <c r="N14" s="25">
        <v>28.593673589491999</v>
      </c>
      <c r="O14" s="25">
        <v>33.864266660454</v>
      </c>
      <c r="P14" s="30"/>
      <c r="Q14" s="11"/>
      <c r="R14" s="73"/>
      <c r="S14" s="8"/>
      <c r="T14" s="8"/>
      <c r="U14" s="8"/>
      <c r="V14" s="8"/>
    </row>
    <row r="15" spans="1:30" ht="13" customHeight="1">
      <c r="A15" s="146" t="s">
        <v>156</v>
      </c>
      <c r="B15" s="112" t="s">
        <v>16</v>
      </c>
      <c r="C15" s="27">
        <v>22.639252134389</v>
      </c>
      <c r="D15" s="26">
        <v>27.853160376287001</v>
      </c>
      <c r="E15" s="26">
        <v>29.441714087367</v>
      </c>
      <c r="F15" s="26">
        <v>24.714905744494001</v>
      </c>
      <c r="G15" s="26">
        <v>28.234944727695002</v>
      </c>
      <c r="H15" s="26">
        <v>28.070619580403999</v>
      </c>
      <c r="I15" s="26">
        <v>26.307351820901999</v>
      </c>
      <c r="J15" s="78">
        <v>24.362703516724999</v>
      </c>
      <c r="K15" s="26">
        <v>25.454073998527999</v>
      </c>
      <c r="L15" s="26">
        <v>22.115251849848999</v>
      </c>
      <c r="M15" s="26">
        <v>23.525712264376001</v>
      </c>
      <c r="N15" s="26">
        <v>22.669074192198</v>
      </c>
      <c r="O15" s="26">
        <v>25.844535185030001</v>
      </c>
      <c r="P15" s="28">
        <v>23.024550411580002</v>
      </c>
      <c r="Q15" s="11"/>
      <c r="R15" s="73"/>
      <c r="S15" s="8"/>
      <c r="T15" s="8"/>
      <c r="U15" s="8"/>
      <c r="V15" s="8"/>
    </row>
    <row r="16" spans="1:30" ht="13" customHeight="1">
      <c r="A16" s="146" t="s">
        <v>157</v>
      </c>
      <c r="B16" s="113" t="s">
        <v>17</v>
      </c>
      <c r="C16" s="29">
        <v>11.780115055104</v>
      </c>
      <c r="D16" s="25">
        <v>15.107014082595001</v>
      </c>
      <c r="E16" s="25">
        <v>16.710843815082999</v>
      </c>
      <c r="F16" s="25">
        <v>10.754271497842</v>
      </c>
      <c r="G16" s="25">
        <v>12.758503801648001</v>
      </c>
      <c r="H16" s="25">
        <v>11.700026821515999</v>
      </c>
      <c r="I16" s="25">
        <v>10.096704317018</v>
      </c>
      <c r="J16" s="25">
        <v>10.079563001013</v>
      </c>
      <c r="K16" s="25">
        <v>10.777124994714001</v>
      </c>
      <c r="L16" s="25">
        <v>10.364585863746999</v>
      </c>
      <c r="M16" s="25">
        <v>13.709032126668999</v>
      </c>
      <c r="N16" s="25">
        <v>12.608634169170999</v>
      </c>
      <c r="O16" s="25">
        <v>16.021104561278001</v>
      </c>
      <c r="P16" s="30"/>
      <c r="Q16" s="11"/>
      <c r="R16" s="73"/>
      <c r="S16" s="8"/>
      <c r="T16" s="8"/>
      <c r="U16" s="8"/>
      <c r="V16" s="8"/>
    </row>
    <row r="17" spans="1:22" ht="13" customHeight="1">
      <c r="A17" s="146" t="s">
        <v>158</v>
      </c>
      <c r="B17" s="112" t="s">
        <v>47</v>
      </c>
      <c r="C17" s="27">
        <v>54.062968442094999</v>
      </c>
      <c r="D17" s="26">
        <v>69.537954826268006</v>
      </c>
      <c r="E17" s="26">
        <v>68.260357636372007</v>
      </c>
      <c r="F17" s="26">
        <v>55.734209573744003</v>
      </c>
      <c r="G17" s="26">
        <v>75.709719950014005</v>
      </c>
      <c r="H17" s="26">
        <v>69.392600264378999</v>
      </c>
      <c r="I17" s="26">
        <v>60.612001315328001</v>
      </c>
      <c r="J17" s="26">
        <v>81.348527305466007</v>
      </c>
      <c r="K17" s="26">
        <v>80.297318754209002</v>
      </c>
      <c r="L17" s="26">
        <v>71.081995445657</v>
      </c>
      <c r="M17" s="26">
        <v>68.947392194098001</v>
      </c>
      <c r="N17" s="26">
        <v>64.042972907247005</v>
      </c>
      <c r="O17" s="26">
        <v>64.856147409743002</v>
      </c>
      <c r="P17" s="28">
        <v>56.990550404982002</v>
      </c>
      <c r="Q17" s="11"/>
      <c r="R17" s="73"/>
      <c r="S17" s="8"/>
      <c r="T17" s="8"/>
      <c r="U17" s="8"/>
      <c r="V17" s="8"/>
    </row>
    <row r="18" spans="1:22" ht="13" customHeight="1">
      <c r="A18" s="146" t="s">
        <v>159</v>
      </c>
      <c r="B18" s="113" t="s">
        <v>48</v>
      </c>
      <c r="C18" s="29">
        <v>27.888336534522999</v>
      </c>
      <c r="D18" s="25">
        <v>44.679566710316003</v>
      </c>
      <c r="E18" s="25">
        <v>76.463359920930003</v>
      </c>
      <c r="F18" s="25">
        <v>51.465926766903998</v>
      </c>
      <c r="G18" s="25">
        <v>65.497033734153007</v>
      </c>
      <c r="H18" s="25">
        <v>86.117556528644002</v>
      </c>
      <c r="I18" s="25">
        <v>83.489725725889997</v>
      </c>
      <c r="J18" s="25">
        <v>70.410764072166998</v>
      </c>
      <c r="K18" s="25">
        <v>45.947592312089</v>
      </c>
      <c r="L18" s="25">
        <v>44.423994503952002</v>
      </c>
      <c r="M18" s="25">
        <v>45.266494448487002</v>
      </c>
      <c r="N18" s="25">
        <v>47.502712809088997</v>
      </c>
      <c r="O18" s="25">
        <v>41.364408394282997</v>
      </c>
      <c r="P18" s="30">
        <v>34.230604206125001</v>
      </c>
      <c r="Q18" s="11"/>
      <c r="R18" s="73"/>
      <c r="S18" s="8"/>
      <c r="T18" s="8"/>
      <c r="U18" s="8"/>
      <c r="V18" s="8"/>
    </row>
    <row r="19" spans="1:22" ht="13" customHeight="1">
      <c r="A19" s="146" t="s">
        <v>160</v>
      </c>
      <c r="B19" s="112" t="s">
        <v>20</v>
      </c>
      <c r="C19" s="27">
        <v>77.264173057788994</v>
      </c>
      <c r="D19" s="26">
        <v>67.432424016493002</v>
      </c>
      <c r="E19" s="26">
        <v>75.465027503290997</v>
      </c>
      <c r="F19" s="26">
        <v>68.461237682017</v>
      </c>
      <c r="G19" s="26">
        <v>105.84855356426</v>
      </c>
      <c r="H19" s="26">
        <v>128.55838669074001</v>
      </c>
      <c r="I19" s="26">
        <v>122.09723204511</v>
      </c>
      <c r="J19" s="26">
        <v>170.21398324802001</v>
      </c>
      <c r="K19" s="26">
        <v>171.11886681594001</v>
      </c>
      <c r="L19" s="26">
        <v>160.57389556715</v>
      </c>
      <c r="M19" s="26">
        <v>305.13359585712999</v>
      </c>
      <c r="N19" s="26">
        <v>278.13594541329002</v>
      </c>
      <c r="O19" s="26">
        <v>269.36706169585</v>
      </c>
      <c r="P19" s="28">
        <v>241.94228929275999</v>
      </c>
      <c r="Q19" s="11"/>
      <c r="R19" s="73"/>
      <c r="S19" s="8"/>
      <c r="T19" s="8"/>
      <c r="U19" s="8"/>
      <c r="V19" s="8"/>
    </row>
    <row r="20" spans="1:22" ht="13" customHeight="1">
      <c r="A20" s="146" t="s">
        <v>161</v>
      </c>
      <c r="B20" s="113" t="s">
        <v>93</v>
      </c>
      <c r="C20" s="29">
        <v>21.635291581497</v>
      </c>
      <c r="D20" s="25">
        <v>28.166873725096998</v>
      </c>
      <c r="E20" s="25">
        <v>27.463253373674</v>
      </c>
      <c r="F20" s="25">
        <v>22.341215671819999</v>
      </c>
      <c r="G20" s="25">
        <v>27.116426664944001</v>
      </c>
      <c r="H20" s="25">
        <v>25.707121248227999</v>
      </c>
      <c r="I20" s="25">
        <v>24.775625876663</v>
      </c>
      <c r="J20" s="25">
        <v>29.446267989978001</v>
      </c>
      <c r="K20" s="25">
        <v>29.541132812367</v>
      </c>
      <c r="L20" s="25">
        <v>28.908618135215001</v>
      </c>
      <c r="M20" s="25">
        <v>33.052463001395999</v>
      </c>
      <c r="N20" s="25">
        <v>33.653862712478997</v>
      </c>
      <c r="O20" s="25">
        <v>36.556623802186003</v>
      </c>
      <c r="P20" s="30">
        <v>40.493819731454003</v>
      </c>
      <c r="Q20" s="11"/>
      <c r="R20" s="73"/>
      <c r="S20" s="8"/>
      <c r="T20" s="8"/>
      <c r="U20" s="8"/>
      <c r="V20" s="8"/>
    </row>
    <row r="21" spans="1:22" ht="13" customHeight="1">
      <c r="A21" s="146" t="s">
        <v>162</v>
      </c>
      <c r="B21" s="112" t="s">
        <v>21</v>
      </c>
      <c r="C21" s="27">
        <v>12.094908359154999</v>
      </c>
      <c r="D21" s="26">
        <v>15.180007903388001</v>
      </c>
      <c r="E21" s="26">
        <v>17.091432690651001</v>
      </c>
      <c r="F21" s="26">
        <v>13.716303102743</v>
      </c>
      <c r="G21" s="26">
        <v>16.679696102861001</v>
      </c>
      <c r="H21" s="26">
        <v>15.437436786505</v>
      </c>
      <c r="I21" s="26">
        <v>15.600282049643999</v>
      </c>
      <c r="J21" s="26">
        <v>17.540606067073</v>
      </c>
      <c r="K21" s="26">
        <v>17.132363377396999</v>
      </c>
      <c r="L21" s="26">
        <v>16.381322319740999</v>
      </c>
      <c r="M21" s="26">
        <v>18.584301272701001</v>
      </c>
      <c r="N21" s="26">
        <v>18.86507143139</v>
      </c>
      <c r="O21" s="26">
        <v>22.029566976443</v>
      </c>
      <c r="P21" s="28">
        <v>20.818018077552999</v>
      </c>
      <c r="Q21" s="11"/>
      <c r="R21" s="73"/>
      <c r="S21" s="8"/>
      <c r="T21" s="38"/>
      <c r="U21" s="38"/>
      <c r="V21" s="38"/>
    </row>
    <row r="22" spans="1:22" ht="13" customHeight="1">
      <c r="A22" s="146" t="s">
        <v>163</v>
      </c>
      <c r="B22" s="113" t="s">
        <v>87</v>
      </c>
      <c r="C22" s="29">
        <v>2.1217630320773</v>
      </c>
      <c r="D22" s="25">
        <v>2.3758189368072</v>
      </c>
      <c r="E22" s="25">
        <v>2.9422619551492999</v>
      </c>
      <c r="F22" s="25">
        <v>4.0368361755170996</v>
      </c>
      <c r="G22" s="25">
        <v>3.8259627896619999</v>
      </c>
      <c r="H22" s="25">
        <v>3.7699268493121001</v>
      </c>
      <c r="I22" s="25">
        <v>3.6668509974413999</v>
      </c>
      <c r="J22" s="25">
        <v>3.3168884968982</v>
      </c>
      <c r="K22" s="25">
        <v>3.3111346833463999</v>
      </c>
      <c r="L22" s="25">
        <v>3.5391574267883001</v>
      </c>
      <c r="M22" s="25">
        <v>3.9673545079346</v>
      </c>
      <c r="N22" s="25">
        <v>3.9908091786246001</v>
      </c>
      <c r="O22" s="25">
        <v>4.1192483748101996</v>
      </c>
      <c r="P22" s="30"/>
      <c r="Q22" s="11"/>
      <c r="R22" s="73"/>
      <c r="S22" s="8"/>
      <c r="T22" s="8"/>
      <c r="U22" s="8"/>
      <c r="V22" s="8"/>
    </row>
    <row r="23" spans="1:22" ht="13" customHeight="1">
      <c r="A23" s="146" t="s">
        <v>164</v>
      </c>
      <c r="B23" s="112" t="s">
        <v>121</v>
      </c>
      <c r="C23" s="27"/>
      <c r="D23" s="26"/>
      <c r="E23" s="26"/>
      <c r="F23" s="26"/>
      <c r="G23" s="26"/>
      <c r="H23" s="26"/>
      <c r="I23" s="26"/>
      <c r="J23" s="26"/>
      <c r="K23" s="26">
        <v>12.743144628106</v>
      </c>
      <c r="L23" s="26">
        <v>11.962256944017</v>
      </c>
      <c r="M23" s="26">
        <v>12.216340474620001</v>
      </c>
      <c r="N23" s="26">
        <v>12.367719318880001</v>
      </c>
      <c r="O23" s="26">
        <v>13.775200132169999</v>
      </c>
      <c r="P23" s="28"/>
      <c r="Q23" s="11"/>
      <c r="R23" s="73"/>
      <c r="S23" s="8"/>
      <c r="T23" s="8"/>
      <c r="U23" s="8"/>
      <c r="V23" s="8"/>
    </row>
    <row r="24" spans="1:22" ht="13" customHeight="1">
      <c r="A24" s="146" t="s">
        <v>165</v>
      </c>
      <c r="B24" s="113" t="s">
        <v>103</v>
      </c>
      <c r="C24" s="29">
        <v>28.999926041125999</v>
      </c>
      <c r="D24" s="25">
        <v>35.013956386779</v>
      </c>
      <c r="E24" s="25">
        <v>35.569887327579004</v>
      </c>
      <c r="F24" s="25">
        <v>31.774188638264</v>
      </c>
      <c r="G24" s="25">
        <v>44.439689751780001</v>
      </c>
      <c r="H24" s="25">
        <v>46.014233902778003</v>
      </c>
      <c r="I24" s="25">
        <v>42.545105862425999</v>
      </c>
      <c r="J24" s="25">
        <v>48.120589606543</v>
      </c>
      <c r="K24" s="25">
        <v>52.747100255745003</v>
      </c>
      <c r="L24" s="25">
        <v>48.092570507601998</v>
      </c>
      <c r="M24" s="25">
        <v>54.656766495482998</v>
      </c>
      <c r="N24" s="25">
        <v>51.395408069577996</v>
      </c>
      <c r="O24" s="25">
        <v>57.503258876924001</v>
      </c>
      <c r="P24" s="30">
        <v>49.669476965761</v>
      </c>
      <c r="Q24" s="11"/>
      <c r="R24" s="73"/>
      <c r="S24" s="8"/>
      <c r="T24" s="8"/>
      <c r="U24" s="8"/>
      <c r="V24" s="8"/>
    </row>
    <row r="25" spans="1:22" ht="13" customHeight="1">
      <c r="A25" s="146" t="s">
        <v>195</v>
      </c>
      <c r="B25" s="112" t="s">
        <v>194</v>
      </c>
      <c r="C25" s="27">
        <v>30.001717350574999</v>
      </c>
      <c r="D25" s="26">
        <v>35.353616305393999</v>
      </c>
      <c r="E25" s="26">
        <v>37.073509309590001</v>
      </c>
      <c r="F25" s="26">
        <v>26.705936292276999</v>
      </c>
      <c r="G25" s="26">
        <v>35.426656727495001</v>
      </c>
      <c r="H25" s="26">
        <v>36.097796686533997</v>
      </c>
      <c r="I25" s="26">
        <v>32.785459237571999</v>
      </c>
      <c r="J25" s="26">
        <v>37.242979020238003</v>
      </c>
      <c r="K25" s="26">
        <v>37.799832819320997</v>
      </c>
      <c r="L25" s="26">
        <v>31.869061245729</v>
      </c>
      <c r="M25" s="26">
        <v>35.39398556906</v>
      </c>
      <c r="N25" s="26">
        <v>34.157414349065</v>
      </c>
      <c r="O25" s="26">
        <v>37.375117847013001</v>
      </c>
      <c r="P25" s="28"/>
      <c r="Q25" s="11"/>
      <c r="R25" s="73"/>
      <c r="S25" s="8"/>
      <c r="T25" s="8"/>
      <c r="U25" s="8"/>
      <c r="V25" s="8"/>
    </row>
    <row r="26" spans="1:22" ht="13" customHeight="1">
      <c r="A26" s="146" t="s">
        <v>166</v>
      </c>
      <c r="B26" s="113" t="s">
        <v>49</v>
      </c>
      <c r="C26" s="29"/>
      <c r="D26" s="25"/>
      <c r="E26" s="25"/>
      <c r="F26" s="25"/>
      <c r="G26" s="25"/>
      <c r="H26" s="25"/>
      <c r="I26" s="25"/>
      <c r="J26" s="25">
        <v>277.99267090552001</v>
      </c>
      <c r="K26" s="25">
        <v>265.09340939934998</v>
      </c>
      <c r="L26" s="25">
        <v>346.75253338749002</v>
      </c>
      <c r="M26" s="25">
        <v>350.79965203006998</v>
      </c>
      <c r="N26" s="25">
        <v>342.88529453904999</v>
      </c>
      <c r="O26" s="25">
        <v>302.9614595548</v>
      </c>
      <c r="P26" s="30">
        <v>237.16141754893999</v>
      </c>
      <c r="Q26" s="11"/>
      <c r="R26" s="73"/>
      <c r="S26" s="8"/>
      <c r="T26" s="8"/>
      <c r="U26" s="8"/>
      <c r="V26" s="8"/>
    </row>
    <row r="27" spans="1:22" ht="13" customHeight="1">
      <c r="A27" s="146" t="s">
        <v>167</v>
      </c>
      <c r="B27" s="112" t="s">
        <v>106</v>
      </c>
      <c r="C27" s="27">
        <v>28.264405434469001</v>
      </c>
      <c r="D27" s="26">
        <v>28.428416598325999</v>
      </c>
      <c r="E27" s="26">
        <v>29.604592311806002</v>
      </c>
      <c r="F27" s="26">
        <v>25.285011506714</v>
      </c>
      <c r="G27" s="26">
        <v>37.669440207393002</v>
      </c>
      <c r="H27" s="26">
        <v>36.828380617790998</v>
      </c>
      <c r="I27" s="26">
        <v>32.503463073318997</v>
      </c>
      <c r="J27" s="26">
        <v>38.201321502395999</v>
      </c>
      <c r="K27" s="26">
        <v>38.423423788599003</v>
      </c>
      <c r="L27" s="26">
        <v>37.404450648782998</v>
      </c>
      <c r="M27" s="26">
        <v>42.885150079474002</v>
      </c>
      <c r="N27" s="26">
        <v>43.923754706517002</v>
      </c>
      <c r="O27" s="26">
        <v>42.355523531571002</v>
      </c>
      <c r="P27" s="28"/>
      <c r="Q27" s="11"/>
      <c r="R27" s="73"/>
      <c r="S27" s="8"/>
      <c r="T27" s="8"/>
      <c r="U27" s="8"/>
      <c r="V27" s="8"/>
    </row>
    <row r="28" spans="1:22" ht="13" customHeight="1">
      <c r="A28" s="146" t="s">
        <v>168</v>
      </c>
      <c r="B28" s="113" t="s">
        <v>50</v>
      </c>
      <c r="C28" s="29">
        <v>69.978422256244002</v>
      </c>
      <c r="D28" s="25">
        <v>75.377911966653002</v>
      </c>
      <c r="E28" s="25">
        <v>90.562207534077999</v>
      </c>
      <c r="F28" s="25">
        <v>68.294619466778002</v>
      </c>
      <c r="G28" s="25">
        <v>74.461305377382004</v>
      </c>
      <c r="H28" s="25">
        <v>69.466369087570001</v>
      </c>
      <c r="I28" s="25">
        <v>67.542582534611</v>
      </c>
      <c r="J28" s="25">
        <v>74.867898901496005</v>
      </c>
      <c r="K28" s="25">
        <v>90.949378705095</v>
      </c>
      <c r="L28" s="25">
        <v>159.94142606126999</v>
      </c>
      <c r="M28" s="25">
        <v>179.05401923453999</v>
      </c>
      <c r="N28" s="25">
        <v>177.93874860651999</v>
      </c>
      <c r="O28" s="25">
        <v>203.27594259699001</v>
      </c>
      <c r="P28" s="30">
        <v>183.34854012598001</v>
      </c>
      <c r="Q28" s="11"/>
      <c r="R28" s="73"/>
      <c r="S28" s="8"/>
      <c r="T28" s="8"/>
      <c r="U28" s="8"/>
      <c r="V28" s="8"/>
    </row>
    <row r="29" spans="1:22" ht="13" customHeight="1">
      <c r="A29" s="146" t="s">
        <v>169</v>
      </c>
      <c r="B29" s="112" t="s">
        <v>24</v>
      </c>
      <c r="C29" s="27">
        <v>38.435086486189</v>
      </c>
      <c r="D29" s="26">
        <v>44.906835715219003</v>
      </c>
      <c r="E29" s="26">
        <v>42.941537611259001</v>
      </c>
      <c r="F29" s="26">
        <v>33.099235020915003</v>
      </c>
      <c r="G29" s="26">
        <v>46.529714869675999</v>
      </c>
      <c r="H29" s="26">
        <v>39.134075449172002</v>
      </c>
      <c r="I29" s="26">
        <v>38.247618710639998</v>
      </c>
      <c r="J29" s="26">
        <v>40.625379180088999</v>
      </c>
      <c r="K29" s="26">
        <v>39.491524453258997</v>
      </c>
      <c r="L29" s="26">
        <v>38.153356465333999</v>
      </c>
      <c r="M29" s="26">
        <v>37.519564853528003</v>
      </c>
      <c r="N29" s="26">
        <v>37.484428803801997</v>
      </c>
      <c r="O29" s="26">
        <v>37.527705702879999</v>
      </c>
      <c r="P29" s="28">
        <v>36.293910237928003</v>
      </c>
      <c r="Q29" s="11"/>
      <c r="R29" s="73"/>
      <c r="S29" s="8"/>
      <c r="T29" s="8"/>
      <c r="U29" s="8"/>
      <c r="V29" s="8"/>
    </row>
    <row r="30" spans="1:22" ht="13" customHeight="1">
      <c r="A30" s="146" t="s">
        <v>170</v>
      </c>
      <c r="B30" s="113" t="s">
        <v>91</v>
      </c>
      <c r="C30" s="29"/>
      <c r="D30" s="25"/>
      <c r="E30" s="25"/>
      <c r="F30" s="25"/>
      <c r="G30" s="25"/>
      <c r="H30" s="25"/>
      <c r="I30" s="25"/>
      <c r="J30" s="25"/>
      <c r="K30" s="25">
        <v>36.453728358947998</v>
      </c>
      <c r="L30" s="25">
        <v>34.671333989268</v>
      </c>
      <c r="M30" s="25">
        <v>38.143439632434998</v>
      </c>
      <c r="N30" s="25">
        <v>39.727057427211001</v>
      </c>
      <c r="O30" s="25">
        <v>36.090328790327</v>
      </c>
      <c r="P30" s="30"/>
      <c r="Q30" s="11"/>
      <c r="R30" s="73"/>
      <c r="S30" s="8"/>
      <c r="T30" s="8"/>
      <c r="U30" s="8"/>
      <c r="V30" s="8"/>
    </row>
    <row r="31" spans="1:22" ht="13" customHeight="1">
      <c r="A31" s="146" t="s">
        <v>171</v>
      </c>
      <c r="B31" s="112" t="s">
        <v>51</v>
      </c>
      <c r="C31" s="27">
        <v>28.203195512139999</v>
      </c>
      <c r="D31" s="26">
        <v>33.588021323638998</v>
      </c>
      <c r="E31" s="26">
        <v>38.311290641002998</v>
      </c>
      <c r="F31" s="26">
        <v>27.800759282319</v>
      </c>
      <c r="G31" s="26">
        <v>38.059369471895998</v>
      </c>
      <c r="H31" s="26">
        <v>39.139114433491997</v>
      </c>
      <c r="I31" s="26">
        <v>31.092482470597002</v>
      </c>
      <c r="J31" s="26">
        <v>39.762479665809003</v>
      </c>
      <c r="K31" s="26">
        <v>43.714807094672999</v>
      </c>
      <c r="L31" s="26">
        <v>38.862919865348999</v>
      </c>
      <c r="M31" s="26">
        <v>38.500374642076999</v>
      </c>
      <c r="N31" s="26">
        <v>39.559884927684998</v>
      </c>
      <c r="O31" s="26">
        <v>45.347013356014997</v>
      </c>
      <c r="P31" s="28"/>
      <c r="Q31" s="11"/>
      <c r="R31" s="73"/>
      <c r="S31" s="8"/>
      <c r="T31" s="8"/>
      <c r="U31" s="8"/>
      <c r="V31" s="8"/>
    </row>
    <row r="32" spans="1:22" ht="13" customHeight="1">
      <c r="A32" s="146" t="s">
        <v>172</v>
      </c>
      <c r="B32" s="113" t="s">
        <v>52</v>
      </c>
      <c r="C32" s="29">
        <v>26.267725697532999</v>
      </c>
      <c r="D32" s="25">
        <v>33.453568442715998</v>
      </c>
      <c r="E32" s="25">
        <v>37.728030704110999</v>
      </c>
      <c r="F32" s="25">
        <v>27.54231221577</v>
      </c>
      <c r="G32" s="25">
        <v>35.146113219095</v>
      </c>
      <c r="H32" s="25">
        <v>35.613866181443001</v>
      </c>
      <c r="I32" s="25">
        <v>34.700021286978</v>
      </c>
      <c r="J32" s="25">
        <v>44.905374203821999</v>
      </c>
      <c r="K32" s="25">
        <v>48.139435244325</v>
      </c>
      <c r="L32" s="25">
        <v>44.890703612776001</v>
      </c>
      <c r="M32" s="25">
        <v>52.543696925679001</v>
      </c>
      <c r="N32" s="25">
        <v>50.891250561791999</v>
      </c>
      <c r="O32" s="25">
        <v>59.420616034947997</v>
      </c>
      <c r="P32" s="30"/>
      <c r="Q32" s="11"/>
      <c r="R32" s="73"/>
      <c r="S32" s="8"/>
      <c r="T32" s="8"/>
      <c r="U32" s="8"/>
      <c r="V32" s="8"/>
    </row>
    <row r="33" spans="1:23" ht="13" customHeight="1">
      <c r="A33" s="146" t="s">
        <v>173</v>
      </c>
      <c r="B33" s="112" t="s">
        <v>27</v>
      </c>
      <c r="C33" s="27">
        <v>60.438829997766</v>
      </c>
      <c r="D33" s="26">
        <v>67.560781133019006</v>
      </c>
      <c r="E33" s="26">
        <v>62.027499978332003</v>
      </c>
      <c r="F33" s="26">
        <v>52.196911727054001</v>
      </c>
      <c r="G33" s="26">
        <v>59.074930649648998</v>
      </c>
      <c r="H33" s="26">
        <v>56.231206336127002</v>
      </c>
      <c r="I33" s="26">
        <v>52.940376109237</v>
      </c>
      <c r="J33" s="26">
        <v>59.004521986923997</v>
      </c>
      <c r="K33" s="26">
        <v>58.918735668351999</v>
      </c>
      <c r="L33" s="26">
        <v>49.270872981442999</v>
      </c>
      <c r="M33" s="26">
        <v>52.427872918963999</v>
      </c>
      <c r="N33" s="26">
        <v>52.968912256888999</v>
      </c>
      <c r="O33" s="26">
        <v>58.398917027678003</v>
      </c>
      <c r="P33" s="28">
        <v>53.635308742722003</v>
      </c>
      <c r="Q33" s="11"/>
      <c r="R33" s="73"/>
      <c r="S33" s="8"/>
      <c r="T33" s="8"/>
      <c r="U33" s="8"/>
      <c r="V33" s="8"/>
    </row>
    <row r="34" spans="1:23" ht="13" customHeight="1">
      <c r="A34" s="146" t="s">
        <v>174</v>
      </c>
      <c r="B34" s="113" t="s">
        <v>28</v>
      </c>
      <c r="C34" s="29">
        <v>19.412731447273</v>
      </c>
      <c r="D34" s="25">
        <v>22.372829582095001</v>
      </c>
      <c r="E34" s="25">
        <v>22.735914004116999</v>
      </c>
      <c r="F34" s="25">
        <v>21.525820054865999</v>
      </c>
      <c r="G34" s="25">
        <v>22.444405118193998</v>
      </c>
      <c r="H34" s="25">
        <v>22.216113237897002</v>
      </c>
      <c r="I34" s="25">
        <v>22.402634314493</v>
      </c>
      <c r="J34" s="25">
        <v>26.323861699182999</v>
      </c>
      <c r="K34" s="25">
        <v>25.497913596101998</v>
      </c>
      <c r="L34" s="25">
        <v>24.825067482156999</v>
      </c>
      <c r="M34" s="25">
        <v>29.331302004257001</v>
      </c>
      <c r="N34" s="25">
        <v>30.626061726098001</v>
      </c>
      <c r="O34" s="25">
        <v>33.846415549496001</v>
      </c>
      <c r="P34" s="30">
        <v>30.990422977815001</v>
      </c>
      <c r="Q34" s="11"/>
      <c r="R34" s="73"/>
      <c r="S34" s="8"/>
      <c r="T34" s="8"/>
      <c r="U34" s="8"/>
      <c r="V34" s="8"/>
    </row>
    <row r="35" spans="1:23" ht="13" customHeight="1">
      <c r="A35" s="146" t="s">
        <v>175</v>
      </c>
      <c r="B35" s="112" t="s">
        <v>64</v>
      </c>
      <c r="C35" s="27"/>
      <c r="D35" s="26"/>
      <c r="E35" s="26"/>
      <c r="F35" s="26"/>
      <c r="G35" s="26"/>
      <c r="H35" s="26"/>
      <c r="I35" s="26"/>
      <c r="J35" s="26"/>
      <c r="K35" s="26"/>
      <c r="L35" s="26">
        <v>41.969951464104</v>
      </c>
      <c r="M35" s="26">
        <v>44.156725615024001</v>
      </c>
      <c r="N35" s="26">
        <v>44.000430889781001</v>
      </c>
      <c r="O35" s="26">
        <v>48.267267082305999</v>
      </c>
      <c r="P35" s="28">
        <v>45.418252863005002</v>
      </c>
      <c r="Q35" s="11"/>
      <c r="R35" s="73"/>
      <c r="S35" s="8"/>
      <c r="T35" s="8"/>
      <c r="U35" s="8"/>
      <c r="V35" s="8"/>
    </row>
    <row r="36" spans="1:23" ht="13" customHeight="1">
      <c r="A36" s="146" t="s">
        <v>176</v>
      </c>
      <c r="B36" s="113" t="s">
        <v>73</v>
      </c>
      <c r="C36" s="29"/>
      <c r="D36" s="25"/>
      <c r="E36" s="25"/>
      <c r="F36" s="25"/>
      <c r="G36" s="25"/>
      <c r="H36" s="25"/>
      <c r="I36" s="25"/>
      <c r="J36" s="25"/>
      <c r="K36" s="25">
        <v>62.103143690575003</v>
      </c>
      <c r="L36" s="25">
        <v>51.100221365425</v>
      </c>
      <c r="M36" s="25">
        <v>58.079191085085</v>
      </c>
      <c r="N36" s="25">
        <v>56.006132669235001</v>
      </c>
      <c r="O36" s="25">
        <v>60.698676551862</v>
      </c>
      <c r="P36" s="30"/>
      <c r="Q36" s="11"/>
      <c r="R36" s="73"/>
      <c r="S36" s="8"/>
      <c r="T36" s="8"/>
      <c r="U36" s="8"/>
      <c r="V36" s="8"/>
    </row>
    <row r="37" spans="1:23" ht="13" customHeight="1">
      <c r="A37" s="146" t="s">
        <v>177</v>
      </c>
      <c r="B37" s="112" t="s">
        <v>109</v>
      </c>
      <c r="C37" s="27"/>
      <c r="D37" s="26"/>
      <c r="E37" s="26"/>
      <c r="F37" s="26"/>
      <c r="G37" s="26"/>
      <c r="H37" s="26"/>
      <c r="I37" s="26"/>
      <c r="J37" s="26"/>
      <c r="K37" s="26"/>
      <c r="L37" s="26">
        <v>99.584594479814001</v>
      </c>
      <c r="M37" s="26">
        <v>112.52892243276</v>
      </c>
      <c r="N37" s="26">
        <v>138.12397904759001</v>
      </c>
      <c r="O37" s="26">
        <v>147.44689836156999</v>
      </c>
      <c r="P37" s="28"/>
      <c r="Q37" s="11"/>
      <c r="R37" s="73"/>
      <c r="S37" s="8"/>
      <c r="T37" s="8"/>
      <c r="U37" s="8"/>
      <c r="V37" s="8"/>
    </row>
    <row r="38" spans="1:23" ht="13" customHeight="1">
      <c r="A38" s="146" t="s">
        <v>178</v>
      </c>
      <c r="B38" s="113" t="s">
        <v>32</v>
      </c>
      <c r="C38" s="29">
        <v>14.223930074152999</v>
      </c>
      <c r="D38" s="25">
        <v>17.217403863748999</v>
      </c>
      <c r="E38" s="25">
        <v>22.961014960916</v>
      </c>
      <c r="F38" s="25">
        <v>10.517021012978001</v>
      </c>
      <c r="G38" s="25">
        <v>22.312964762945001</v>
      </c>
      <c r="H38" s="25">
        <v>24.245708641585999</v>
      </c>
      <c r="I38" s="25">
        <v>16.408216576063001</v>
      </c>
      <c r="J38" s="25">
        <v>21.753885492809999</v>
      </c>
      <c r="K38" s="25">
        <v>15.972290205937</v>
      </c>
      <c r="L38" s="25">
        <v>19.662279089474001</v>
      </c>
      <c r="M38" s="25">
        <v>18.477385634840999</v>
      </c>
      <c r="N38" s="25">
        <v>17.338196298602998</v>
      </c>
      <c r="O38" s="25">
        <v>23.049227424708</v>
      </c>
      <c r="P38" s="30"/>
      <c r="Q38" s="11"/>
      <c r="R38" s="73"/>
      <c r="S38" s="8"/>
      <c r="T38" s="8"/>
      <c r="U38" s="8"/>
      <c r="V38" s="8"/>
    </row>
    <row r="39" spans="1:23" ht="13" customHeight="1">
      <c r="A39" s="146" t="s">
        <v>179</v>
      </c>
      <c r="B39" s="112" t="s">
        <v>33</v>
      </c>
      <c r="C39" s="27">
        <v>31.211209209652001</v>
      </c>
      <c r="D39" s="26">
        <v>38.382333285582</v>
      </c>
      <c r="E39" s="26">
        <v>36.467506769776001</v>
      </c>
      <c r="F39" s="26">
        <v>31.372145804601001</v>
      </c>
      <c r="G39" s="26">
        <v>42.859016521544</v>
      </c>
      <c r="H39" s="26">
        <v>43.546150454644</v>
      </c>
      <c r="I39" s="26">
        <v>43.929045816512001</v>
      </c>
      <c r="J39" s="26">
        <v>53.819120489161001</v>
      </c>
      <c r="K39" s="26">
        <v>54.934175199927999</v>
      </c>
      <c r="L39" s="26">
        <v>52.113167871759003</v>
      </c>
      <c r="M39" s="26">
        <v>52.846331953666997</v>
      </c>
      <c r="N39" s="26">
        <v>55.486728356012001</v>
      </c>
      <c r="O39" s="26">
        <v>68.458452716973994</v>
      </c>
      <c r="P39" s="28">
        <v>66.909639552399</v>
      </c>
      <c r="Q39" s="11"/>
      <c r="R39" s="73"/>
      <c r="S39" s="8"/>
      <c r="T39" s="8"/>
      <c r="U39" s="8"/>
      <c r="V39" s="8"/>
    </row>
    <row r="40" spans="1:23" ht="13" customHeight="1">
      <c r="A40" s="146" t="s">
        <v>180</v>
      </c>
      <c r="B40" s="113" t="s">
        <v>34</v>
      </c>
      <c r="C40" s="29">
        <v>21.615774068113002</v>
      </c>
      <c r="D40" s="25">
        <v>23.837468002171001</v>
      </c>
      <c r="E40" s="25">
        <v>24.573355955566001</v>
      </c>
      <c r="F40" s="25">
        <v>16.899831405823001</v>
      </c>
      <c r="G40" s="25">
        <v>20.731352324172001</v>
      </c>
      <c r="H40" s="25">
        <v>22.827382135548</v>
      </c>
      <c r="I40" s="25">
        <v>22.51058414876</v>
      </c>
      <c r="J40" s="25">
        <v>24.176096238027</v>
      </c>
      <c r="K40" s="25">
        <v>29.481453246144</v>
      </c>
      <c r="L40" s="25">
        <v>31.143515541001999</v>
      </c>
      <c r="M40" s="25">
        <v>31.457761515167</v>
      </c>
      <c r="N40" s="25">
        <v>35.207807009379998</v>
      </c>
      <c r="O40" s="25">
        <v>40.256830321213997</v>
      </c>
      <c r="P40" s="30">
        <v>36.389986837614998</v>
      </c>
      <c r="Q40" s="11"/>
      <c r="R40" s="73"/>
      <c r="S40" s="8"/>
      <c r="T40" s="8"/>
      <c r="U40" s="8"/>
      <c r="V40" s="8"/>
    </row>
    <row r="41" spans="1:23" ht="13" customHeight="1">
      <c r="A41" s="146" t="s">
        <v>181</v>
      </c>
      <c r="B41" s="114" t="s">
        <v>82</v>
      </c>
      <c r="C41" s="127">
        <v>24.061245973856</v>
      </c>
      <c r="D41" s="103">
        <v>27.674000839382</v>
      </c>
      <c r="E41" s="103">
        <v>30.951109159941002</v>
      </c>
      <c r="F41" s="103">
        <v>23.958532661734001</v>
      </c>
      <c r="G41" s="103">
        <v>29.963664478504</v>
      </c>
      <c r="H41" s="103">
        <v>30.642926868004999</v>
      </c>
      <c r="I41" s="103">
        <v>28.728634328521</v>
      </c>
      <c r="J41" s="103">
        <v>31.17673679592</v>
      </c>
      <c r="K41" s="103">
        <v>33.096988165870002</v>
      </c>
      <c r="L41" s="103">
        <v>34.039937310962003</v>
      </c>
      <c r="M41" s="103">
        <v>36.442932494654997</v>
      </c>
      <c r="N41" s="103">
        <v>38.361939784779999</v>
      </c>
      <c r="O41" s="103">
        <v>41.390493151262</v>
      </c>
      <c r="P41" s="104">
        <v>38.859572712365001</v>
      </c>
      <c r="Q41" s="11"/>
      <c r="R41" s="11"/>
      <c r="S41" s="8"/>
      <c r="T41" s="8"/>
      <c r="U41" s="8"/>
      <c r="V41" s="8"/>
    </row>
    <row r="42" spans="1:23" s="3" customFormat="1" ht="13" customHeight="1">
      <c r="A42" s="144" t="s">
        <v>182</v>
      </c>
      <c r="B42" s="113" t="s">
        <v>74</v>
      </c>
      <c r="C42" s="29">
        <v>30.441937368441</v>
      </c>
      <c r="D42" s="25">
        <v>36.422770594004</v>
      </c>
      <c r="E42" s="25">
        <v>40.311904538793002</v>
      </c>
      <c r="F42" s="25">
        <v>32.963228621431</v>
      </c>
      <c r="G42" s="25">
        <v>40.095292225241998</v>
      </c>
      <c r="H42" s="25">
        <v>40.375619147678002</v>
      </c>
      <c r="I42" s="25">
        <v>38.387681739058003</v>
      </c>
      <c r="J42" s="25">
        <v>44.418538739393</v>
      </c>
      <c r="K42" s="25">
        <v>45.048109579887999</v>
      </c>
      <c r="L42" s="25">
        <v>45.706522104599003</v>
      </c>
      <c r="M42" s="25">
        <v>52.575606557290001</v>
      </c>
      <c r="N42" s="25">
        <v>52.003869616776001</v>
      </c>
      <c r="O42" s="25">
        <v>58.786889194300997</v>
      </c>
      <c r="P42" s="30">
        <v>54.639589002520999</v>
      </c>
      <c r="Q42" s="11"/>
      <c r="R42" s="11"/>
      <c r="S42" s="4"/>
      <c r="T42" s="4"/>
      <c r="U42" s="4"/>
      <c r="V42" s="4"/>
      <c r="W42" s="4"/>
    </row>
    <row r="43" spans="1:23" s="3" customFormat="1" ht="13" customHeight="1">
      <c r="A43" s="144" t="s">
        <v>183</v>
      </c>
      <c r="B43" s="114" t="s">
        <v>61</v>
      </c>
      <c r="C43" s="127">
        <v>19.575849984485</v>
      </c>
      <c r="D43" s="103">
        <v>22.288659001315999</v>
      </c>
      <c r="E43" s="103">
        <v>24.125890489227999</v>
      </c>
      <c r="F43" s="103">
        <v>17.938527347769998</v>
      </c>
      <c r="G43" s="103">
        <v>23.366833270040001</v>
      </c>
      <c r="H43" s="103">
        <v>24.201352630902999</v>
      </c>
      <c r="I43" s="103">
        <v>22.686268814815001</v>
      </c>
      <c r="J43" s="103">
        <v>24.062728959219001</v>
      </c>
      <c r="K43" s="103">
        <v>26.0361608497</v>
      </c>
      <c r="L43" s="103">
        <v>26.206903290035999</v>
      </c>
      <c r="M43" s="103">
        <v>27.081186924524001</v>
      </c>
      <c r="N43" s="103">
        <v>28.961558378774001</v>
      </c>
      <c r="O43" s="103">
        <v>31.139363931098998</v>
      </c>
      <c r="P43" s="104">
        <v>28.833514515329</v>
      </c>
      <c r="Q43" s="11"/>
      <c r="R43" s="11"/>
      <c r="S43" s="4"/>
      <c r="T43" s="4"/>
      <c r="U43" s="4"/>
      <c r="V43" s="4"/>
      <c r="W43" s="4"/>
    </row>
    <row r="44" spans="1:23" s="3" customFormat="1" ht="13" customHeight="1">
      <c r="A44" s="144" t="s">
        <v>184</v>
      </c>
      <c r="B44" s="113" t="s">
        <v>53</v>
      </c>
      <c r="C44" s="29">
        <v>19.902846243809002</v>
      </c>
      <c r="D44" s="25">
        <v>22.901870943700001</v>
      </c>
      <c r="E44" s="25">
        <v>24.767355902035</v>
      </c>
      <c r="F44" s="25">
        <v>18.277159462496002</v>
      </c>
      <c r="G44" s="25">
        <v>23.025948604440998</v>
      </c>
      <c r="H44" s="25">
        <v>23.783234805705</v>
      </c>
      <c r="I44" s="25">
        <v>22.599509199402998</v>
      </c>
      <c r="J44" s="25">
        <v>24.535747550370999</v>
      </c>
      <c r="K44" s="25">
        <v>27.469127979273001</v>
      </c>
      <c r="L44" s="25">
        <v>27.952020074619</v>
      </c>
      <c r="M44" s="25">
        <v>29.037160908236</v>
      </c>
      <c r="N44" s="25">
        <v>30.875181423202001</v>
      </c>
      <c r="O44" s="25">
        <v>35.256376152861002</v>
      </c>
      <c r="P44" s="30">
        <v>32.384381221536003</v>
      </c>
      <c r="Q44" s="11"/>
      <c r="R44" s="11"/>
      <c r="S44" s="4"/>
      <c r="T44" s="4"/>
      <c r="U44" s="4"/>
      <c r="V44" s="4"/>
      <c r="W44" s="4"/>
    </row>
    <row r="45" spans="1:23" s="3" customFormat="1" ht="13" customHeight="1">
      <c r="A45" s="144" t="s">
        <v>185</v>
      </c>
      <c r="B45" s="114" t="s">
        <v>54</v>
      </c>
      <c r="C45" s="127">
        <v>17.836984537359001</v>
      </c>
      <c r="D45" s="103">
        <v>19.450599841302999</v>
      </c>
      <c r="E45" s="103">
        <v>21.583536690544001</v>
      </c>
      <c r="F45" s="103">
        <v>16.800306533948</v>
      </c>
      <c r="G45" s="103">
        <v>24.454676726205999</v>
      </c>
      <c r="H45" s="103">
        <v>25.332024601107999</v>
      </c>
      <c r="I45" s="103">
        <v>22.894529342348001</v>
      </c>
      <c r="J45" s="103">
        <v>22.990939691013001</v>
      </c>
      <c r="K45" s="103">
        <v>22.975618662713</v>
      </c>
      <c r="L45" s="103">
        <v>22.536392695572001</v>
      </c>
      <c r="M45" s="103">
        <v>22.987317956245999</v>
      </c>
      <c r="N45" s="103">
        <v>24.894270914636</v>
      </c>
      <c r="O45" s="103">
        <v>23.004763420202998</v>
      </c>
      <c r="P45" s="104">
        <v>21.821846888241001</v>
      </c>
      <c r="Q45" s="11"/>
      <c r="R45" s="11"/>
      <c r="S45" s="4"/>
      <c r="T45" s="4"/>
      <c r="U45" s="4"/>
      <c r="V45" s="4"/>
      <c r="W45" s="4"/>
    </row>
    <row r="46" spans="1:23" s="3" customFormat="1" ht="13" customHeight="1">
      <c r="A46" s="144" t="s">
        <v>186</v>
      </c>
      <c r="B46" s="113" t="s">
        <v>112</v>
      </c>
      <c r="C46" s="29">
        <v>18.862767928973</v>
      </c>
      <c r="D46" s="25">
        <v>25.547887463352001</v>
      </c>
      <c r="E46" s="25">
        <v>22.855853098013</v>
      </c>
      <c r="F46" s="25">
        <v>20.576002257930998</v>
      </c>
      <c r="G46" s="25">
        <v>23.250427964850001</v>
      </c>
      <c r="H46" s="25">
        <v>20.068822666273</v>
      </c>
      <c r="I46" s="25">
        <v>17.408954534703</v>
      </c>
      <c r="J46" s="25">
        <v>16.976393927463999</v>
      </c>
      <c r="K46" s="25">
        <v>14.403341833574</v>
      </c>
      <c r="L46" s="25">
        <v>15.821529702577999</v>
      </c>
      <c r="M46" s="25">
        <v>12.369763400150999</v>
      </c>
      <c r="N46" s="25">
        <v>13.493087198814999</v>
      </c>
      <c r="O46" s="25">
        <v>12.659097561641</v>
      </c>
      <c r="P46" s="30">
        <v>15.309120815095</v>
      </c>
      <c r="Q46" s="11"/>
      <c r="R46" s="74"/>
      <c r="S46" s="4"/>
      <c r="T46" s="4"/>
      <c r="U46" s="4"/>
      <c r="V46" s="4"/>
      <c r="W46" s="4"/>
    </row>
    <row r="47" spans="1:23" ht="13" customHeight="1">
      <c r="A47" s="146" t="s">
        <v>187</v>
      </c>
      <c r="B47" s="112" t="s">
        <v>104</v>
      </c>
      <c r="C47" s="27">
        <v>19.953819606210999</v>
      </c>
      <c r="D47" s="26">
        <v>19.232201607274</v>
      </c>
      <c r="E47" s="26">
        <v>20.938229606554</v>
      </c>
      <c r="F47" s="26">
        <v>15.362807465777999</v>
      </c>
      <c r="G47" s="26">
        <v>22.026623574388999</v>
      </c>
      <c r="H47" s="26">
        <v>28.989449249359001</v>
      </c>
      <c r="I47" s="26">
        <v>24.812199697832</v>
      </c>
      <c r="J47" s="26">
        <v>26.943062433609001</v>
      </c>
      <c r="K47" s="26">
        <v>25.387579861271</v>
      </c>
      <c r="L47" s="26">
        <v>24.490198423986001</v>
      </c>
      <c r="M47" s="26">
        <v>23.850856613983002</v>
      </c>
      <c r="N47" s="26">
        <v>31.393440266791</v>
      </c>
      <c r="O47" s="26">
        <v>30.336455684836</v>
      </c>
      <c r="P47" s="28"/>
      <c r="Q47" s="14"/>
      <c r="R47" s="74"/>
      <c r="S47" s="4"/>
      <c r="T47" s="4"/>
      <c r="U47" s="4"/>
      <c r="V47" s="4"/>
      <c r="W47" s="9"/>
    </row>
    <row r="48" spans="1:23" ht="13" customHeight="1">
      <c r="A48" s="146" t="s">
        <v>188</v>
      </c>
      <c r="B48" s="113" t="s">
        <v>36</v>
      </c>
      <c r="C48" s="29">
        <v>20.628040405935</v>
      </c>
      <c r="D48" s="25">
        <v>22.323999155705</v>
      </c>
      <c r="E48" s="25">
        <v>19.809510672005</v>
      </c>
      <c r="F48" s="25">
        <v>19.910334295209999</v>
      </c>
      <c r="G48" s="25">
        <v>25.729665816168001</v>
      </c>
      <c r="H48" s="25">
        <v>25.728478725776998</v>
      </c>
      <c r="I48" s="25">
        <v>25.181682322387001</v>
      </c>
      <c r="J48" s="25">
        <v>24.157776066975</v>
      </c>
      <c r="K48" s="25">
        <v>24.265305733289001</v>
      </c>
      <c r="L48" s="25">
        <v>24.795118695747</v>
      </c>
      <c r="M48" s="25">
        <v>24.368914564367</v>
      </c>
      <c r="N48" s="25">
        <v>24.619244382502998</v>
      </c>
      <c r="O48" s="25">
        <v>22.272515669465999</v>
      </c>
      <c r="P48" s="30">
        <v>20.526818744103</v>
      </c>
      <c r="Q48" s="14"/>
      <c r="R48" s="74"/>
      <c r="S48" s="4"/>
      <c r="T48" s="4"/>
      <c r="U48" s="4"/>
      <c r="V48" s="4"/>
    </row>
    <row r="49" spans="1:22" ht="13" customHeight="1">
      <c r="A49" s="146" t="s">
        <v>189</v>
      </c>
      <c r="B49" s="112" t="s">
        <v>88</v>
      </c>
      <c r="C49" s="27">
        <v>6.2326144970710997</v>
      </c>
      <c r="D49" s="26">
        <v>7.6464170530024997</v>
      </c>
      <c r="E49" s="26">
        <v>9.0456950459418</v>
      </c>
      <c r="F49" s="26">
        <v>9.9782618449156999</v>
      </c>
      <c r="G49" s="26">
        <v>13.211440797577</v>
      </c>
      <c r="H49" s="26">
        <v>12.034398815307</v>
      </c>
      <c r="I49" s="26">
        <v>11.320203702363001</v>
      </c>
      <c r="J49" s="26">
        <v>12.310294112015001</v>
      </c>
      <c r="K49" s="26">
        <v>12.201554783943999</v>
      </c>
      <c r="L49" s="26">
        <v>13.036852045017</v>
      </c>
      <c r="M49" s="26">
        <v>13.442632011537</v>
      </c>
      <c r="N49" s="26">
        <v>14.001071009466999</v>
      </c>
      <c r="O49" s="26">
        <v>14.505489547936</v>
      </c>
      <c r="P49" s="28"/>
      <c r="Q49" s="14"/>
      <c r="R49" s="74"/>
      <c r="S49" s="4"/>
      <c r="T49" s="4"/>
      <c r="U49" s="4"/>
      <c r="V49" s="4"/>
    </row>
    <row r="50" spans="1:22" ht="13" customHeight="1">
      <c r="A50" s="146" t="s">
        <v>190</v>
      </c>
      <c r="B50" s="113" t="s">
        <v>37</v>
      </c>
      <c r="C50" s="29"/>
      <c r="D50" s="25"/>
      <c r="E50" s="25"/>
      <c r="F50" s="25"/>
      <c r="G50" s="25"/>
      <c r="H50" s="25">
        <v>21.286756010045</v>
      </c>
      <c r="I50" s="25">
        <v>20.695422719553999</v>
      </c>
      <c r="J50" s="25">
        <v>23.057136964618</v>
      </c>
      <c r="K50" s="25">
        <v>25.292384058679001</v>
      </c>
      <c r="L50" s="25">
        <v>24.414369855552</v>
      </c>
      <c r="M50" s="25">
        <v>25.835923202791001</v>
      </c>
      <c r="N50" s="25">
        <v>26.80157445939</v>
      </c>
      <c r="O50" s="25">
        <v>22.794936378302001</v>
      </c>
      <c r="P50" s="30">
        <v>22.514879614192001</v>
      </c>
      <c r="Q50" s="14"/>
      <c r="R50" s="74"/>
      <c r="S50" s="4"/>
      <c r="T50" s="4"/>
      <c r="U50" s="4"/>
      <c r="V50" s="4"/>
    </row>
    <row r="51" spans="1:22" ht="13" customHeight="1">
      <c r="A51" s="146" t="s">
        <v>191</v>
      </c>
      <c r="B51" s="112" t="s">
        <v>38</v>
      </c>
      <c r="C51" s="27">
        <v>21.707327120616</v>
      </c>
      <c r="D51" s="26">
        <v>24.750339996779001</v>
      </c>
      <c r="E51" s="26">
        <v>34.879230628233003</v>
      </c>
      <c r="F51" s="26">
        <v>11.900397706621</v>
      </c>
      <c r="G51" s="26">
        <v>27.896896471312001</v>
      </c>
      <c r="H51" s="26">
        <v>28.263598844756999</v>
      </c>
      <c r="I51" s="26">
        <v>19.932261641166001</v>
      </c>
      <c r="J51" s="26">
        <v>19.825543182874</v>
      </c>
      <c r="K51" s="26">
        <v>20.524569647911001</v>
      </c>
      <c r="L51" s="26">
        <v>14.054576662083001</v>
      </c>
      <c r="M51" s="26">
        <v>19.236744592365</v>
      </c>
      <c r="N51" s="26">
        <v>30.698376970706999</v>
      </c>
      <c r="O51" s="26">
        <v>27.962979984469001</v>
      </c>
      <c r="P51" s="28">
        <v>25.839841470408</v>
      </c>
      <c r="Q51" s="14"/>
      <c r="R51" s="74"/>
      <c r="S51" s="4"/>
      <c r="T51" s="4"/>
      <c r="U51" s="4"/>
      <c r="V51" s="4"/>
    </row>
    <row r="52" spans="1:22" ht="13" customHeight="1">
      <c r="A52" s="146" t="s">
        <v>192</v>
      </c>
      <c r="B52" s="113" t="s">
        <v>105</v>
      </c>
      <c r="C52" s="29"/>
      <c r="D52" s="25"/>
      <c r="E52" s="25">
        <v>17.676684693839</v>
      </c>
      <c r="F52" s="25">
        <v>21.726853338367</v>
      </c>
      <c r="G52" s="25">
        <v>34.511658062180999</v>
      </c>
      <c r="H52" s="25">
        <v>33.391788918228002</v>
      </c>
      <c r="I52" s="25">
        <v>27.822904953249001</v>
      </c>
      <c r="J52" s="25">
        <v>27.043335360575998</v>
      </c>
      <c r="K52" s="25">
        <v>27.844072521007998</v>
      </c>
      <c r="L52" s="25">
        <v>28.546130895522001</v>
      </c>
      <c r="M52" s="25">
        <v>34.244242827005003</v>
      </c>
      <c r="N52" s="25">
        <v>35.895420038128002</v>
      </c>
      <c r="O52" s="25">
        <v>33.815931479013003</v>
      </c>
      <c r="P52" s="30"/>
      <c r="Q52" s="14"/>
      <c r="R52" s="74"/>
      <c r="S52" s="4"/>
      <c r="T52" s="4"/>
      <c r="U52" s="4"/>
      <c r="V52" s="4"/>
    </row>
    <row r="53" spans="1:22" ht="13" customHeight="1">
      <c r="A53" s="146" t="s">
        <v>193</v>
      </c>
      <c r="B53" s="112" t="s">
        <v>89</v>
      </c>
      <c r="C53" s="27">
        <v>37.511223359132998</v>
      </c>
      <c r="D53" s="26">
        <v>39.364732408435998</v>
      </c>
      <c r="E53" s="26">
        <v>44.029273785443003</v>
      </c>
      <c r="F53" s="26">
        <v>29.169398007662998</v>
      </c>
      <c r="G53" s="26">
        <v>46.885190249063001</v>
      </c>
      <c r="H53" s="26">
        <v>47.839395709492003</v>
      </c>
      <c r="I53" s="26">
        <v>38.276667440673002</v>
      </c>
      <c r="J53" s="26">
        <v>41.255823475143004</v>
      </c>
      <c r="K53" s="26">
        <v>41.490671125596002</v>
      </c>
      <c r="L53" s="26">
        <v>39.614808109461002</v>
      </c>
      <c r="M53" s="26">
        <v>39.918407834495</v>
      </c>
      <c r="N53" s="26">
        <v>45.800398855665001</v>
      </c>
      <c r="O53" s="26">
        <v>44.745109244894998</v>
      </c>
      <c r="P53" s="28"/>
      <c r="Q53" s="14"/>
      <c r="R53" s="74"/>
    </row>
    <row r="54" spans="1:22" ht="13" customHeight="1">
      <c r="A54" s="146"/>
      <c r="B54" s="115"/>
      <c r="C54" s="128"/>
      <c r="D54" s="36"/>
      <c r="E54" s="36"/>
      <c r="F54" s="36"/>
      <c r="G54" s="36"/>
      <c r="H54" s="36"/>
      <c r="I54" s="36"/>
      <c r="J54" s="36"/>
      <c r="K54" s="36"/>
      <c r="L54" s="36"/>
      <c r="M54" s="36"/>
      <c r="N54" s="36"/>
      <c r="O54" s="36"/>
      <c r="P54" s="20"/>
      <c r="Q54" s="14"/>
      <c r="R54" s="11"/>
    </row>
    <row r="55" spans="1:22" ht="13" customHeight="1">
      <c r="A55" s="146"/>
      <c r="B55" s="116" t="s">
        <v>65</v>
      </c>
      <c r="C55" s="128"/>
      <c r="D55" s="36"/>
      <c r="E55" s="36"/>
      <c r="F55" s="36"/>
      <c r="G55" s="36"/>
      <c r="H55" s="36"/>
      <c r="I55" s="36"/>
      <c r="J55" s="36"/>
      <c r="K55" s="36"/>
      <c r="L55" s="36"/>
      <c r="M55" s="36"/>
      <c r="N55" s="36"/>
      <c r="O55" s="36"/>
      <c r="P55" s="20"/>
      <c r="Q55" s="14"/>
      <c r="R55" s="12"/>
    </row>
    <row r="56" spans="1:22" ht="13" customHeight="1">
      <c r="A56" s="146" t="s">
        <v>147</v>
      </c>
      <c r="B56" s="117" t="s">
        <v>7</v>
      </c>
      <c r="C56" s="129">
        <v>48.948671412985</v>
      </c>
      <c r="D56" s="17">
        <v>57.364531060144998</v>
      </c>
      <c r="E56" s="17">
        <v>72.422810695525996</v>
      </c>
      <c r="F56" s="17">
        <v>62.122167603835997</v>
      </c>
      <c r="G56" s="17">
        <v>75.223894422493998</v>
      </c>
      <c r="H56" s="17">
        <v>66.185123109984005</v>
      </c>
      <c r="I56" s="17">
        <v>58.410707315977</v>
      </c>
      <c r="J56" s="17">
        <v>67.298802949892007</v>
      </c>
      <c r="K56" s="17">
        <v>68.235338508563999</v>
      </c>
      <c r="L56" s="17">
        <v>61.814389476464001</v>
      </c>
      <c r="M56" s="17">
        <v>63.998955572358</v>
      </c>
      <c r="N56" s="17">
        <v>51.057157236155</v>
      </c>
      <c r="O56" s="17">
        <v>59.103828608946998</v>
      </c>
      <c r="P56" s="18">
        <v>57.020350331298999</v>
      </c>
      <c r="Q56" s="14"/>
      <c r="R56" s="11"/>
      <c r="S56" s="8"/>
      <c r="T56" s="8"/>
      <c r="U56" s="8"/>
      <c r="V56" s="8"/>
    </row>
    <row r="57" spans="1:22" ht="13" customHeight="1">
      <c r="A57" s="146" t="s">
        <v>148</v>
      </c>
      <c r="B57" s="118" t="s">
        <v>8</v>
      </c>
      <c r="C57" s="29">
        <v>123.33957298701</v>
      </c>
      <c r="D57" s="25">
        <v>151.05001414942001</v>
      </c>
      <c r="E57" s="25">
        <v>166.30699312335</v>
      </c>
      <c r="F57" s="25">
        <v>71.010729179270996</v>
      </c>
      <c r="G57" s="25">
        <v>68.662094331305994</v>
      </c>
      <c r="H57" s="25">
        <v>75.773861757641001</v>
      </c>
      <c r="I57" s="25">
        <v>60.938336569844999</v>
      </c>
      <c r="J57" s="25">
        <v>102.96751151699</v>
      </c>
      <c r="K57" s="25">
        <v>106.18837481334</v>
      </c>
      <c r="L57" s="25">
        <v>104.74882078698</v>
      </c>
      <c r="M57" s="25">
        <v>120.51637063971999</v>
      </c>
      <c r="N57" s="25">
        <v>109.64482289844</v>
      </c>
      <c r="O57" s="25">
        <v>117.75010784612</v>
      </c>
      <c r="P57" s="30"/>
      <c r="Q57" s="14"/>
      <c r="R57" s="11"/>
      <c r="S57" s="8"/>
      <c r="T57" s="8"/>
      <c r="U57" s="8"/>
      <c r="V57" s="8"/>
    </row>
    <row r="58" spans="1:22" ht="13" customHeight="1">
      <c r="A58" s="146" t="s">
        <v>150</v>
      </c>
      <c r="B58" s="119" t="s">
        <v>10</v>
      </c>
      <c r="C58" s="27">
        <v>60.339219028534998</v>
      </c>
      <c r="D58" s="26">
        <v>51.875468382561998</v>
      </c>
      <c r="E58" s="26">
        <v>57.263573839613997</v>
      </c>
      <c r="F58" s="26">
        <v>55.310526418335002</v>
      </c>
      <c r="G58" s="26">
        <v>74.989601287067998</v>
      </c>
      <c r="H58" s="26">
        <v>73.627787636901004</v>
      </c>
      <c r="I58" s="26">
        <v>68.678647230761001</v>
      </c>
      <c r="J58" s="26">
        <v>76.185412020268998</v>
      </c>
      <c r="K58" s="26">
        <v>76.600013759432997</v>
      </c>
      <c r="L58" s="26">
        <v>85.642906417629007</v>
      </c>
      <c r="M58" s="26">
        <v>95.047000936735998</v>
      </c>
      <c r="N58" s="26">
        <v>99.435085605012006</v>
      </c>
      <c r="O58" s="26">
        <v>98.875313551131995</v>
      </c>
      <c r="P58" s="28">
        <v>89.799979567787005</v>
      </c>
      <c r="Q58" s="11"/>
      <c r="R58" s="11"/>
      <c r="S58" s="8"/>
      <c r="T58" s="8"/>
      <c r="U58" s="8"/>
      <c r="V58" s="8"/>
    </row>
    <row r="59" spans="1:22" ht="13" customHeight="1">
      <c r="A59" s="146" t="s">
        <v>152</v>
      </c>
      <c r="B59" s="118" t="s">
        <v>12</v>
      </c>
      <c r="C59" s="29">
        <v>37.141667164685998</v>
      </c>
      <c r="D59" s="25">
        <v>39.080023564161003</v>
      </c>
      <c r="E59" s="25">
        <v>42.605348626572003</v>
      </c>
      <c r="F59" s="25">
        <v>35.087002942524002</v>
      </c>
      <c r="G59" s="25">
        <v>38.192975000925003</v>
      </c>
      <c r="H59" s="25">
        <v>34.418527031453998</v>
      </c>
      <c r="I59" s="25">
        <v>31.844091877926999</v>
      </c>
      <c r="J59" s="25">
        <v>32.775757632503002</v>
      </c>
      <c r="K59" s="25">
        <v>26.150290785197001</v>
      </c>
      <c r="L59" s="25">
        <v>35.427326255703001</v>
      </c>
      <c r="M59" s="25">
        <v>37.686903685238001</v>
      </c>
      <c r="N59" s="25">
        <v>42.080228421225002</v>
      </c>
      <c r="O59" s="25">
        <v>46.018665296042997</v>
      </c>
      <c r="P59" s="30">
        <v>41.479435367931003</v>
      </c>
      <c r="Q59" s="10"/>
      <c r="R59" s="11"/>
      <c r="S59" s="8"/>
      <c r="T59" s="8"/>
      <c r="U59" s="8"/>
      <c r="V59" s="8"/>
    </row>
    <row r="60" spans="1:22" ht="13" customHeight="1">
      <c r="A60" s="146" t="s">
        <v>158</v>
      </c>
      <c r="B60" s="119" t="s">
        <v>18</v>
      </c>
      <c r="C60" s="27">
        <v>54.062968442094999</v>
      </c>
      <c r="D60" s="26">
        <v>103.95219927665001</v>
      </c>
      <c r="E60" s="26">
        <v>140.01666655990999</v>
      </c>
      <c r="F60" s="26">
        <v>162.30137674445001</v>
      </c>
      <c r="G60" s="26">
        <v>203.23806332698001</v>
      </c>
      <c r="H60" s="26">
        <v>162.60080806593001</v>
      </c>
      <c r="I60" s="26">
        <v>160.53386545853999</v>
      </c>
      <c r="J60" s="26">
        <v>193.97932890574</v>
      </c>
      <c r="K60" s="26">
        <v>183.56244616801999</v>
      </c>
      <c r="L60" s="26">
        <v>159.67053323825999</v>
      </c>
      <c r="M60" s="26">
        <v>159.96309993849999</v>
      </c>
      <c r="N60" s="26">
        <v>188.96858471412</v>
      </c>
      <c r="O60" s="26">
        <v>176.21101599318001</v>
      </c>
      <c r="P60" s="28">
        <v>104.3426672131</v>
      </c>
      <c r="Q60" s="10"/>
      <c r="R60" s="11"/>
      <c r="S60" s="8"/>
      <c r="T60" s="8"/>
      <c r="U60" s="8"/>
      <c r="V60" s="8"/>
    </row>
    <row r="61" spans="1:22" ht="13" customHeight="1">
      <c r="A61" s="146" t="s">
        <v>159</v>
      </c>
      <c r="B61" s="118" t="s">
        <v>19</v>
      </c>
      <c r="C61" s="29">
        <v>27.888336534522999</v>
      </c>
      <c r="D61" s="25">
        <v>44.679566710316003</v>
      </c>
      <c r="E61" s="25">
        <v>76.463359920930003</v>
      </c>
      <c r="F61" s="25">
        <v>51.465926766903998</v>
      </c>
      <c r="G61" s="25">
        <v>65.497033734153007</v>
      </c>
      <c r="H61" s="25">
        <v>86.117556528644002</v>
      </c>
      <c r="I61" s="25">
        <v>83.489725725889997</v>
      </c>
      <c r="J61" s="25">
        <v>70.410764072166998</v>
      </c>
      <c r="K61" s="25">
        <v>73.257201510125995</v>
      </c>
      <c r="L61" s="25">
        <v>62.374847897354002</v>
      </c>
      <c r="M61" s="25">
        <v>65.113956892949005</v>
      </c>
      <c r="N61" s="25">
        <v>64.208912308509994</v>
      </c>
      <c r="O61" s="25">
        <v>42.977700409457</v>
      </c>
      <c r="P61" s="30">
        <v>35.670539608742999</v>
      </c>
      <c r="Q61" s="11"/>
      <c r="R61" s="11"/>
      <c r="S61" s="8"/>
      <c r="T61" s="8"/>
      <c r="U61" s="8"/>
      <c r="V61" s="8"/>
    </row>
    <row r="62" spans="1:22" ht="13" customHeight="1">
      <c r="A62" s="146" t="s">
        <v>164</v>
      </c>
      <c r="B62" s="119" t="s">
        <v>118</v>
      </c>
      <c r="C62" s="27">
        <v>6.9054371648341002</v>
      </c>
      <c r="D62" s="26">
        <v>7.0123821231405001</v>
      </c>
      <c r="E62" s="26">
        <v>6.0615000260091998</v>
      </c>
      <c r="F62" s="26">
        <v>7.5278549371091001</v>
      </c>
      <c r="G62" s="26">
        <v>13.053279892675</v>
      </c>
      <c r="H62" s="26">
        <v>12.264425636048999</v>
      </c>
      <c r="I62" s="26">
        <v>11.115928073338001</v>
      </c>
      <c r="J62" s="26">
        <v>12.769109245586</v>
      </c>
      <c r="K62" s="26">
        <v>13.216401591599</v>
      </c>
      <c r="L62" s="26">
        <v>12.095224241406999</v>
      </c>
      <c r="M62" s="26">
        <v>12.269555759334001</v>
      </c>
      <c r="N62" s="26">
        <v>12.393942030561</v>
      </c>
      <c r="O62" s="26"/>
      <c r="P62" s="28"/>
      <c r="Q62" s="11"/>
      <c r="R62" s="11"/>
      <c r="S62" s="8"/>
      <c r="T62" s="8"/>
      <c r="U62" s="8"/>
      <c r="V62" s="8"/>
    </row>
    <row r="63" spans="1:22" ht="13" customHeight="1">
      <c r="A63" s="146" t="s">
        <v>166</v>
      </c>
      <c r="B63" s="118" t="s">
        <v>22</v>
      </c>
      <c r="C63" s="29"/>
      <c r="D63" s="25"/>
      <c r="E63" s="25"/>
      <c r="F63" s="25"/>
      <c r="G63" s="25"/>
      <c r="H63" s="25"/>
      <c r="I63" s="25"/>
      <c r="J63" s="25">
        <v>4464.9583198370001</v>
      </c>
      <c r="K63" s="25">
        <v>4818.1729565473997</v>
      </c>
      <c r="L63" s="25">
        <v>4915.1234046537002</v>
      </c>
      <c r="M63" s="25">
        <v>6499.1041665001003</v>
      </c>
      <c r="N63" s="25">
        <v>6427.7647233814996</v>
      </c>
      <c r="O63" s="25">
        <v>6856.1877508091002</v>
      </c>
      <c r="P63" s="30">
        <v>5473.6001662709996</v>
      </c>
      <c r="Q63" s="11"/>
      <c r="R63" s="11"/>
      <c r="S63" s="8"/>
      <c r="T63" s="8"/>
      <c r="U63" s="8"/>
      <c r="V63" s="8"/>
    </row>
    <row r="64" spans="1:22" ht="13" customHeight="1">
      <c r="A64" s="146" t="s">
        <v>168</v>
      </c>
      <c r="B64" s="119" t="s">
        <v>23</v>
      </c>
      <c r="C64" s="27">
        <v>237.63478662925999</v>
      </c>
      <c r="D64" s="26">
        <v>288.26556822202002</v>
      </c>
      <c r="E64" s="26">
        <v>326.19148216722999</v>
      </c>
      <c r="F64" s="26">
        <v>299.46149334038</v>
      </c>
      <c r="G64" s="26">
        <v>371.40198999030002</v>
      </c>
      <c r="H64" s="26">
        <v>375.43603854305002</v>
      </c>
      <c r="I64" s="26">
        <v>387.54016083264997</v>
      </c>
      <c r="J64" s="26">
        <v>455.79829566798003</v>
      </c>
      <c r="K64" s="26">
        <v>503.76594770427999</v>
      </c>
      <c r="L64" s="26">
        <v>484.72172149888002</v>
      </c>
      <c r="M64" s="26">
        <v>532.63014849069998</v>
      </c>
      <c r="N64" s="26">
        <v>527.42753618213999</v>
      </c>
      <c r="O64" s="26">
        <v>603.01997796732996</v>
      </c>
      <c r="P64" s="28">
        <v>496.57099678230998</v>
      </c>
      <c r="Q64" s="10"/>
      <c r="R64" s="11"/>
      <c r="S64" s="8"/>
      <c r="T64" s="8"/>
      <c r="U64" s="8"/>
      <c r="V64" s="8"/>
    </row>
    <row r="65" spans="1:27" ht="13" customHeight="1">
      <c r="A65" s="146" t="s">
        <v>170</v>
      </c>
      <c r="B65" s="118" t="s">
        <v>25</v>
      </c>
      <c r="C65" s="29">
        <v>24.721865118221999</v>
      </c>
      <c r="D65" s="25">
        <v>27.69422651507</v>
      </c>
      <c r="E65" s="25">
        <v>31.307896099482001</v>
      </c>
      <c r="F65" s="25">
        <v>24.383783842709001</v>
      </c>
      <c r="G65" s="25">
        <v>38.037984857273003</v>
      </c>
      <c r="H65" s="25">
        <v>39.995488046071998</v>
      </c>
      <c r="I65" s="25">
        <v>35.759757056383002</v>
      </c>
      <c r="J65" s="25">
        <v>39.234003589981</v>
      </c>
      <c r="K65" s="25">
        <v>36.914134727992</v>
      </c>
      <c r="L65" s="25">
        <v>34.950707634099999</v>
      </c>
      <c r="M65" s="25">
        <v>38.657192463263002</v>
      </c>
      <c r="N65" s="25">
        <v>40.288851989996999</v>
      </c>
      <c r="O65" s="25">
        <v>36.597279835697996</v>
      </c>
      <c r="P65" s="30"/>
      <c r="Q65" s="10"/>
      <c r="S65" s="8"/>
      <c r="T65" s="8"/>
      <c r="U65" s="8"/>
      <c r="V65" s="8"/>
    </row>
    <row r="66" spans="1:27" ht="13" customHeight="1">
      <c r="A66" s="146" t="s">
        <v>171</v>
      </c>
      <c r="B66" s="119" t="s">
        <v>72</v>
      </c>
      <c r="C66" s="27">
        <v>28.804087079799</v>
      </c>
      <c r="D66" s="26">
        <v>35.299528636601998</v>
      </c>
      <c r="E66" s="26">
        <v>40.112272789772</v>
      </c>
      <c r="F66" s="26">
        <v>29.440776744518001</v>
      </c>
      <c r="G66" s="26">
        <v>40.224663101744</v>
      </c>
      <c r="H66" s="26">
        <v>40.767877776653002</v>
      </c>
      <c r="I66" s="26">
        <v>33.028259313725997</v>
      </c>
      <c r="J66" s="26">
        <v>40.637881893318003</v>
      </c>
      <c r="K66" s="26">
        <v>44.257997616041997</v>
      </c>
      <c r="L66" s="26">
        <v>39.332815937646998</v>
      </c>
      <c r="M66" s="26">
        <v>38.774222661541003</v>
      </c>
      <c r="N66" s="26">
        <v>40.008749591276001</v>
      </c>
      <c r="O66" s="26">
        <v>45.770398568213999</v>
      </c>
      <c r="P66" s="28">
        <v>39.051338781806997</v>
      </c>
      <c r="Q66" s="11"/>
      <c r="R66" s="11"/>
      <c r="S66" s="8"/>
      <c r="T66" s="8"/>
      <c r="U66" s="8"/>
      <c r="V66" s="8"/>
    </row>
    <row r="67" spans="1:27" s="15" customFormat="1" ht="12.5">
      <c r="A67" s="146" t="s">
        <v>172</v>
      </c>
      <c r="B67" s="118" t="s">
        <v>26</v>
      </c>
      <c r="C67" s="29">
        <v>33.803674497480998</v>
      </c>
      <c r="D67" s="25">
        <v>42.960157445551999</v>
      </c>
      <c r="E67" s="25">
        <v>49.834959373613998</v>
      </c>
      <c r="F67" s="25">
        <v>40.271188529501998</v>
      </c>
      <c r="G67" s="25">
        <v>48.540690763194</v>
      </c>
      <c r="H67" s="25">
        <v>48.254613132670002</v>
      </c>
      <c r="I67" s="25">
        <v>42.366993103615002</v>
      </c>
      <c r="J67" s="25">
        <v>52.935514577821998</v>
      </c>
      <c r="K67" s="25">
        <v>55.324389159494999</v>
      </c>
      <c r="L67" s="25">
        <v>52.353718984499999</v>
      </c>
      <c r="M67" s="25">
        <v>59.210816891355002</v>
      </c>
      <c r="N67" s="25">
        <v>56.533740231574001</v>
      </c>
      <c r="O67" s="25">
        <v>65.496879331629998</v>
      </c>
      <c r="P67" s="30"/>
      <c r="Q67" s="11"/>
      <c r="S67" s="11"/>
      <c r="T67" s="39"/>
    </row>
    <row r="68" spans="1:27" s="15" customFormat="1" ht="12.5">
      <c r="A68" s="146" t="s">
        <v>175</v>
      </c>
      <c r="B68" s="119" t="s">
        <v>29</v>
      </c>
      <c r="C68" s="27"/>
      <c r="D68" s="26"/>
      <c r="E68" s="26"/>
      <c r="F68" s="26"/>
      <c r="G68" s="26"/>
      <c r="H68" s="26"/>
      <c r="I68" s="26"/>
      <c r="J68" s="26"/>
      <c r="K68" s="26">
        <v>46.750594989344997</v>
      </c>
      <c r="L68" s="26">
        <v>42.638198490191002</v>
      </c>
      <c r="M68" s="26">
        <v>44.853319652986997</v>
      </c>
      <c r="N68" s="26">
        <v>44.748035835304997</v>
      </c>
      <c r="O68" s="26">
        <v>49.095646095355001</v>
      </c>
      <c r="P68" s="28">
        <v>46.207570068015997</v>
      </c>
      <c r="Q68" s="11"/>
      <c r="S68" s="11"/>
      <c r="T68" s="39"/>
    </row>
    <row r="69" spans="1:27" s="15" customFormat="1" ht="12.5">
      <c r="A69" s="146" t="s">
        <v>176</v>
      </c>
      <c r="B69" s="118" t="s">
        <v>30</v>
      </c>
      <c r="C69" s="29">
        <v>44.135378233738003</v>
      </c>
      <c r="D69" s="25">
        <v>54.018700482764999</v>
      </c>
      <c r="E69" s="25">
        <v>60.178071613458002</v>
      </c>
      <c r="F69" s="25">
        <v>54.166845904953</v>
      </c>
      <c r="G69" s="25">
        <v>77.214141224572998</v>
      </c>
      <c r="H69" s="25">
        <v>71.007751851606002</v>
      </c>
      <c r="I69" s="25">
        <v>61.911961811596001</v>
      </c>
      <c r="J69" s="25">
        <v>68.587101155382001</v>
      </c>
      <c r="K69" s="25">
        <v>67.746805306862001</v>
      </c>
      <c r="L69" s="25">
        <v>55.815293383019998</v>
      </c>
      <c r="M69" s="25">
        <v>63.273231438937003</v>
      </c>
      <c r="N69" s="25">
        <v>60.531343909550003</v>
      </c>
      <c r="O69" s="25">
        <v>66.167431745474005</v>
      </c>
      <c r="P69" s="30"/>
      <c r="Q69" s="11"/>
      <c r="S69" s="11"/>
      <c r="T69" s="39"/>
    </row>
    <row r="70" spans="1:27" s="3" customFormat="1" ht="12" customHeight="1">
      <c r="A70" s="144" t="s">
        <v>177</v>
      </c>
      <c r="B70" s="120" t="s">
        <v>31</v>
      </c>
      <c r="C70" s="75">
        <v>41.633827707045</v>
      </c>
      <c r="D70" s="76">
        <v>62.410057580965997</v>
      </c>
      <c r="E70" s="76">
        <v>73.620638309054002</v>
      </c>
      <c r="F70" s="76">
        <v>80.723677679445998</v>
      </c>
      <c r="G70" s="76">
        <v>92.263811739334997</v>
      </c>
      <c r="H70" s="76">
        <v>104.63680029255001</v>
      </c>
      <c r="I70" s="76">
        <v>97.612059693302996</v>
      </c>
      <c r="J70" s="76">
        <v>111.05073618042999</v>
      </c>
      <c r="K70" s="121">
        <v>113.46425619153</v>
      </c>
      <c r="L70" s="76">
        <v>114.61446866247</v>
      </c>
      <c r="M70" s="76">
        <v>130.52155379167999</v>
      </c>
      <c r="N70" s="76">
        <v>161.13549568754999</v>
      </c>
      <c r="O70" s="76">
        <v>170.08210680139001</v>
      </c>
      <c r="P70" s="77"/>
      <c r="Q70" s="11"/>
      <c r="R70" s="11"/>
      <c r="S70" s="11"/>
      <c r="T70" s="11"/>
      <c r="U70" s="11"/>
      <c r="V70" s="11"/>
      <c r="W70" s="11"/>
      <c r="Y70" s="35"/>
      <c r="Z70" s="35"/>
      <c r="AA70" s="35"/>
    </row>
    <row r="71" spans="1:27" s="3" customFormat="1">
      <c r="A71" s="11"/>
      <c r="B71" s="57" t="s">
        <v>66</v>
      </c>
      <c r="C71" s="11"/>
      <c r="D71" s="11"/>
      <c r="E71" s="11"/>
      <c r="F71" s="11"/>
      <c r="G71" s="11"/>
      <c r="H71" s="11"/>
      <c r="I71" s="11"/>
      <c r="J71" s="11"/>
      <c r="K71" s="11"/>
      <c r="L71" s="11"/>
      <c r="M71" s="11"/>
      <c r="N71" s="11"/>
      <c r="O71" s="11"/>
      <c r="P71" s="11"/>
      <c r="Q71" s="11"/>
      <c r="R71" s="11"/>
      <c r="S71" s="11"/>
      <c r="T71" s="11"/>
      <c r="U71" s="11"/>
      <c r="V71" s="11"/>
      <c r="Y71" s="35"/>
      <c r="Z71" s="35"/>
      <c r="AA71" s="35"/>
    </row>
    <row r="72" spans="1:27" s="3" customFormat="1">
      <c r="A72" s="11"/>
      <c r="B72" s="10" t="s">
        <v>63</v>
      </c>
      <c r="C72" s="11"/>
      <c r="D72" s="11"/>
      <c r="E72" s="11"/>
      <c r="F72" s="11"/>
      <c r="G72" s="11"/>
      <c r="H72" s="11"/>
      <c r="I72" s="11"/>
      <c r="J72" s="11"/>
      <c r="K72" s="11"/>
      <c r="L72" s="11"/>
      <c r="M72" s="11"/>
      <c r="N72" s="11"/>
      <c r="O72" s="11"/>
      <c r="P72" s="11"/>
      <c r="Q72" s="11"/>
      <c r="R72" s="11"/>
      <c r="S72" s="11"/>
      <c r="T72" s="11"/>
      <c r="U72" s="11"/>
      <c r="V72" s="11"/>
      <c r="Y72" s="35"/>
      <c r="Z72" s="35"/>
      <c r="AA72" s="35"/>
    </row>
    <row r="73" spans="1:27">
      <c r="B73" s="10" t="s">
        <v>62</v>
      </c>
      <c r="C73" s="15"/>
      <c r="D73" s="15"/>
      <c r="E73" s="15"/>
      <c r="F73" s="15"/>
      <c r="G73" s="15"/>
      <c r="H73" s="15"/>
      <c r="I73" s="15"/>
      <c r="J73" s="15"/>
      <c r="K73" s="15"/>
      <c r="L73" s="15"/>
      <c r="M73" s="15"/>
      <c r="N73" s="15"/>
      <c r="O73" s="15"/>
      <c r="P73" s="15"/>
    </row>
  </sheetData>
  <mergeCells count="1">
    <mergeCell ref="C2:M2"/>
  </mergeCells>
  <hyperlinks>
    <hyperlink ref="B71" location="'Notes to Tables'!A1" display="Notes to tables"/>
  </hyperlinks>
  <pageMargins left="0.23622047244094499" right="0.23622047244094499" top="0.74803149606299202" bottom="0.74803149606299202" header="0.31496062992126" footer="0.31496062992126"/>
  <pageSetup paperSize="9" scale="8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7"/>
  <sheetViews>
    <sheetView workbookViewId="0">
      <selection activeCell="B1" sqref="B1"/>
    </sheetView>
  </sheetViews>
  <sheetFormatPr defaultColWidth="10.81640625" defaultRowHeight="10.5"/>
  <cols>
    <col min="1" max="1" width="2.1796875" style="3" customWidth="1"/>
    <col min="2" max="2" width="18.7265625" style="3" customWidth="1"/>
    <col min="3" max="9" width="8.81640625" style="4" customWidth="1"/>
    <col min="10" max="10" width="7.81640625" style="4" customWidth="1"/>
    <col min="11" max="14" width="7.1796875" style="4" customWidth="1"/>
    <col min="15" max="15" width="7.81640625" style="4" customWidth="1"/>
    <col min="16" max="18" width="8.1796875" style="4" customWidth="1"/>
    <col min="19" max="19" width="7.1796875" style="4" customWidth="1"/>
    <col min="20" max="20" width="7.81640625" style="4" customWidth="1"/>
    <col min="21" max="24" width="7.1796875" style="3" customWidth="1"/>
    <col min="25" max="28" width="8.54296875" style="3" customWidth="1"/>
    <col min="29" max="32" width="7.81640625" style="3" customWidth="1"/>
    <col min="33" max="40" width="9" style="3" customWidth="1"/>
    <col min="41" max="41" width="10.81640625" style="3"/>
    <col min="42" max="42" width="14.54296875" style="3" customWidth="1"/>
    <col min="43" max="16384" width="10.81640625" style="3"/>
  </cols>
  <sheetData>
    <row r="1" spans="1:56" ht="7.5" customHeight="1">
      <c r="A1" s="10"/>
      <c r="B1" s="10"/>
      <c r="C1" s="142">
        <v>2005</v>
      </c>
      <c r="D1" s="142">
        <v>2006</v>
      </c>
      <c r="E1" s="142">
        <v>2007</v>
      </c>
      <c r="F1" s="142">
        <v>2008</v>
      </c>
      <c r="G1" s="142">
        <v>2009</v>
      </c>
      <c r="H1" s="142">
        <v>2010</v>
      </c>
      <c r="I1" s="142">
        <v>2011</v>
      </c>
      <c r="J1" s="142">
        <v>2012</v>
      </c>
      <c r="K1" s="143" t="s">
        <v>124</v>
      </c>
      <c r="L1" s="143" t="s">
        <v>125</v>
      </c>
      <c r="M1" s="143" t="s">
        <v>126</v>
      </c>
      <c r="N1" s="143" t="s">
        <v>127</v>
      </c>
      <c r="O1" s="143">
        <v>2013</v>
      </c>
      <c r="P1" s="143" t="s">
        <v>128</v>
      </c>
      <c r="Q1" s="143" t="s">
        <v>129</v>
      </c>
      <c r="R1" s="143" t="s">
        <v>130</v>
      </c>
      <c r="S1" s="143" t="s">
        <v>131</v>
      </c>
      <c r="T1" s="143">
        <v>2014</v>
      </c>
      <c r="U1" s="143" t="s">
        <v>132</v>
      </c>
      <c r="V1" s="143" t="s">
        <v>133</v>
      </c>
      <c r="W1" s="143" t="s">
        <v>134</v>
      </c>
      <c r="X1" s="143" t="s">
        <v>135</v>
      </c>
      <c r="Y1" s="143">
        <v>2015</v>
      </c>
      <c r="Z1" s="143" t="s">
        <v>136</v>
      </c>
      <c r="AA1" s="143" t="s">
        <v>137</v>
      </c>
      <c r="AB1" s="143" t="s">
        <v>138</v>
      </c>
      <c r="AC1" s="143" t="s">
        <v>139</v>
      </c>
      <c r="AD1" s="143">
        <v>2016</v>
      </c>
      <c r="AE1" s="143" t="s">
        <v>140</v>
      </c>
      <c r="AF1" s="143" t="s">
        <v>141</v>
      </c>
      <c r="AG1" s="143" t="s">
        <v>142</v>
      </c>
      <c r="AH1" s="143" t="s">
        <v>143</v>
      </c>
      <c r="AI1" s="143">
        <v>2017</v>
      </c>
      <c r="AJ1" s="143" t="s">
        <v>144</v>
      </c>
      <c r="AK1" s="143" t="s">
        <v>197</v>
      </c>
      <c r="AL1" s="143" t="s">
        <v>202</v>
      </c>
      <c r="AM1" s="143" t="s">
        <v>209</v>
      </c>
      <c r="AN1" s="143">
        <v>2018</v>
      </c>
    </row>
    <row r="2" spans="1:56" s="52" customFormat="1" ht="24" customHeight="1">
      <c r="A2" s="49"/>
      <c r="B2" s="56" t="s">
        <v>207</v>
      </c>
      <c r="C2" s="175" t="s">
        <v>205</v>
      </c>
      <c r="D2" s="175"/>
      <c r="E2" s="175"/>
      <c r="F2" s="175"/>
      <c r="G2" s="175"/>
      <c r="H2" s="175"/>
      <c r="I2" s="175"/>
      <c r="J2" s="175"/>
      <c r="K2" s="175"/>
      <c r="L2" s="175"/>
      <c r="M2" s="175"/>
      <c r="N2" s="175"/>
      <c r="O2" s="175"/>
      <c r="P2" s="175"/>
      <c r="Q2" s="175"/>
      <c r="R2" s="175"/>
      <c r="S2" s="175"/>
      <c r="T2" s="175"/>
      <c r="U2" s="50"/>
      <c r="V2" s="50"/>
      <c r="W2" s="50"/>
      <c r="X2" s="85"/>
      <c r="Y2" s="86"/>
      <c r="Z2" s="86"/>
      <c r="AA2" s="86"/>
      <c r="AB2" s="86"/>
      <c r="AO2" s="51"/>
      <c r="AP2" s="51"/>
      <c r="AQ2" s="51"/>
      <c r="AR2" s="51"/>
      <c r="AS2" s="51"/>
      <c r="AT2" s="51"/>
      <c r="AU2" s="51"/>
      <c r="AV2" s="51"/>
      <c r="AW2" s="51"/>
      <c r="AX2" s="51"/>
      <c r="AY2" s="51"/>
      <c r="AZ2" s="51"/>
      <c r="BA2" s="51"/>
      <c r="BB2" s="51"/>
      <c r="BC2" s="51"/>
      <c r="BD2" s="51"/>
    </row>
    <row r="3" spans="1:56" ht="15" customHeight="1">
      <c r="A3" s="11"/>
      <c r="B3" s="13"/>
      <c r="C3" s="165">
        <v>2005</v>
      </c>
      <c r="D3" s="165">
        <v>2006</v>
      </c>
      <c r="E3" s="165">
        <v>2007</v>
      </c>
      <c r="F3" s="165">
        <v>2008</v>
      </c>
      <c r="G3" s="165">
        <v>2009</v>
      </c>
      <c r="H3" s="165">
        <v>2010</v>
      </c>
      <c r="I3" s="165">
        <v>2011</v>
      </c>
      <c r="J3" s="165">
        <v>2012</v>
      </c>
      <c r="K3" s="174">
        <v>2013</v>
      </c>
      <c r="L3" s="174"/>
      <c r="M3" s="174"/>
      <c r="N3" s="174"/>
      <c r="O3" s="174"/>
      <c r="P3" s="174">
        <v>2014</v>
      </c>
      <c r="Q3" s="174"/>
      <c r="R3" s="174"/>
      <c r="S3" s="174"/>
      <c r="T3" s="174"/>
      <c r="U3" s="174">
        <v>2015</v>
      </c>
      <c r="V3" s="174"/>
      <c r="W3" s="174"/>
      <c r="X3" s="174"/>
      <c r="Y3" s="174"/>
      <c r="Z3" s="165">
        <v>2016</v>
      </c>
      <c r="AA3" s="165"/>
      <c r="AB3" s="165"/>
      <c r="AC3" s="12"/>
      <c r="AD3" s="12"/>
      <c r="AE3" s="165">
        <v>2017</v>
      </c>
      <c r="AG3" s="1"/>
      <c r="AH3" s="1"/>
      <c r="AI3" s="1"/>
      <c r="AJ3" s="165" t="s">
        <v>123</v>
      </c>
      <c r="AK3" s="165"/>
      <c r="AL3" s="165"/>
      <c r="AM3" s="165"/>
      <c r="AN3" s="165"/>
      <c r="AO3" s="105"/>
      <c r="AQ3" s="1"/>
      <c r="AR3" s="176" t="s">
        <v>94</v>
      </c>
      <c r="AS3" s="177"/>
      <c r="AT3" s="178"/>
      <c r="AU3" s="1"/>
      <c r="AV3" s="171" t="s">
        <v>108</v>
      </c>
      <c r="AW3" s="172"/>
      <c r="AX3" s="173"/>
      <c r="AY3" s="1"/>
      <c r="AZ3" s="1"/>
      <c r="BA3" s="1"/>
      <c r="BB3" s="1"/>
      <c r="BC3" s="1"/>
      <c r="BD3" s="1"/>
    </row>
    <row r="4" spans="1:56" ht="13"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22" t="s">
        <v>1</v>
      </c>
      <c r="AK4" s="22" t="s">
        <v>2</v>
      </c>
      <c r="AL4" s="22" t="s">
        <v>3</v>
      </c>
      <c r="AM4" s="22" t="s">
        <v>4</v>
      </c>
      <c r="AN4" s="148" t="s">
        <v>5</v>
      </c>
      <c r="AO4" s="2"/>
      <c r="AP4" s="80" t="s">
        <v>211</v>
      </c>
      <c r="AQ4" s="1"/>
      <c r="AR4" s="109" t="s">
        <v>196</v>
      </c>
      <c r="AS4" s="83" t="s">
        <v>212</v>
      </c>
      <c r="AT4" s="84" t="s">
        <v>95</v>
      </c>
      <c r="AU4" s="1"/>
      <c r="AV4" s="93" t="s">
        <v>199</v>
      </c>
      <c r="AW4" s="94" t="s">
        <v>213</v>
      </c>
      <c r="AX4" s="95" t="s">
        <v>95</v>
      </c>
      <c r="AY4" s="1"/>
      <c r="AZ4" s="1"/>
      <c r="BA4" s="1"/>
      <c r="BB4" s="1"/>
      <c r="BC4" s="1"/>
      <c r="BD4" s="1"/>
    </row>
    <row r="5" spans="1:56" ht="13" customHeight="1">
      <c r="A5" s="142" t="s">
        <v>145</v>
      </c>
      <c r="B5" s="21" t="s">
        <v>55</v>
      </c>
      <c r="C5" s="34">
        <v>840804.35838167963</v>
      </c>
      <c r="D5" s="65">
        <v>971190.31045745627</v>
      </c>
      <c r="E5" s="65">
        <v>1140936.0080395793</v>
      </c>
      <c r="F5" s="65">
        <v>1008477.9675156457</v>
      </c>
      <c r="G5" s="65">
        <v>931401.29897992755</v>
      </c>
      <c r="H5" s="65">
        <v>1182832.4966897615</v>
      </c>
      <c r="I5" s="65">
        <v>1277385.1779427049</v>
      </c>
      <c r="J5" s="65">
        <v>1222164.7338697065</v>
      </c>
      <c r="K5" s="65"/>
      <c r="L5" s="65"/>
      <c r="M5" s="65"/>
      <c r="N5" s="65"/>
      <c r="O5" s="65">
        <v>1223223.7804290392</v>
      </c>
      <c r="P5" s="65"/>
      <c r="Q5" s="65"/>
      <c r="R5" s="65"/>
      <c r="S5" s="65"/>
      <c r="T5" s="65">
        <v>1295461.8893457856</v>
      </c>
      <c r="U5" s="65"/>
      <c r="V5" s="65"/>
      <c r="W5" s="65"/>
      <c r="X5" s="65"/>
      <c r="Y5" s="65">
        <v>1201294.7203540709</v>
      </c>
      <c r="Z5" s="65"/>
      <c r="AA5" s="65"/>
      <c r="AB5" s="65"/>
      <c r="AC5" s="65"/>
      <c r="AD5" s="65">
        <v>1209844.7835538695</v>
      </c>
      <c r="AE5" s="65"/>
      <c r="AF5" s="65"/>
      <c r="AG5" s="65"/>
      <c r="AH5" s="65"/>
      <c r="AI5" s="65">
        <v>1350223.3998379225</v>
      </c>
      <c r="AJ5" s="65"/>
      <c r="AK5" s="65"/>
      <c r="AL5" s="65"/>
      <c r="AM5" s="65"/>
      <c r="AN5" s="149">
        <v>1473690.0841122081</v>
      </c>
      <c r="AO5" s="67"/>
      <c r="AP5" s="110">
        <f>IF(AD5&lt;0,"-",IF(AI5&lt;0,"-",(AN5-AI5)/AD5))</f>
        <v>0.10205167303495515</v>
      </c>
      <c r="AR5" s="102" t="s">
        <v>226</v>
      </c>
      <c r="AS5" s="107" t="s">
        <v>226</v>
      </c>
      <c r="AT5" s="108" t="s">
        <v>226</v>
      </c>
      <c r="AV5" s="102" t="s">
        <v>226</v>
      </c>
      <c r="AW5" s="107" t="s">
        <v>226</v>
      </c>
      <c r="AX5" s="108" t="s">
        <v>226</v>
      </c>
      <c r="AY5" s="1"/>
      <c r="AZ5" s="1"/>
      <c r="BA5" s="1"/>
      <c r="BB5" s="105"/>
      <c r="BC5" s="1"/>
      <c r="BD5" s="1"/>
    </row>
    <row r="6" spans="1:56" ht="13" customHeight="1">
      <c r="A6" s="144" t="s">
        <v>146</v>
      </c>
      <c r="B6" s="31" t="s">
        <v>6</v>
      </c>
      <c r="C6" s="27">
        <v>10166.819012796999</v>
      </c>
      <c r="D6" s="26">
        <v>13138.422123427001</v>
      </c>
      <c r="E6" s="26">
        <v>18604.417670683</v>
      </c>
      <c r="F6" s="26">
        <v>20359.081419623999</v>
      </c>
      <c r="G6" s="26">
        <v>11653.408204648</v>
      </c>
      <c r="H6" s="26">
        <v>16396.991377728998</v>
      </c>
      <c r="I6" s="26">
        <v>19810.211449201001</v>
      </c>
      <c r="J6" s="26">
        <v>20772.256728778</v>
      </c>
      <c r="K6" s="26"/>
      <c r="L6" s="26"/>
      <c r="M6" s="26"/>
      <c r="N6" s="26"/>
      <c r="O6" s="26">
        <v>19746.236974141</v>
      </c>
      <c r="P6" s="26"/>
      <c r="Q6" s="26"/>
      <c r="R6" s="26"/>
      <c r="S6" s="26"/>
      <c r="T6" s="26">
        <v>19143.681269154</v>
      </c>
      <c r="U6" s="26"/>
      <c r="V6" s="26"/>
      <c r="W6" s="26"/>
      <c r="X6" s="26"/>
      <c r="Y6" s="26">
        <v>13362.386355098</v>
      </c>
      <c r="Z6" s="26"/>
      <c r="AA6" s="26"/>
      <c r="AB6" s="26"/>
      <c r="AC6" s="26"/>
      <c r="AD6" s="26">
        <v>14769.196461756001</v>
      </c>
      <c r="AE6" s="26"/>
      <c r="AF6" s="26"/>
      <c r="AG6" s="26"/>
      <c r="AH6" s="26"/>
      <c r="AI6" s="26">
        <v>14417.963062303999</v>
      </c>
      <c r="AJ6" s="26">
        <v>3791.7382535295001</v>
      </c>
      <c r="AK6" s="26">
        <v>4409.5017554344004</v>
      </c>
      <c r="AL6" s="26">
        <v>4246.6572047508998</v>
      </c>
      <c r="AM6" s="26">
        <v>4704.5641293791996</v>
      </c>
      <c r="AN6" s="28">
        <v>17152.461343094001</v>
      </c>
      <c r="AP6" s="81">
        <f t="shared" ref="AP6:AP51" si="0">IF(AD6&lt;0,"-",IF(AI6&lt;0,"-",(AN6-AI6)/AD6))</f>
        <v>0.18514875117754917</v>
      </c>
      <c r="AR6" s="98">
        <f t="shared" ref="AR6:AR51" si="1">SUM(AJ6:AK6)</f>
        <v>8201.2400089639013</v>
      </c>
      <c r="AS6" s="96">
        <f t="shared" ref="AS6:AS51" si="2">SUM(AL6:AM6)</f>
        <v>8951.2213341300994</v>
      </c>
      <c r="AT6" s="99">
        <f t="shared" ref="AT6:AT51" si="3">IF(AR6&lt;0,"-",IF(AS6&lt;0,"-",(AS6-AR6)/AR6))</f>
        <v>9.1447308498040961E-2</v>
      </c>
      <c r="AV6" s="98">
        <f t="shared" ref="AV6:AW51" si="4">AL6</f>
        <v>4246.6572047508998</v>
      </c>
      <c r="AW6" s="96">
        <f t="shared" si="4"/>
        <v>4704.5641293791996</v>
      </c>
      <c r="AX6" s="99">
        <f t="shared" ref="AX6:AX51" si="5">IF(AV6&lt;0,"-",IF(AW6&lt;0,"-",(AW6-AV6)/AV6))</f>
        <v>0.10782761653472325</v>
      </c>
    </row>
    <row r="7" spans="1:56" ht="13" customHeight="1">
      <c r="A7" s="144" t="s">
        <v>147</v>
      </c>
      <c r="B7" s="32" t="s">
        <v>44</v>
      </c>
      <c r="C7" s="29"/>
      <c r="D7" s="25">
        <v>9727.6264591439995</v>
      </c>
      <c r="E7" s="25">
        <v>14476.386036960999</v>
      </c>
      <c r="F7" s="25">
        <v>11178.362573099001</v>
      </c>
      <c r="G7" s="25">
        <v>9780.4945818282995</v>
      </c>
      <c r="H7" s="25">
        <v>12643.708609272</v>
      </c>
      <c r="I7" s="25">
        <v>15127.313204397</v>
      </c>
      <c r="J7" s="25">
        <v>13962.724935733</v>
      </c>
      <c r="K7" s="25">
        <v>3511.2173105004999</v>
      </c>
      <c r="L7" s="25">
        <v>3531.1296960042</v>
      </c>
      <c r="M7" s="25">
        <v>3566.9719899111001</v>
      </c>
      <c r="N7" s="25">
        <v>3493.9599097304999</v>
      </c>
      <c r="O7" s="25">
        <v>14105.93389088</v>
      </c>
      <c r="P7" s="25">
        <v>2035.2925567202001</v>
      </c>
      <c r="Q7" s="25">
        <v>2020.6978904073001</v>
      </c>
      <c r="R7" s="25">
        <v>2083.0569191986001</v>
      </c>
      <c r="S7" s="25">
        <v>5508.82313918</v>
      </c>
      <c r="T7" s="25">
        <v>11647.870505506</v>
      </c>
      <c r="U7" s="25">
        <v>2653.3555185801001</v>
      </c>
      <c r="V7" s="25">
        <v>2607.8757626178999</v>
      </c>
      <c r="W7" s="25">
        <v>2675.5407653910001</v>
      </c>
      <c r="X7" s="25">
        <v>2887.4098724348</v>
      </c>
      <c r="Y7" s="25">
        <v>10823.072656683</v>
      </c>
      <c r="Z7" s="25">
        <v>3833.9046776512</v>
      </c>
      <c r="AA7" s="25">
        <v>3846.0687824837</v>
      </c>
      <c r="AB7" s="25">
        <v>3857.1270596040999</v>
      </c>
      <c r="AC7" s="25">
        <v>3996.4613513214999</v>
      </c>
      <c r="AD7" s="25">
        <v>15536.879354197001</v>
      </c>
      <c r="AE7" s="25">
        <v>3717.7319355201998</v>
      </c>
      <c r="AF7" s="25">
        <v>3714.3501296359</v>
      </c>
      <c r="AG7" s="25">
        <v>3644.4594746928001</v>
      </c>
      <c r="AH7" s="25">
        <v>3735.7682335701002</v>
      </c>
      <c r="AI7" s="25">
        <v>14814.564310674999</v>
      </c>
      <c r="AJ7" s="25">
        <v>3638.6167827216</v>
      </c>
      <c r="AK7" s="25">
        <v>3705.8892954089001</v>
      </c>
      <c r="AL7" s="25">
        <v>3670.4827097839998</v>
      </c>
      <c r="AM7" s="25">
        <v>3704.7090758881</v>
      </c>
      <c r="AN7" s="30">
        <v>14720.878083322999</v>
      </c>
      <c r="AP7" s="82">
        <f t="shared" si="0"/>
        <v>-6.0299256508477977E-3</v>
      </c>
      <c r="AR7" s="100">
        <f t="shared" si="1"/>
        <v>7344.5060781305001</v>
      </c>
      <c r="AS7" s="97">
        <f t="shared" si="2"/>
        <v>7375.1917856720993</v>
      </c>
      <c r="AT7" s="101">
        <f t="shared" si="3"/>
        <v>4.1780491724244103E-3</v>
      </c>
      <c r="AV7" s="100">
        <f t="shared" si="4"/>
        <v>3670.4827097839998</v>
      </c>
      <c r="AW7" s="97">
        <f t="shared" si="4"/>
        <v>3704.7090758881</v>
      </c>
      <c r="AX7" s="101">
        <f t="shared" si="5"/>
        <v>9.3247588424450936E-3</v>
      </c>
    </row>
    <row r="8" spans="1:56" ht="13" customHeight="1">
      <c r="A8" s="144" t="s">
        <v>148</v>
      </c>
      <c r="B8" s="31" t="s">
        <v>8</v>
      </c>
      <c r="C8" s="27">
        <v>17212.27939</v>
      </c>
      <c r="D8" s="26">
        <v>25328.228940000001</v>
      </c>
      <c r="E8" s="26">
        <v>33074.60643</v>
      </c>
      <c r="F8" s="26">
        <v>26649.122810000001</v>
      </c>
      <c r="G8" s="26">
        <v>23285.634900000001</v>
      </c>
      <c r="H8" s="26">
        <v>23831.788079999998</v>
      </c>
      <c r="I8" s="26">
        <v>17458.217270000001</v>
      </c>
      <c r="J8" s="78">
        <v>16080.976860000001</v>
      </c>
      <c r="K8" s="26">
        <v>3832.4704632948001</v>
      </c>
      <c r="L8" s="26">
        <v>3937.3423602814</v>
      </c>
      <c r="M8" s="26">
        <v>3593.5218372494001</v>
      </c>
      <c r="N8" s="26">
        <v>3491.3049249966998</v>
      </c>
      <c r="O8" s="26">
        <v>14854.639585822</v>
      </c>
      <c r="P8" s="26">
        <v>4808.2791561629001</v>
      </c>
      <c r="Q8" s="26">
        <v>4589.3591614700999</v>
      </c>
      <c r="R8" s="26">
        <v>4988.7223033036998</v>
      </c>
      <c r="S8" s="26">
        <v>5940.0291893326003</v>
      </c>
      <c r="T8" s="26">
        <v>20326.389810269</v>
      </c>
      <c r="U8" s="26">
        <v>3364.3926788685999</v>
      </c>
      <c r="V8" s="26">
        <v>2971.7138103161001</v>
      </c>
      <c r="W8" s="26">
        <v>3375.4853022739999</v>
      </c>
      <c r="X8" s="26">
        <v>4475.8735440931996</v>
      </c>
      <c r="Y8" s="26">
        <v>14189.683860233001</v>
      </c>
      <c r="Z8" s="26">
        <v>4989.4946367355997</v>
      </c>
      <c r="AA8" s="26">
        <v>4957.4256330864</v>
      </c>
      <c r="AB8" s="26">
        <v>4035.1653212430001</v>
      </c>
      <c r="AC8" s="26">
        <v>5796.7488665266001</v>
      </c>
      <c r="AD8" s="26">
        <v>19778.834457591998</v>
      </c>
      <c r="AE8" s="26">
        <v>5076.0906323976997</v>
      </c>
      <c r="AF8" s="26">
        <v>5167.3993912749002</v>
      </c>
      <c r="AG8" s="26">
        <v>5395.1076541539996</v>
      </c>
      <c r="AH8" s="26">
        <v>5493.1800247998999</v>
      </c>
      <c r="AI8" s="26">
        <v>21132.904971255</v>
      </c>
      <c r="AJ8" s="26">
        <v>5295.6449899681002</v>
      </c>
      <c r="AK8" s="26">
        <v>5234.2735748849</v>
      </c>
      <c r="AL8" s="26">
        <v>5336.9526731972001</v>
      </c>
      <c r="AM8" s="26">
        <v>5275.5812581139999</v>
      </c>
      <c r="AN8" s="28">
        <v>21143.632715684998</v>
      </c>
      <c r="AP8" s="81">
        <f t="shared" si="0"/>
        <v>5.4238506586419186E-4</v>
      </c>
      <c r="AR8" s="98">
        <f t="shared" si="1"/>
        <v>10529.918564853</v>
      </c>
      <c r="AS8" s="96">
        <f t="shared" si="2"/>
        <v>10612.5339313112</v>
      </c>
      <c r="AT8" s="99">
        <f t="shared" si="3"/>
        <v>7.8457744900283684E-3</v>
      </c>
      <c r="AV8" s="98">
        <f t="shared" si="4"/>
        <v>5336.9526731972001</v>
      </c>
      <c r="AW8" s="96">
        <f t="shared" si="4"/>
        <v>5275.5812581139999</v>
      </c>
      <c r="AX8" s="99">
        <f t="shared" si="5"/>
        <v>-1.1499336576734999E-2</v>
      </c>
    </row>
    <row r="9" spans="1:56" ht="13" customHeight="1">
      <c r="A9" s="144" t="s">
        <v>149</v>
      </c>
      <c r="B9" s="32" t="s">
        <v>9</v>
      </c>
      <c r="C9" s="29">
        <v>22760.584303045001</v>
      </c>
      <c r="D9" s="25">
        <v>32683.593405625001</v>
      </c>
      <c r="E9" s="25">
        <v>39837.088065536998</v>
      </c>
      <c r="F9" s="25">
        <v>33505.99475459</v>
      </c>
      <c r="G9" s="25">
        <v>25432.801822322999</v>
      </c>
      <c r="H9" s="25">
        <v>37481.071636574998</v>
      </c>
      <c r="I9" s="25">
        <v>44448.261924010003</v>
      </c>
      <c r="J9" s="25">
        <v>45094.094094093998</v>
      </c>
      <c r="K9" s="25">
        <v>10145.616930394999</v>
      </c>
      <c r="L9" s="25">
        <v>9959.2272594894002</v>
      </c>
      <c r="M9" s="25">
        <v>12139.598097272001</v>
      </c>
      <c r="N9" s="25">
        <v>12201.727987574001</v>
      </c>
      <c r="O9" s="25">
        <v>44446.170274730997</v>
      </c>
      <c r="P9" s="25">
        <v>11579.614374942999</v>
      </c>
      <c r="Q9" s="25">
        <v>12666.787363085001</v>
      </c>
      <c r="R9" s="25">
        <v>11338.825020368</v>
      </c>
      <c r="S9" s="25">
        <v>11545.215895718</v>
      </c>
      <c r="T9" s="25">
        <v>47130.442654113998</v>
      </c>
      <c r="U9" s="25">
        <v>10456.074473911</v>
      </c>
      <c r="V9" s="25">
        <v>10880.075099742</v>
      </c>
      <c r="W9" s="25">
        <v>10316.04474693</v>
      </c>
      <c r="X9" s="25">
        <v>10172.885864038</v>
      </c>
      <c r="Y9" s="25">
        <v>41825.080184619997</v>
      </c>
      <c r="Z9" s="25">
        <v>8912.7810472309993</v>
      </c>
      <c r="AA9" s="25">
        <v>10016.598762637999</v>
      </c>
      <c r="AB9" s="25">
        <v>10541.723253357</v>
      </c>
      <c r="AC9" s="25">
        <v>11411.649313415001</v>
      </c>
      <c r="AD9" s="25">
        <v>40882.752376641001</v>
      </c>
      <c r="AE9" s="25">
        <v>11601.571527616999</v>
      </c>
      <c r="AF9" s="25">
        <v>13183.884138355999</v>
      </c>
      <c r="AG9" s="25">
        <v>14146.829982282001</v>
      </c>
      <c r="AH9" s="25">
        <v>15734.535089747</v>
      </c>
      <c r="AI9" s="25">
        <v>54666.820738002003</v>
      </c>
      <c r="AJ9" s="25">
        <v>14022.066198596</v>
      </c>
      <c r="AK9" s="25">
        <v>14806.727875934999</v>
      </c>
      <c r="AL9" s="25">
        <v>15232.620939742001</v>
      </c>
      <c r="AM9" s="25">
        <v>16372.965048993001</v>
      </c>
      <c r="AN9" s="30">
        <v>60434.380063267003</v>
      </c>
      <c r="AP9" s="82">
        <f t="shared" si="0"/>
        <v>0.14107561232986809</v>
      </c>
      <c r="AR9" s="100">
        <f t="shared" si="1"/>
        <v>28828.794074530997</v>
      </c>
      <c r="AS9" s="97">
        <f t="shared" si="2"/>
        <v>31605.585988735002</v>
      </c>
      <c r="AT9" s="101">
        <f t="shared" si="3"/>
        <v>9.6320085641639144E-2</v>
      </c>
      <c r="AV9" s="100">
        <f t="shared" si="4"/>
        <v>15232.620939742001</v>
      </c>
      <c r="AW9" s="97">
        <f t="shared" si="4"/>
        <v>16372.965048993001</v>
      </c>
      <c r="AX9" s="101">
        <f t="shared" si="5"/>
        <v>7.4861976396710259E-2</v>
      </c>
    </row>
    <row r="10" spans="1:56" ht="13" customHeight="1">
      <c r="A10" s="144" t="s">
        <v>150</v>
      </c>
      <c r="B10" s="31" t="s">
        <v>45</v>
      </c>
      <c r="C10" s="27">
        <v>1063.0999999999999</v>
      </c>
      <c r="D10" s="26">
        <v>1140</v>
      </c>
      <c r="E10" s="26">
        <v>2760</v>
      </c>
      <c r="F10" s="78">
        <v>2859</v>
      </c>
      <c r="G10" s="26">
        <v>2661.9452875535999</v>
      </c>
      <c r="H10" s="26">
        <v>3633.9159170555999</v>
      </c>
      <c r="I10" s="26">
        <v>4464.4822631488996</v>
      </c>
      <c r="J10" s="26">
        <v>4067.4324398079998</v>
      </c>
      <c r="K10" s="26">
        <v>1526.2706520151</v>
      </c>
      <c r="L10" s="26">
        <v>1117.5175099672001</v>
      </c>
      <c r="M10" s="26">
        <v>618.81075952174001</v>
      </c>
      <c r="N10" s="26">
        <v>1098.740564489</v>
      </c>
      <c r="O10" s="26">
        <v>4361.3394859930004</v>
      </c>
      <c r="P10" s="26">
        <v>1441.792622169</v>
      </c>
      <c r="Q10" s="26">
        <v>937.28333736281002</v>
      </c>
      <c r="R10" s="26">
        <v>1191.6138200774999</v>
      </c>
      <c r="S10" s="26">
        <v>1783.5408333892999</v>
      </c>
      <c r="T10" s="26">
        <v>5354.2306129986</v>
      </c>
      <c r="U10" s="26">
        <v>1009.9650994924</v>
      </c>
      <c r="V10" s="26">
        <v>791.12624799942</v>
      </c>
      <c r="W10" s="26">
        <v>924.49648718771004</v>
      </c>
      <c r="X10" s="26">
        <v>1031.6036492245</v>
      </c>
      <c r="Y10" s="26">
        <v>3757.1914839040001</v>
      </c>
      <c r="Z10" s="26">
        <v>620.84461698949997</v>
      </c>
      <c r="AA10" s="26">
        <v>815.88351240743998</v>
      </c>
      <c r="AB10" s="26">
        <v>928.13167679603998</v>
      </c>
      <c r="AC10" s="26">
        <v>909.77089994613004</v>
      </c>
      <c r="AD10" s="26">
        <v>3274.6307061390999</v>
      </c>
      <c r="AE10" s="26">
        <v>860.90738972033</v>
      </c>
      <c r="AF10" s="26">
        <v>1094.1945041563999</v>
      </c>
      <c r="AG10" s="26">
        <v>970.87636460763997</v>
      </c>
      <c r="AH10" s="26">
        <v>989.24125512859996</v>
      </c>
      <c r="AI10" s="26">
        <v>3915.2195136128998</v>
      </c>
      <c r="AJ10" s="26">
        <v>1033.8049205530001</v>
      </c>
      <c r="AK10" s="26">
        <v>1128.7579134442001</v>
      </c>
      <c r="AL10" s="26">
        <v>984.73519826488996</v>
      </c>
      <c r="AM10" s="26">
        <v>923.61371340050005</v>
      </c>
      <c r="AN10" s="28">
        <v>4070.9117456624999</v>
      </c>
      <c r="AP10" s="81">
        <f t="shared" si="0"/>
        <v>4.754497408141832E-2</v>
      </c>
      <c r="AR10" s="98">
        <f t="shared" si="1"/>
        <v>2162.5628339972</v>
      </c>
      <c r="AS10" s="96">
        <f t="shared" si="2"/>
        <v>1908.34891166539</v>
      </c>
      <c r="AT10" s="99">
        <f t="shared" si="3"/>
        <v>-0.11755215540347121</v>
      </c>
      <c r="AV10" s="98">
        <f t="shared" si="4"/>
        <v>984.73519826488996</v>
      </c>
      <c r="AW10" s="96">
        <f t="shared" si="4"/>
        <v>923.61371340050005</v>
      </c>
      <c r="AX10" s="99">
        <f t="shared" si="5"/>
        <v>-6.2068955158794348E-2</v>
      </c>
    </row>
    <row r="11" spans="1:56" ht="13" customHeight="1">
      <c r="A11" s="144" t="s">
        <v>151</v>
      </c>
      <c r="B11" s="32" t="s">
        <v>11</v>
      </c>
      <c r="C11" s="29">
        <v>506.65585472761001</v>
      </c>
      <c r="D11" s="25">
        <v>683.49346911666998</v>
      </c>
      <c r="E11" s="25">
        <v>1364.8542067129999</v>
      </c>
      <c r="F11" s="25">
        <v>3950.7786626069001</v>
      </c>
      <c r="G11" s="25">
        <v>819.90719160105004</v>
      </c>
      <c r="H11" s="25">
        <v>1093.0298487906</v>
      </c>
      <c r="I11" s="25">
        <v>1186.9084853668001</v>
      </c>
      <c r="J11" s="25">
        <v>2251.4660149452002</v>
      </c>
      <c r="K11" s="25">
        <v>244.37003144091</v>
      </c>
      <c r="L11" s="25">
        <v>468.69967536617003</v>
      </c>
      <c r="M11" s="25">
        <v>280.30980803148998</v>
      </c>
      <c r="N11" s="25">
        <v>326.98550650546002</v>
      </c>
      <c r="O11" s="25">
        <v>1320.3481506096</v>
      </c>
      <c r="P11" s="25">
        <v>389.58849203672997</v>
      </c>
      <c r="Q11" s="25">
        <v>429.52528688011</v>
      </c>
      <c r="R11" s="25">
        <v>390.21476264344</v>
      </c>
      <c r="S11" s="25">
        <v>379.61633699139998</v>
      </c>
      <c r="T11" s="25">
        <v>1588.9448785517</v>
      </c>
      <c r="U11" s="25">
        <v>335.94925385272001</v>
      </c>
      <c r="V11" s="25">
        <v>470.86569349002002</v>
      </c>
      <c r="W11" s="25">
        <v>579.92111576465004</v>
      </c>
      <c r="X11" s="25">
        <v>474.15931362583001</v>
      </c>
      <c r="Y11" s="25">
        <v>1860.8953767332</v>
      </c>
      <c r="Z11" s="25">
        <v>510.13477574199999</v>
      </c>
      <c r="AA11" s="25">
        <v>479.93911769760001</v>
      </c>
      <c r="AB11" s="25">
        <v>497.04180748427001</v>
      </c>
      <c r="AC11" s="25">
        <v>527.76936736413995</v>
      </c>
      <c r="AD11" s="25">
        <v>2014.8991432288999</v>
      </c>
      <c r="AE11" s="25">
        <v>1002.2022193239</v>
      </c>
      <c r="AF11" s="25">
        <v>1218.3618053922</v>
      </c>
      <c r="AG11" s="25">
        <v>1314.7890787025999</v>
      </c>
      <c r="AH11" s="25">
        <v>1130.0592247333</v>
      </c>
      <c r="AI11" s="25">
        <v>4665.4123281520997</v>
      </c>
      <c r="AJ11" s="25">
        <v>614.96194166535997</v>
      </c>
      <c r="AK11" s="25">
        <v>728.81480731529996</v>
      </c>
      <c r="AL11" s="25">
        <v>665.0314314904</v>
      </c>
      <c r="AM11" s="25">
        <v>965.95458770903997</v>
      </c>
      <c r="AN11" s="30">
        <v>2974.7627681801</v>
      </c>
      <c r="AP11" s="82">
        <f t="shared" si="0"/>
        <v>-0.8390740378512016</v>
      </c>
      <c r="AR11" s="100">
        <f t="shared" si="1"/>
        <v>1343.7767489806599</v>
      </c>
      <c r="AS11" s="97">
        <f t="shared" si="2"/>
        <v>1630.9860191994399</v>
      </c>
      <c r="AT11" s="101">
        <f t="shared" si="3"/>
        <v>0.21373287671233068</v>
      </c>
      <c r="AV11" s="100">
        <f t="shared" si="4"/>
        <v>665.0314314904</v>
      </c>
      <c r="AW11" s="97">
        <f t="shared" si="4"/>
        <v>965.95458770903997</v>
      </c>
      <c r="AX11" s="101">
        <f t="shared" si="5"/>
        <v>0.45249463704932258</v>
      </c>
    </row>
    <row r="12" spans="1:56" ht="13" customHeight="1">
      <c r="A12" s="144" t="s">
        <v>152</v>
      </c>
      <c r="B12" s="31" t="s">
        <v>46</v>
      </c>
      <c r="C12" s="27"/>
      <c r="D12" s="26"/>
      <c r="E12" s="26"/>
      <c r="F12" s="26"/>
      <c r="G12" s="26"/>
      <c r="H12" s="26"/>
      <c r="I12" s="26"/>
      <c r="J12" s="26"/>
      <c r="K12" s="26"/>
      <c r="L12" s="26"/>
      <c r="M12" s="26"/>
      <c r="N12" s="26"/>
      <c r="O12" s="26">
        <v>12429.598775320999</v>
      </c>
      <c r="P12" s="26">
        <v>3395.8032996956999</v>
      </c>
      <c r="Q12" s="26">
        <v>3407.0158577606999</v>
      </c>
      <c r="R12" s="26">
        <v>3387.4383754249002</v>
      </c>
      <c r="S12" s="26">
        <v>3518.9634612988998</v>
      </c>
      <c r="T12" s="26">
        <v>13709.220994179999</v>
      </c>
      <c r="U12" s="26">
        <v>3095.1318880661001</v>
      </c>
      <c r="V12" s="26">
        <v>3009.6351146400002</v>
      </c>
      <c r="W12" s="26">
        <v>3022.8685282659999</v>
      </c>
      <c r="X12" s="26">
        <v>2998.6320516251999</v>
      </c>
      <c r="Y12" s="26">
        <v>12126.267582597</v>
      </c>
      <c r="Z12" s="26">
        <v>2946.6036726688999</v>
      </c>
      <c r="AA12" s="26">
        <v>2974.6835443037999</v>
      </c>
      <c r="AB12" s="26">
        <v>2964.877874844</v>
      </c>
      <c r="AC12" s="26">
        <v>3040.6489570333001</v>
      </c>
      <c r="AD12" s="26">
        <v>11926.814048849999</v>
      </c>
      <c r="AE12" s="26">
        <v>3106.4255203125999</v>
      </c>
      <c r="AF12" s="26">
        <v>3220.0309006634998</v>
      </c>
      <c r="AG12" s="26">
        <v>3093.5502438729</v>
      </c>
      <c r="AH12" s="26">
        <v>3048.1080917325999</v>
      </c>
      <c r="AI12" s="26">
        <v>12468.114756581999</v>
      </c>
      <c r="AJ12" s="26">
        <v>3239.724400095</v>
      </c>
      <c r="AK12" s="26">
        <v>3316.3855230855002</v>
      </c>
      <c r="AL12" s="26">
        <v>3225.1524510969002</v>
      </c>
      <c r="AM12" s="26">
        <v>3289.3007048387999</v>
      </c>
      <c r="AN12" s="28">
        <v>13070.563079116</v>
      </c>
      <c r="AP12" s="81">
        <f t="shared" si="0"/>
        <v>5.0512091499581135E-2</v>
      </c>
      <c r="AR12" s="98">
        <f t="shared" si="1"/>
        <v>6556.1099231805001</v>
      </c>
      <c r="AS12" s="96">
        <f t="shared" si="2"/>
        <v>6514.4531559357001</v>
      </c>
      <c r="AT12" s="99">
        <f t="shared" si="3"/>
        <v>-6.3538848086597457E-3</v>
      </c>
      <c r="AV12" s="98">
        <f t="shared" si="4"/>
        <v>3225.1524510969002</v>
      </c>
      <c r="AW12" s="96">
        <f t="shared" si="4"/>
        <v>3289.3007048387999</v>
      </c>
      <c r="AX12" s="99">
        <f t="shared" si="5"/>
        <v>1.9889991159978297E-2</v>
      </c>
    </row>
    <row r="13" spans="1:56" ht="13" customHeight="1">
      <c r="A13" s="144" t="s">
        <v>153</v>
      </c>
      <c r="B13" s="32" t="s">
        <v>13</v>
      </c>
      <c r="C13" s="29">
        <v>316.34546</v>
      </c>
      <c r="D13" s="25">
        <v>454.38241549999998</v>
      </c>
      <c r="E13" s="25">
        <v>803.20197040000005</v>
      </c>
      <c r="F13" s="25">
        <v>818.82223850000003</v>
      </c>
      <c r="G13" s="79">
        <v>409.15496869999998</v>
      </c>
      <c r="H13" s="25">
        <v>402.85184203552001</v>
      </c>
      <c r="I13" s="25">
        <v>534.97425907888999</v>
      </c>
      <c r="J13" s="25">
        <v>440.45886889460002</v>
      </c>
      <c r="K13" s="25">
        <v>129.27253418293</v>
      </c>
      <c r="L13" s="25">
        <v>195.65644497544</v>
      </c>
      <c r="M13" s="25">
        <v>165.74140448692</v>
      </c>
      <c r="N13" s="25">
        <v>134.87455197132999</v>
      </c>
      <c r="O13" s="25">
        <v>625.54891809371998</v>
      </c>
      <c r="P13" s="25">
        <v>131.62398832426999</v>
      </c>
      <c r="Q13" s="25">
        <v>142.85524744592999</v>
      </c>
      <c r="R13" s="25">
        <v>165.37747114236001</v>
      </c>
      <c r="S13" s="25">
        <v>139.89120339658001</v>
      </c>
      <c r="T13" s="25">
        <v>579.74923709698999</v>
      </c>
      <c r="U13" s="25">
        <v>76.419301164724999</v>
      </c>
      <c r="V13" s="25">
        <v>93.369938990571001</v>
      </c>
      <c r="W13" s="25">
        <v>125.16472545757</v>
      </c>
      <c r="X13" s="25">
        <v>69.104825291181001</v>
      </c>
      <c r="Y13" s="25">
        <v>364.06100942873002</v>
      </c>
      <c r="Z13" s="25">
        <v>76.741125732610996</v>
      </c>
      <c r="AA13" s="25">
        <v>175.46389472519999</v>
      </c>
      <c r="AB13" s="25">
        <v>141.48844410040999</v>
      </c>
      <c r="AC13" s="25">
        <v>123.47229901580999</v>
      </c>
      <c r="AD13" s="25">
        <v>517.16576357404006</v>
      </c>
      <c r="AE13" s="25">
        <v>72.137301318903994</v>
      </c>
      <c r="AF13" s="25">
        <v>132.85988050953</v>
      </c>
      <c r="AG13" s="25">
        <v>136.27663172134001</v>
      </c>
      <c r="AH13" s="25">
        <v>132.10348326005999</v>
      </c>
      <c r="AI13" s="25">
        <v>473.3761695412</v>
      </c>
      <c r="AJ13" s="25">
        <v>98.811518942522994</v>
      </c>
      <c r="AK13" s="25">
        <v>170.30331641685001</v>
      </c>
      <c r="AL13" s="25">
        <v>156.8499940989</v>
      </c>
      <c r="AM13" s="25">
        <v>183.82509146701</v>
      </c>
      <c r="AN13" s="30">
        <v>609.78992092528995</v>
      </c>
      <c r="AP13" s="82">
        <f t="shared" si="0"/>
        <v>0.26377181358904911</v>
      </c>
      <c r="AR13" s="100">
        <f t="shared" si="1"/>
        <v>269.11483535937299</v>
      </c>
      <c r="AS13" s="97">
        <f t="shared" si="2"/>
        <v>340.67508556590997</v>
      </c>
      <c r="AT13" s="101">
        <f t="shared" si="3"/>
        <v>0.26590971884168407</v>
      </c>
      <c r="AV13" s="100">
        <f t="shared" si="4"/>
        <v>156.8499940989</v>
      </c>
      <c r="AW13" s="97">
        <f t="shared" si="4"/>
        <v>183.82509146701</v>
      </c>
      <c r="AX13" s="101">
        <f t="shared" si="5"/>
        <v>0.17198022558484227</v>
      </c>
    </row>
    <row r="14" spans="1:56" ht="13" customHeight="1">
      <c r="A14" s="144" t="s">
        <v>154</v>
      </c>
      <c r="B14" s="31" t="s">
        <v>14</v>
      </c>
      <c r="C14" s="27">
        <v>7020.8799403430003</v>
      </c>
      <c r="D14" s="26">
        <v>9298.3557173339996</v>
      </c>
      <c r="E14" s="26">
        <v>11629.021218344</v>
      </c>
      <c r="F14" s="26">
        <v>10611.111111111</v>
      </c>
      <c r="G14" s="26">
        <v>8575.9933314810005</v>
      </c>
      <c r="H14" s="26">
        <v>10945.695364237999</v>
      </c>
      <c r="I14" s="26">
        <v>10698.483372756</v>
      </c>
      <c r="J14" s="78">
        <v>10143.958868895001</v>
      </c>
      <c r="K14" s="26"/>
      <c r="L14" s="26"/>
      <c r="M14" s="26"/>
      <c r="N14" s="26"/>
      <c r="O14" s="26">
        <v>7866.1622195671998</v>
      </c>
      <c r="P14" s="26"/>
      <c r="Q14" s="26"/>
      <c r="R14" s="26"/>
      <c r="S14" s="26"/>
      <c r="T14" s="26">
        <v>10942.21838928</v>
      </c>
      <c r="U14" s="26">
        <v>1777.0382695507001</v>
      </c>
      <c r="V14" s="26">
        <v>1892.4015529672999</v>
      </c>
      <c r="W14" s="26">
        <v>1876.8718801996999</v>
      </c>
      <c r="X14" s="26">
        <v>1825.8458125346999</v>
      </c>
      <c r="Y14" s="26">
        <v>7372.1575152524001</v>
      </c>
      <c r="Z14" s="26">
        <v>2565.5202919385001</v>
      </c>
      <c r="AA14" s="26">
        <v>2564.4144642265001</v>
      </c>
      <c r="AB14" s="26">
        <v>2559.9911533783002</v>
      </c>
      <c r="AC14" s="26">
        <v>2577.6843967710001</v>
      </c>
      <c r="AD14" s="26">
        <v>10267.610306314</v>
      </c>
      <c r="AE14" s="26">
        <v>519.67083756059003</v>
      </c>
      <c r="AF14" s="26">
        <v>524.17991207304999</v>
      </c>
      <c r="AG14" s="26">
        <v>527.56171795738999</v>
      </c>
      <c r="AH14" s="26">
        <v>524.17991207304999</v>
      </c>
      <c r="AI14" s="26">
        <v>2095.5923796641</v>
      </c>
      <c r="AJ14" s="26">
        <v>542.90097958219997</v>
      </c>
      <c r="AK14" s="26">
        <v>514.57571108226</v>
      </c>
      <c r="AL14" s="26">
        <v>508.67461347811002</v>
      </c>
      <c r="AM14" s="26">
        <v>509.85483299894003</v>
      </c>
      <c r="AN14" s="28">
        <v>2076.0061371414999</v>
      </c>
      <c r="AP14" s="81">
        <f t="shared" si="0"/>
        <v>-1.9075755641559194E-3</v>
      </c>
      <c r="AR14" s="98">
        <f t="shared" si="1"/>
        <v>1057.47669066446</v>
      </c>
      <c r="AS14" s="96">
        <f t="shared" si="2"/>
        <v>1018.52944647705</v>
      </c>
      <c r="AT14" s="99">
        <f t="shared" si="3"/>
        <v>-3.6830357142848873E-2</v>
      </c>
      <c r="AV14" s="98">
        <f t="shared" si="4"/>
        <v>508.67461347811002</v>
      </c>
      <c r="AW14" s="96">
        <f t="shared" si="4"/>
        <v>509.85483299894003</v>
      </c>
      <c r="AX14" s="99">
        <f t="shared" si="5"/>
        <v>2.3201856148474696E-3</v>
      </c>
    </row>
    <row r="15" spans="1:56" ht="13" customHeight="1">
      <c r="A15" s="144" t="s">
        <v>155</v>
      </c>
      <c r="B15" s="32" t="s">
        <v>15</v>
      </c>
      <c r="C15" s="29">
        <v>54084.924185930999</v>
      </c>
      <c r="D15" s="25">
        <v>64969.605874230998</v>
      </c>
      <c r="E15" s="25">
        <v>69369.207392197</v>
      </c>
      <c r="F15" s="25">
        <v>63378.362573097998</v>
      </c>
      <c r="G15" s="25">
        <v>57626.215615446999</v>
      </c>
      <c r="H15" s="25">
        <v>77095.115231788004</v>
      </c>
      <c r="I15" s="79">
        <v>76027.246417142</v>
      </c>
      <c r="J15" s="25">
        <v>78844.643876143004</v>
      </c>
      <c r="K15" s="25">
        <v>9868.4460924590003</v>
      </c>
      <c r="L15" s="25">
        <v>30965.399352414999</v>
      </c>
      <c r="M15" s="25">
        <v>16684.414238505</v>
      </c>
      <c r="N15" s="25">
        <v>21023.017375146999</v>
      </c>
      <c r="O15" s="25">
        <v>78541.277058524996</v>
      </c>
      <c r="P15" s="25">
        <v>11926.927396724001</v>
      </c>
      <c r="Q15" s="25">
        <v>25205.591762045999</v>
      </c>
      <c r="R15" s="25">
        <v>16051.746971254001</v>
      </c>
      <c r="S15" s="25">
        <v>25401.462396235002</v>
      </c>
      <c r="T15" s="25">
        <v>78585.728526257997</v>
      </c>
      <c r="U15" s="25">
        <v>9604.3412498506004</v>
      </c>
      <c r="V15" s="25">
        <v>25583.148623231002</v>
      </c>
      <c r="W15" s="25">
        <v>11666.932456302</v>
      </c>
      <c r="X15" s="25">
        <v>23453.792248078</v>
      </c>
      <c r="Y15" s="25">
        <v>70308.214577462</v>
      </c>
      <c r="Z15" s="25">
        <v>10870.986827264</v>
      </c>
      <c r="AA15" s="25">
        <v>24162.894608802999</v>
      </c>
      <c r="AB15" s="25">
        <v>12741.840193141999</v>
      </c>
      <c r="AC15" s="25">
        <v>22487.830681555999</v>
      </c>
      <c r="AD15" s="25">
        <v>70263.552310764993</v>
      </c>
      <c r="AE15" s="25">
        <v>11253.836274747</v>
      </c>
      <c r="AF15" s="25">
        <v>29955.017771776998</v>
      </c>
      <c r="AG15" s="25">
        <v>13354.320552249001</v>
      </c>
      <c r="AH15" s="25">
        <v>23608.839312136999</v>
      </c>
      <c r="AI15" s="25">
        <v>78172.013910909998</v>
      </c>
      <c r="AJ15" s="25">
        <v>11813.477230204</v>
      </c>
      <c r="AK15" s="25">
        <v>32276.703820472001</v>
      </c>
      <c r="AL15" s="25">
        <v>17699.231190676001</v>
      </c>
      <c r="AM15" s="25">
        <v>28186.965198751001</v>
      </c>
      <c r="AN15" s="30">
        <v>89976.377440103999</v>
      </c>
      <c r="AP15" s="82">
        <f t="shared" si="0"/>
        <v>0.16800123450896845</v>
      </c>
      <c r="AR15" s="100">
        <f t="shared" si="1"/>
        <v>44090.181050676001</v>
      </c>
      <c r="AS15" s="97">
        <f t="shared" si="2"/>
        <v>45886.196389427001</v>
      </c>
      <c r="AT15" s="101">
        <f t="shared" si="3"/>
        <v>4.0735041135047979E-2</v>
      </c>
      <c r="AV15" s="100">
        <f t="shared" si="4"/>
        <v>17699.231190676001</v>
      </c>
      <c r="AW15" s="97">
        <f t="shared" si="4"/>
        <v>28186.965198751001</v>
      </c>
      <c r="AX15" s="101">
        <f t="shared" si="5"/>
        <v>0.59255308296102516</v>
      </c>
    </row>
    <row r="16" spans="1:56" ht="13" customHeight="1">
      <c r="A16" s="144" t="s">
        <v>156</v>
      </c>
      <c r="B16" s="31" t="s">
        <v>16</v>
      </c>
      <c r="C16" s="27">
        <v>57611.235396470001</v>
      </c>
      <c r="D16" s="26">
        <v>72404.920296222001</v>
      </c>
      <c r="E16" s="26">
        <v>84491.444216289994</v>
      </c>
      <c r="F16" s="26">
        <v>28108.187134503001</v>
      </c>
      <c r="G16" s="26">
        <v>66596.276743540002</v>
      </c>
      <c r="H16" s="26">
        <v>83488.741721854007</v>
      </c>
      <c r="I16" s="26">
        <v>101941.00459162</v>
      </c>
      <c r="J16" s="78">
        <v>81155.526992287996</v>
      </c>
      <c r="K16" s="26">
        <v>21336.784813487</v>
      </c>
      <c r="L16" s="26">
        <v>22463.825833000999</v>
      </c>
      <c r="M16" s="26">
        <v>22270.011947431001</v>
      </c>
      <c r="N16" s="26">
        <v>22242.134607725999</v>
      </c>
      <c r="O16" s="26">
        <v>88312.757201646004</v>
      </c>
      <c r="P16" s="26">
        <v>20972.535491574999</v>
      </c>
      <c r="Q16" s="26">
        <v>21178.187607802</v>
      </c>
      <c r="R16" s="26">
        <v>22410.773517314999</v>
      </c>
      <c r="S16" s="26">
        <v>23454.955552607</v>
      </c>
      <c r="T16" s="26">
        <v>88016.452169298005</v>
      </c>
      <c r="U16" s="26">
        <v>19700.972823073</v>
      </c>
      <c r="V16" s="26">
        <v>20541.829173599999</v>
      </c>
      <c r="W16" s="26">
        <v>21913.143649473001</v>
      </c>
      <c r="X16" s="26">
        <v>22794.981697170999</v>
      </c>
      <c r="Y16" s="26">
        <v>84950.927343317002</v>
      </c>
      <c r="Z16" s="26">
        <v>23756.681411035999</v>
      </c>
      <c r="AA16" s="26">
        <v>24166.947915515</v>
      </c>
      <c r="AB16" s="26">
        <v>25039.123078624001</v>
      </c>
      <c r="AC16" s="26">
        <v>24566.536547606</v>
      </c>
      <c r="AD16" s="26">
        <v>97529.288952781004</v>
      </c>
      <c r="AE16" s="26">
        <v>24613.774095367</v>
      </c>
      <c r="AF16" s="26">
        <v>24880.803742532</v>
      </c>
      <c r="AG16" s="26">
        <v>25208.505241799001</v>
      </c>
      <c r="AH16" s="26">
        <v>25564.219366475001</v>
      </c>
      <c r="AI16" s="26">
        <v>100267.30244617</v>
      </c>
      <c r="AJ16" s="26">
        <v>27422.119674259</v>
      </c>
      <c r="AK16" s="26">
        <v>27788.357134426999</v>
      </c>
      <c r="AL16" s="26">
        <v>28895.065502182999</v>
      </c>
      <c r="AM16" s="26">
        <v>29514.134308981</v>
      </c>
      <c r="AN16" s="28">
        <v>113619.67661985</v>
      </c>
      <c r="AP16" s="81">
        <f t="shared" si="0"/>
        <v>0.13690630083589125</v>
      </c>
      <c r="AR16" s="98">
        <f t="shared" si="1"/>
        <v>55210.476808685999</v>
      </c>
      <c r="AS16" s="96">
        <f t="shared" si="2"/>
        <v>58409.199811163999</v>
      </c>
      <c r="AT16" s="99">
        <f t="shared" si="3"/>
        <v>5.7936884217865699E-2</v>
      </c>
      <c r="AV16" s="98">
        <f t="shared" si="4"/>
        <v>28895.065502182999</v>
      </c>
      <c r="AW16" s="96">
        <f t="shared" si="4"/>
        <v>29514.134308981</v>
      </c>
      <c r="AX16" s="99">
        <f t="shared" si="5"/>
        <v>2.1424724119460146E-2</v>
      </c>
    </row>
    <row r="17" spans="1:50" ht="13" customHeight="1">
      <c r="A17" s="144" t="s">
        <v>157</v>
      </c>
      <c r="B17" s="32" t="s">
        <v>17</v>
      </c>
      <c r="C17" s="29">
        <v>656.92532270694005</v>
      </c>
      <c r="D17" s="25">
        <v>558.19234962971996</v>
      </c>
      <c r="E17" s="25">
        <v>749.03512245037996</v>
      </c>
      <c r="F17" s="25">
        <v>891.72262141812996</v>
      </c>
      <c r="G17" s="25">
        <v>750.28925395942997</v>
      </c>
      <c r="H17" s="25">
        <v>1047.3010026490001</v>
      </c>
      <c r="I17" s="25">
        <v>438.25079866425</v>
      </c>
      <c r="J17" s="25">
        <v>1169.2240694087</v>
      </c>
      <c r="K17" s="25">
        <v>188.09127306517999</v>
      </c>
      <c r="L17" s="25">
        <v>164.85358555688001</v>
      </c>
      <c r="M17" s="25">
        <v>279.23392273994</v>
      </c>
      <c r="N17" s="25">
        <v>163.20994026284001</v>
      </c>
      <c r="O17" s="25">
        <v>795.38872162484995</v>
      </c>
      <c r="P17" s="25">
        <v>699.92053469550001</v>
      </c>
      <c r="Q17" s="25">
        <v>809.33240148599998</v>
      </c>
      <c r="R17" s="25">
        <v>824.01773384635999</v>
      </c>
      <c r="S17" s="25">
        <v>780.61111052142996</v>
      </c>
      <c r="T17" s="25">
        <v>3113.8817805492999</v>
      </c>
      <c r="U17" s="25">
        <v>471.98965169163</v>
      </c>
      <c r="V17" s="25">
        <v>467.00937437604</v>
      </c>
      <c r="W17" s="25">
        <v>417.74166056572</v>
      </c>
      <c r="X17" s="25">
        <v>444.72431613977</v>
      </c>
      <c r="Y17" s="25">
        <v>1801.4650027732</v>
      </c>
      <c r="Z17" s="25">
        <v>132.85535773525999</v>
      </c>
      <c r="AA17" s="25">
        <v>160.27710273138999</v>
      </c>
      <c r="AB17" s="25">
        <v>155.79761251797001</v>
      </c>
      <c r="AC17" s="25">
        <v>178.48930885767999</v>
      </c>
      <c r="AD17" s="25">
        <v>627.41938184231003</v>
      </c>
      <c r="AE17" s="25">
        <v>169.18248675459</v>
      </c>
      <c r="AF17" s="25">
        <v>588.79918611205005</v>
      </c>
      <c r="AG17" s="25">
        <v>487.67252282718999</v>
      </c>
      <c r="AH17" s="25">
        <v>265.48086799684</v>
      </c>
      <c r="AI17" s="25">
        <v>1511.1350636907</v>
      </c>
      <c r="AJ17" s="25">
        <v>234.32252448956001</v>
      </c>
      <c r="AK17" s="25">
        <v>249.06676619851001</v>
      </c>
      <c r="AL17" s="25">
        <v>237.09540068453001</v>
      </c>
      <c r="AM17" s="25">
        <v>345.34428183642001</v>
      </c>
      <c r="AN17" s="30">
        <v>1065.828973209</v>
      </c>
      <c r="AP17" s="82">
        <f t="shared" si="0"/>
        <v>-0.70974232446268182</v>
      </c>
      <c r="AR17" s="100">
        <f t="shared" si="1"/>
        <v>483.38929068806999</v>
      </c>
      <c r="AS17" s="97">
        <f t="shared" si="2"/>
        <v>582.43968252094999</v>
      </c>
      <c r="AT17" s="101">
        <f t="shared" si="3"/>
        <v>0.20490812217186041</v>
      </c>
      <c r="AV17" s="100">
        <f t="shared" si="4"/>
        <v>237.09540068453001</v>
      </c>
      <c r="AW17" s="97">
        <f t="shared" si="4"/>
        <v>345.34428183642001</v>
      </c>
      <c r="AX17" s="101">
        <f t="shared" si="5"/>
        <v>0.45656255178025063</v>
      </c>
    </row>
    <row r="18" spans="1:50" ht="13" customHeight="1">
      <c r="A18" s="144" t="s">
        <v>158</v>
      </c>
      <c r="B18" s="31" t="s">
        <v>47</v>
      </c>
      <c r="C18" s="27">
        <v>661.64961659900996</v>
      </c>
      <c r="D18" s="26">
        <v>1376.3622053232</v>
      </c>
      <c r="E18" s="26">
        <v>1599.5447736804999</v>
      </c>
      <c r="F18" s="26">
        <v>832.34059492055997</v>
      </c>
      <c r="G18" s="26">
        <v>1065.8385628031001</v>
      </c>
      <c r="H18" s="26">
        <v>1063.7375417600999</v>
      </c>
      <c r="I18" s="26">
        <v>1329.8452994270001</v>
      </c>
      <c r="J18" s="26">
        <v>1778.6275025242001</v>
      </c>
      <c r="K18" s="26">
        <v>360.24947927312002</v>
      </c>
      <c r="L18" s="26">
        <v>362.25830199877998</v>
      </c>
      <c r="M18" s="26">
        <v>367.27674492143001</v>
      </c>
      <c r="N18" s="26">
        <v>347.03710097918997</v>
      </c>
      <c r="O18" s="26">
        <v>1436.8216316451999</v>
      </c>
      <c r="P18" s="26">
        <v>416.17895950934002</v>
      </c>
      <c r="Q18" s="26">
        <v>412.27634360205002</v>
      </c>
      <c r="R18" s="26">
        <v>423.31080293922997</v>
      </c>
      <c r="S18" s="26">
        <v>435.61792217406003</v>
      </c>
      <c r="T18" s="26">
        <v>1687.3840110292001</v>
      </c>
      <c r="U18" s="26">
        <v>244.81311202962999</v>
      </c>
      <c r="V18" s="26">
        <v>237.88232196966999</v>
      </c>
      <c r="W18" s="26">
        <v>245.01918021161001</v>
      </c>
      <c r="X18" s="26">
        <v>260.25142015946</v>
      </c>
      <c r="Y18" s="26">
        <v>987.96603437037004</v>
      </c>
      <c r="Z18" s="26">
        <v>449.01063153370001</v>
      </c>
      <c r="AA18" s="26">
        <v>447.13102042121</v>
      </c>
      <c r="AB18" s="26">
        <v>445.01506459554003</v>
      </c>
      <c r="AC18" s="26">
        <v>450.49654910291002</v>
      </c>
      <c r="AD18" s="26">
        <v>1791.6532656534</v>
      </c>
      <c r="AE18" s="26">
        <v>544.70645563698997</v>
      </c>
      <c r="AF18" s="26">
        <v>538.01932333708999</v>
      </c>
      <c r="AG18" s="26">
        <v>534.31474982913005</v>
      </c>
      <c r="AH18" s="26">
        <v>541.07885049497997</v>
      </c>
      <c r="AI18" s="26">
        <v>2158.1193792981999</v>
      </c>
      <c r="AJ18" s="26">
        <v>596.47106148592002</v>
      </c>
      <c r="AK18" s="26">
        <v>598.40694216442</v>
      </c>
      <c r="AL18" s="26">
        <v>598.13389178938996</v>
      </c>
      <c r="AM18" s="26">
        <v>598.07146515521003</v>
      </c>
      <c r="AN18" s="28">
        <v>2391.0833605949001</v>
      </c>
      <c r="AP18" s="81">
        <f t="shared" si="0"/>
        <v>0.13002738072298847</v>
      </c>
      <c r="AR18" s="98">
        <f t="shared" si="1"/>
        <v>1194.8780036503399</v>
      </c>
      <c r="AS18" s="96">
        <f t="shared" si="2"/>
        <v>1196.2053569446</v>
      </c>
      <c r="AT18" s="99">
        <f t="shared" si="3"/>
        <v>1.1108693023095593E-3</v>
      </c>
      <c r="AV18" s="98">
        <f t="shared" si="4"/>
        <v>598.13389178938996</v>
      </c>
      <c r="AW18" s="96">
        <f t="shared" si="4"/>
        <v>598.07146515521003</v>
      </c>
      <c r="AX18" s="99">
        <f t="shared" si="5"/>
        <v>-1.0436899670268074E-4</v>
      </c>
    </row>
    <row r="19" spans="1:50" ht="13" customHeight="1">
      <c r="A19" s="144" t="s">
        <v>159</v>
      </c>
      <c r="B19" s="32" t="s">
        <v>48</v>
      </c>
      <c r="C19" s="29">
        <v>935.11450381679003</v>
      </c>
      <c r="D19" s="25">
        <v>1182.1602288984</v>
      </c>
      <c r="E19" s="25">
        <v>1746.2078651684999</v>
      </c>
      <c r="F19" s="25">
        <v>-986.15909090908997</v>
      </c>
      <c r="G19" s="25">
        <v>11.919780042051</v>
      </c>
      <c r="H19" s="25">
        <v>-27.489443089211001</v>
      </c>
      <c r="I19" s="79">
        <v>572.04275763831004</v>
      </c>
      <c r="J19" s="79">
        <v>-268.00524305056001</v>
      </c>
      <c r="K19" s="25">
        <v>54.523547198351999</v>
      </c>
      <c r="L19" s="25">
        <v>30.245384611607001</v>
      </c>
      <c r="M19" s="25">
        <v>106.20672945483</v>
      </c>
      <c r="N19" s="25">
        <v>109.15350576340001</v>
      </c>
      <c r="O19" s="25">
        <v>300.12916702819001</v>
      </c>
      <c r="P19" s="25">
        <v>75.483340189223</v>
      </c>
      <c r="Q19" s="25">
        <v>-52.533251062662998</v>
      </c>
      <c r="R19" s="25">
        <v>54.247223364870003</v>
      </c>
      <c r="S19" s="25">
        <v>86.966954614013005</v>
      </c>
      <c r="T19" s="25">
        <v>164.16426710543999</v>
      </c>
      <c r="U19" s="25">
        <v>46.817153805154</v>
      </c>
      <c r="V19" s="25">
        <v>65.453034623465001</v>
      </c>
      <c r="W19" s="25">
        <v>59.903211694660001</v>
      </c>
      <c r="X19" s="25">
        <v>111.17841998361</v>
      </c>
      <c r="Y19" s="25">
        <v>283.35182010688999</v>
      </c>
      <c r="Z19" s="25">
        <v>72.467007025699004</v>
      </c>
      <c r="AA19" s="25">
        <v>118.44692981585</v>
      </c>
      <c r="AB19" s="25">
        <v>52.452704000212002</v>
      </c>
      <c r="AC19" s="25">
        <v>192.48660746803</v>
      </c>
      <c r="AD19" s="25">
        <v>435.85324830978999</v>
      </c>
      <c r="AE19" s="25">
        <v>68.411977151073998</v>
      </c>
      <c r="AF19" s="25">
        <v>64.676840467538</v>
      </c>
      <c r="AG19" s="25">
        <v>70.387199808282006</v>
      </c>
      <c r="AH19" s="25">
        <v>98.573907963984993</v>
      </c>
      <c r="AI19" s="25">
        <v>302.04992539087999</v>
      </c>
      <c r="AJ19" s="25">
        <v>67.747736431288004</v>
      </c>
      <c r="AK19" s="25">
        <v>66.583971633695</v>
      </c>
      <c r="AL19" s="25">
        <v>79.413093092870994</v>
      </c>
      <c r="AM19" s="25">
        <v>89.582180728978997</v>
      </c>
      <c r="AN19" s="30">
        <v>303.32698188683003</v>
      </c>
      <c r="AP19" s="82">
        <f t="shared" si="0"/>
        <v>2.9300148637239143E-3</v>
      </c>
      <c r="AR19" s="100">
        <f t="shared" si="1"/>
        <v>134.33170806498299</v>
      </c>
      <c r="AS19" s="97">
        <f t="shared" si="2"/>
        <v>168.99527382184999</v>
      </c>
      <c r="AT19" s="101">
        <f t="shared" si="3"/>
        <v>0.25804455445544172</v>
      </c>
      <c r="AV19" s="100">
        <f t="shared" si="4"/>
        <v>79.413093092870994</v>
      </c>
      <c r="AW19" s="97">
        <f t="shared" si="4"/>
        <v>89.582180728978997</v>
      </c>
      <c r="AX19" s="101">
        <f t="shared" si="5"/>
        <v>0.12805303558968029</v>
      </c>
    </row>
    <row r="20" spans="1:50" ht="13" customHeight="1">
      <c r="A20" s="144" t="s">
        <v>160</v>
      </c>
      <c r="B20" s="31" t="s">
        <v>20</v>
      </c>
      <c r="C20" s="27">
        <v>8044.9913000248998</v>
      </c>
      <c r="D20" s="26">
        <v>10876.113970127</v>
      </c>
      <c r="E20" s="26">
        <v>14312.114989733</v>
      </c>
      <c r="F20" s="26">
        <v>14928.362573099001</v>
      </c>
      <c r="G20" s="26">
        <v>12804.945818283</v>
      </c>
      <c r="H20" s="26">
        <v>18989.403973510001</v>
      </c>
      <c r="I20" s="78">
        <v>21295.394462223001</v>
      </c>
      <c r="J20" s="26">
        <v>13906.169665810001</v>
      </c>
      <c r="K20" s="26">
        <v>4510.8190627903996</v>
      </c>
      <c r="L20" s="26">
        <v>4198.8583565645004</v>
      </c>
      <c r="M20" s="26">
        <v>4201.5133412982996</v>
      </c>
      <c r="N20" s="26">
        <v>3478.0300013275</v>
      </c>
      <c r="O20" s="26">
        <v>16389.220761981</v>
      </c>
      <c r="P20" s="26">
        <v>3494.7591880057998</v>
      </c>
      <c r="Q20" s="26">
        <v>4272.2568661270998</v>
      </c>
      <c r="R20" s="26">
        <v>4883.9060634204998</v>
      </c>
      <c r="S20" s="26">
        <v>5024.5455751625004</v>
      </c>
      <c r="T20" s="26">
        <v>17675.467692716</v>
      </c>
      <c r="U20" s="26">
        <v>2764.2817526345002</v>
      </c>
      <c r="V20" s="26">
        <v>3287.853577371</v>
      </c>
      <c r="W20" s="26">
        <v>1772.6012201886001</v>
      </c>
      <c r="X20" s="26">
        <v>3940.0998336105999</v>
      </c>
      <c r="Y20" s="26">
        <v>11764.836383805001</v>
      </c>
      <c r="Z20" s="26">
        <v>4042.9061152272002</v>
      </c>
      <c r="AA20" s="26">
        <v>3304.2132035829</v>
      </c>
      <c r="AB20" s="26">
        <v>1906.4469755611999</v>
      </c>
      <c r="AC20" s="26">
        <v>5386.4867853588003</v>
      </c>
      <c r="AD20" s="26">
        <v>14640.05307973</v>
      </c>
      <c r="AE20" s="26">
        <v>3121.4068312478998</v>
      </c>
      <c r="AF20" s="26">
        <v>3546.3871040468998</v>
      </c>
      <c r="AG20" s="26">
        <v>4333.2206064704997</v>
      </c>
      <c r="AH20" s="26">
        <v>6461.5037763499004</v>
      </c>
      <c r="AI20" s="26">
        <v>17462.518318114999</v>
      </c>
      <c r="AJ20" s="26">
        <v>3363.6256343680002</v>
      </c>
      <c r="AK20" s="26">
        <v>5492.7416499469</v>
      </c>
      <c r="AL20" s="26">
        <v>5536.4097722176002</v>
      </c>
      <c r="AM20" s="26">
        <v>1841.1424524961999</v>
      </c>
      <c r="AN20" s="28">
        <v>16233.919509029</v>
      </c>
      <c r="AP20" s="81">
        <f t="shared" si="0"/>
        <v>-8.392037941358732E-2</v>
      </c>
      <c r="AR20" s="98">
        <f t="shared" si="1"/>
        <v>8856.3672843148997</v>
      </c>
      <c r="AS20" s="96">
        <f t="shared" si="2"/>
        <v>7377.5522247137997</v>
      </c>
      <c r="AT20" s="99">
        <f t="shared" si="3"/>
        <v>-0.16697761194029981</v>
      </c>
      <c r="AV20" s="98">
        <f t="shared" si="4"/>
        <v>5536.4097722176002</v>
      </c>
      <c r="AW20" s="96">
        <f t="shared" si="4"/>
        <v>1841.1424524961999</v>
      </c>
      <c r="AX20" s="99">
        <f t="shared" si="5"/>
        <v>-0.66744830526539345</v>
      </c>
    </row>
    <row r="21" spans="1:50" ht="13" customHeight="1">
      <c r="A21" s="144" t="s">
        <v>161</v>
      </c>
      <c r="B21" s="32" t="s">
        <v>93</v>
      </c>
      <c r="C21" s="29"/>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30"/>
      <c r="AP21" s="82" t="s">
        <v>226</v>
      </c>
      <c r="AR21" s="100" t="s">
        <v>226</v>
      </c>
      <c r="AS21" s="97" t="s">
        <v>226</v>
      </c>
      <c r="AT21" s="101" t="s">
        <v>226</v>
      </c>
      <c r="AV21" s="100" t="s">
        <v>226</v>
      </c>
      <c r="AW21" s="97" t="s">
        <v>226</v>
      </c>
      <c r="AX21" s="101" t="s">
        <v>226</v>
      </c>
    </row>
    <row r="22" spans="1:50" ht="13" customHeight="1">
      <c r="A22" s="144" t="s">
        <v>162</v>
      </c>
      <c r="B22" s="31" t="s">
        <v>21</v>
      </c>
      <c r="C22" s="27">
        <v>4973.9000745712001</v>
      </c>
      <c r="D22" s="26">
        <v>7645.2868080832995</v>
      </c>
      <c r="E22" s="26">
        <v>10668.03559206</v>
      </c>
      <c r="F22" s="26">
        <v>33214.912280702003</v>
      </c>
      <c r="G22" s="26">
        <v>28353.709363712002</v>
      </c>
      <c r="H22" s="26">
        <v>28200</v>
      </c>
      <c r="I22" s="26">
        <v>33669.124808681998</v>
      </c>
      <c r="J22" s="78">
        <v>26239.074550129</v>
      </c>
      <c r="K22" s="26"/>
      <c r="L22" s="26"/>
      <c r="M22" s="26"/>
      <c r="N22" s="26"/>
      <c r="O22" s="26">
        <v>22849.495552901</v>
      </c>
      <c r="P22" s="26">
        <v>6226.2465171819003</v>
      </c>
      <c r="Q22" s="26">
        <v>6624.8295077617004</v>
      </c>
      <c r="R22" s="26">
        <v>6108.1265755606</v>
      </c>
      <c r="S22" s="26">
        <v>7415.2036619344999</v>
      </c>
      <c r="T22" s="26">
        <v>26374.406262438999</v>
      </c>
      <c r="U22" s="26">
        <v>3127.5806988353002</v>
      </c>
      <c r="V22" s="26">
        <v>2507.019412091</v>
      </c>
      <c r="W22" s="26">
        <v>3175.2789794785999</v>
      </c>
      <c r="X22" s="26">
        <v>3361.7093732668</v>
      </c>
      <c r="Y22" s="26">
        <v>12171.589572934001</v>
      </c>
      <c r="Z22" s="26">
        <v>4359.8805706070998</v>
      </c>
      <c r="AA22" s="26">
        <v>4399.0921154484004</v>
      </c>
      <c r="AB22" s="26">
        <v>4387.0087360388998</v>
      </c>
      <c r="AC22" s="26">
        <v>4877.0728740462</v>
      </c>
      <c r="AD22" s="26">
        <v>18023.049872830001</v>
      </c>
      <c r="AE22" s="26">
        <v>6252.4811182505</v>
      </c>
      <c r="AF22" s="26">
        <v>6226.5347762372003</v>
      </c>
      <c r="AG22" s="26">
        <v>6160.5162890316997</v>
      </c>
      <c r="AH22" s="26">
        <v>6279.2638935858004</v>
      </c>
      <c r="AI22" s="26">
        <v>24918.794949837</v>
      </c>
      <c r="AJ22" s="26">
        <v>6086.9184468310996</v>
      </c>
      <c r="AK22" s="26">
        <v>6118.6639915023998</v>
      </c>
      <c r="AL22" s="26">
        <v>5936.2598843385003</v>
      </c>
      <c r="AM22" s="26">
        <v>6493.7778826862004</v>
      </c>
      <c r="AN22" s="28">
        <v>24635.620205357998</v>
      </c>
      <c r="AP22" s="81">
        <f t="shared" si="0"/>
        <v>-1.5711810513596346E-2</v>
      </c>
      <c r="AR22" s="98">
        <f t="shared" si="1"/>
        <v>12205.582438333498</v>
      </c>
      <c r="AS22" s="96">
        <f t="shared" si="2"/>
        <v>12430.0377670247</v>
      </c>
      <c r="AT22" s="99">
        <f t="shared" si="3"/>
        <v>1.8389563122056769E-2</v>
      </c>
      <c r="AV22" s="98">
        <f t="shared" si="4"/>
        <v>5936.2598843385003</v>
      </c>
      <c r="AW22" s="96">
        <f t="shared" si="4"/>
        <v>6493.7778826862004</v>
      </c>
      <c r="AX22" s="99">
        <f t="shared" si="5"/>
        <v>9.3917383876434918E-2</v>
      </c>
    </row>
    <row r="23" spans="1:50" ht="13" customHeight="1">
      <c r="A23" s="144" t="s">
        <v>163</v>
      </c>
      <c r="B23" s="32" t="s">
        <v>220</v>
      </c>
      <c r="C23" s="29">
        <v>30430.517711172</v>
      </c>
      <c r="D23" s="25">
        <v>35088.955736999997</v>
      </c>
      <c r="E23" s="25">
        <v>45085.767663043</v>
      </c>
      <c r="F23" s="25">
        <v>48688.461166456997</v>
      </c>
      <c r="G23" s="25">
        <v>45813.829218767001</v>
      </c>
      <c r="H23" s="25">
        <v>38260.905235379003</v>
      </c>
      <c r="I23" s="25">
        <v>58880.036872039003</v>
      </c>
      <c r="J23" s="25">
        <v>68079.134978011003</v>
      </c>
      <c r="K23" s="25"/>
      <c r="L23" s="25"/>
      <c r="M23" s="25"/>
      <c r="N23" s="25"/>
      <c r="O23" s="79">
        <v>68224.688800293996</v>
      </c>
      <c r="P23" s="25"/>
      <c r="Q23" s="25"/>
      <c r="R23" s="25"/>
      <c r="S23" s="25"/>
      <c r="T23" s="25">
        <v>100235.99187509999</v>
      </c>
      <c r="U23" s="25"/>
      <c r="V23" s="25"/>
      <c r="W23" s="25"/>
      <c r="X23" s="25"/>
      <c r="Y23" s="25">
        <v>96358.729627452994</v>
      </c>
      <c r="Z23" s="25"/>
      <c r="AA23" s="25"/>
      <c r="AB23" s="25"/>
      <c r="AC23" s="25"/>
      <c r="AD23" s="25">
        <v>105867.46597280999</v>
      </c>
      <c r="AE23" s="25"/>
      <c r="AF23" s="25"/>
      <c r="AG23" s="25"/>
      <c r="AH23" s="25"/>
      <c r="AI23" s="25">
        <v>113905.20987563999</v>
      </c>
      <c r="AJ23" s="25">
        <v>29993.639518488999</v>
      </c>
      <c r="AK23" s="25">
        <v>35588.146158488998</v>
      </c>
      <c r="AL23" s="25">
        <v>33148.041107311001</v>
      </c>
      <c r="AM23" s="25">
        <v>26335.249933700001</v>
      </c>
      <c r="AN23" s="30">
        <v>125065.076718</v>
      </c>
      <c r="AP23" s="82">
        <f t="shared" si="0"/>
        <v>0.10541356345703219</v>
      </c>
      <c r="AR23" s="100">
        <f t="shared" si="1"/>
        <v>65581.785676978005</v>
      </c>
      <c r="AS23" s="97">
        <f t="shared" si="2"/>
        <v>59483.291041011005</v>
      </c>
      <c r="AT23" s="101">
        <f t="shared" si="3"/>
        <v>-9.2990676801711886E-2</v>
      </c>
      <c r="AV23" s="100">
        <f t="shared" si="4"/>
        <v>33148.041107311001</v>
      </c>
      <c r="AW23" s="97">
        <f t="shared" si="4"/>
        <v>26335.249933700001</v>
      </c>
      <c r="AX23" s="101">
        <f t="shared" si="5"/>
        <v>-0.20552620746293204</v>
      </c>
    </row>
    <row r="24" spans="1:50" ht="13" customHeight="1">
      <c r="A24" s="144" t="s">
        <v>164</v>
      </c>
      <c r="B24" s="31" t="s">
        <v>118</v>
      </c>
      <c r="C24" s="27"/>
      <c r="D24" s="26"/>
      <c r="E24" s="26"/>
      <c r="F24" s="26"/>
      <c r="G24" s="26"/>
      <c r="H24" s="26"/>
      <c r="I24" s="26"/>
      <c r="J24" s="26"/>
      <c r="K24" s="26"/>
      <c r="L24" s="26"/>
      <c r="M24" s="26"/>
      <c r="N24" s="26"/>
      <c r="O24" s="26">
        <v>9923.7877398870005</v>
      </c>
      <c r="P24" s="26"/>
      <c r="Q24" s="26"/>
      <c r="R24" s="26"/>
      <c r="S24" s="26"/>
      <c r="T24" s="26">
        <v>6305.4443069999998</v>
      </c>
      <c r="U24" s="26"/>
      <c r="V24" s="26"/>
      <c r="W24" s="26"/>
      <c r="X24" s="26"/>
      <c r="Y24" s="26">
        <v>-123.834732</v>
      </c>
      <c r="Z24" s="26"/>
      <c r="AA24" s="26"/>
      <c r="AB24" s="26"/>
      <c r="AC24" s="26"/>
      <c r="AD24" s="26">
        <v>9055</v>
      </c>
      <c r="AE24" s="26"/>
      <c r="AF24" s="26"/>
      <c r="AG24" s="26"/>
      <c r="AH24" s="26"/>
      <c r="AI24" s="26">
        <v>10259.461491599999</v>
      </c>
      <c r="AJ24" s="26">
        <v>3060.9</v>
      </c>
      <c r="AK24" s="26">
        <v>3404.7</v>
      </c>
      <c r="AL24" s="26">
        <v>2903.6</v>
      </c>
      <c r="AM24" s="26">
        <v>3236.8</v>
      </c>
      <c r="AN24" s="28">
        <v>12606</v>
      </c>
      <c r="AP24" s="81">
        <f t="shared" si="0"/>
        <v>0.25914285018221989</v>
      </c>
      <c r="AR24" s="98">
        <f t="shared" si="1"/>
        <v>6465.6</v>
      </c>
      <c r="AS24" s="96">
        <f t="shared" si="2"/>
        <v>6140.4</v>
      </c>
      <c r="AT24" s="99">
        <f t="shared" si="3"/>
        <v>-5.0296956198960761E-2</v>
      </c>
      <c r="AV24" s="98">
        <f t="shared" si="4"/>
        <v>2903.6</v>
      </c>
      <c r="AW24" s="96">
        <f t="shared" si="4"/>
        <v>3236.8</v>
      </c>
      <c r="AX24" s="99">
        <f t="shared" si="5"/>
        <v>0.11475409836065584</v>
      </c>
    </row>
    <row r="25" spans="1:50" ht="13" customHeight="1">
      <c r="A25" s="144" t="s">
        <v>165</v>
      </c>
      <c r="B25" s="88" t="s">
        <v>103</v>
      </c>
      <c r="C25" s="29">
        <v>36.042754163559998</v>
      </c>
      <c r="D25" s="25">
        <v>33.889795406049998</v>
      </c>
      <c r="E25" s="25">
        <v>65.708418891169998</v>
      </c>
      <c r="F25" s="25">
        <v>52.631578947367998</v>
      </c>
      <c r="G25" s="25">
        <v>-73.631564323423007</v>
      </c>
      <c r="H25" s="25">
        <v>-29.154518950437001</v>
      </c>
      <c r="I25" s="25">
        <v>58.438847919855</v>
      </c>
      <c r="J25" s="25">
        <v>82.262210796914999</v>
      </c>
      <c r="K25" s="25">
        <v>11.947431302269999</v>
      </c>
      <c r="L25" s="25">
        <v>21.239877870701999</v>
      </c>
      <c r="M25" s="25">
        <v>39.824771007567001</v>
      </c>
      <c r="N25" s="25">
        <v>23.894862604539998</v>
      </c>
      <c r="O25" s="25">
        <v>96.906942785078996</v>
      </c>
      <c r="P25" s="25">
        <v>13.267878466233</v>
      </c>
      <c r="Q25" s="25">
        <v>10.614302772986999</v>
      </c>
      <c r="R25" s="25">
        <v>6.6339392331165996</v>
      </c>
      <c r="S25" s="25">
        <v>22.555393392597001</v>
      </c>
      <c r="T25" s="25">
        <v>54.398301711556002</v>
      </c>
      <c r="U25" s="25">
        <v>37.71491957848</v>
      </c>
      <c r="V25" s="25">
        <v>42.151968940654001</v>
      </c>
      <c r="W25" s="25">
        <v>36.605657237937002</v>
      </c>
      <c r="X25" s="25">
        <v>39.933444259566997</v>
      </c>
      <c r="Y25" s="25">
        <v>156.40599001664</v>
      </c>
      <c r="Z25" s="25">
        <v>13.26993254451</v>
      </c>
      <c r="AA25" s="25">
        <v>38.703969921485999</v>
      </c>
      <c r="AB25" s="25">
        <v>29.857348225147</v>
      </c>
      <c r="AC25" s="25">
        <v>34.280659073316002</v>
      </c>
      <c r="AD25" s="25">
        <v>116.11190976445999</v>
      </c>
      <c r="AE25" s="25">
        <v>32.690790215307999</v>
      </c>
      <c r="AF25" s="25">
        <v>68.763386314959007</v>
      </c>
      <c r="AG25" s="25">
        <v>46.218013752677003</v>
      </c>
      <c r="AH25" s="25">
        <v>69.890654943073002</v>
      </c>
      <c r="AI25" s="25">
        <v>217.56284522601999</v>
      </c>
      <c r="AJ25" s="25">
        <v>17.703292812463001</v>
      </c>
      <c r="AK25" s="25">
        <v>42.487902749911001</v>
      </c>
      <c r="AL25" s="25">
        <v>16.523073291631999</v>
      </c>
      <c r="AM25" s="25">
        <v>47.208780833234997</v>
      </c>
      <c r="AN25" s="30">
        <v>127.46370824973</v>
      </c>
      <c r="AP25" s="82">
        <f t="shared" si="0"/>
        <v>-0.77596809112055354</v>
      </c>
      <c r="AR25" s="100">
        <f t="shared" si="1"/>
        <v>60.191195562374006</v>
      </c>
      <c r="AS25" s="97">
        <f t="shared" si="2"/>
        <v>63.731854124866999</v>
      </c>
      <c r="AT25" s="101">
        <f t="shared" si="3"/>
        <v>5.8823529411771429E-2</v>
      </c>
      <c r="AV25" s="100">
        <f t="shared" si="4"/>
        <v>16.523073291631999</v>
      </c>
      <c r="AW25" s="97">
        <f t="shared" si="4"/>
        <v>47.208780833234997</v>
      </c>
      <c r="AX25" s="101">
        <f t="shared" si="5"/>
        <v>1.8571428571429003</v>
      </c>
    </row>
    <row r="26" spans="1:50" ht="13" customHeight="1">
      <c r="A26" s="144" t="s">
        <v>195</v>
      </c>
      <c r="B26" s="31" t="s">
        <v>194</v>
      </c>
      <c r="C26" s="27">
        <v>7.4695500869998002</v>
      </c>
      <c r="D26" s="26">
        <v>10.69411321702</v>
      </c>
      <c r="E26" s="26">
        <v>-10.746064339493</v>
      </c>
      <c r="F26" s="26">
        <v>29.385964912281</v>
      </c>
      <c r="G26" s="26">
        <v>-36.940816893582003</v>
      </c>
      <c r="H26" s="26">
        <v>15.748344370861</v>
      </c>
      <c r="I26" s="26">
        <v>32.419646584109998</v>
      </c>
      <c r="J26" s="26">
        <v>202.15938303342</v>
      </c>
      <c r="K26" s="26">
        <v>42.041683260321001</v>
      </c>
      <c r="L26" s="26">
        <v>35.908668525156003</v>
      </c>
      <c r="M26" s="26">
        <v>67.542811628832993</v>
      </c>
      <c r="N26" s="26">
        <v>31.235895393601002</v>
      </c>
      <c r="O26" s="26">
        <v>176.71578388424001</v>
      </c>
      <c r="P26" s="26"/>
      <c r="Q26" s="26">
        <v>33.780018575029999</v>
      </c>
      <c r="R26" s="26">
        <v>15.258060236167999</v>
      </c>
      <c r="S26" s="26">
        <v>36.181504577418004</v>
      </c>
      <c r="T26" s="26">
        <v>99.416213347486007</v>
      </c>
      <c r="U26" s="26">
        <v>15.52967276761</v>
      </c>
      <c r="V26" s="26">
        <v>12.212978369384</v>
      </c>
      <c r="W26" s="26">
        <v>35.108153078203003</v>
      </c>
      <c r="X26" s="26">
        <v>29.439822518025998</v>
      </c>
      <c r="Y26" s="26">
        <v>92.290626733221998</v>
      </c>
      <c r="Z26" s="26">
        <v>33.008957204467997</v>
      </c>
      <c r="AA26" s="26">
        <v>25.378745991374998</v>
      </c>
      <c r="AB26" s="26">
        <v>29.370784031848</v>
      </c>
      <c r="AC26" s="26">
        <v>18.268273802942002</v>
      </c>
      <c r="AD26" s="26">
        <v>106.02676103063</v>
      </c>
      <c r="AE26" s="26">
        <v>16.458121970465999</v>
      </c>
      <c r="AF26" s="26">
        <v>39.600946905648001</v>
      </c>
      <c r="AG26" s="26">
        <v>47.221282831699</v>
      </c>
      <c r="AH26" s="26">
        <v>25.611543230752002</v>
      </c>
      <c r="AI26" s="26">
        <v>128.89189493856</v>
      </c>
      <c r="AJ26" s="26">
        <v>21.834061135371002</v>
      </c>
      <c r="AK26" s="26">
        <v>81.742004012745994</v>
      </c>
      <c r="AL26" s="26">
        <v>36.716629293049003</v>
      </c>
      <c r="AM26" s="26">
        <v>40.682166883039997</v>
      </c>
      <c r="AN26" s="28">
        <v>180.97486132421</v>
      </c>
      <c r="AP26" s="81">
        <f t="shared" si="0"/>
        <v>0.4912247236393818</v>
      </c>
      <c r="AR26" s="98">
        <f t="shared" si="1"/>
        <v>103.576065148117</v>
      </c>
      <c r="AS26" s="96">
        <f t="shared" si="2"/>
        <v>77.398796176089007</v>
      </c>
      <c r="AT26" s="99">
        <f t="shared" si="3"/>
        <v>-0.25273473108477018</v>
      </c>
      <c r="AV26" s="98">
        <f t="shared" si="4"/>
        <v>36.716629293049003</v>
      </c>
      <c r="AW26" s="96">
        <f t="shared" si="4"/>
        <v>40.682166883039997</v>
      </c>
      <c r="AX26" s="99">
        <f t="shared" si="5"/>
        <v>0.10800385728059543</v>
      </c>
    </row>
    <row r="27" spans="1:50" ht="13" customHeight="1">
      <c r="A27" s="144" t="s">
        <v>166</v>
      </c>
      <c r="B27" s="147" t="s">
        <v>49</v>
      </c>
      <c r="C27" s="29"/>
      <c r="D27" s="25"/>
      <c r="E27" s="25"/>
      <c r="F27" s="25"/>
      <c r="G27" s="25"/>
      <c r="H27" s="25"/>
      <c r="I27" s="79"/>
      <c r="J27" s="25">
        <v>6844.4730077121003</v>
      </c>
      <c r="K27" s="25">
        <v>1442.9842028408</v>
      </c>
      <c r="L27" s="25">
        <v>2404.0886764901002</v>
      </c>
      <c r="M27" s="25">
        <v>1676.6228594186</v>
      </c>
      <c r="N27" s="25">
        <v>1354.0422142573</v>
      </c>
      <c r="O27" s="25">
        <v>6877.7379530068001</v>
      </c>
      <c r="P27" s="25">
        <v>1070.717792225</v>
      </c>
      <c r="Q27" s="25">
        <v>2063.1551014993001</v>
      </c>
      <c r="R27" s="25">
        <v>2236.9643094069002</v>
      </c>
      <c r="S27" s="25">
        <v>801.37985936048995</v>
      </c>
      <c r="T27" s="25">
        <v>6172.2170624916998</v>
      </c>
      <c r="U27" s="25">
        <v>1890.1830282861999</v>
      </c>
      <c r="V27" s="25">
        <v>2786.4669994453998</v>
      </c>
      <c r="W27" s="25">
        <v>4286.1896838601997</v>
      </c>
      <c r="X27" s="25">
        <v>2068.7742651137</v>
      </c>
      <c r="Y27" s="25">
        <v>11031.613976705001</v>
      </c>
      <c r="Z27" s="25">
        <v>2540.0862545615</v>
      </c>
      <c r="AA27" s="25">
        <v>2521.2871834568</v>
      </c>
      <c r="AB27" s="25">
        <v>2472.6307641269</v>
      </c>
      <c r="AC27" s="25">
        <v>2250.3593940064002</v>
      </c>
      <c r="AD27" s="25">
        <v>9784.3635961516993</v>
      </c>
      <c r="AE27" s="25">
        <v>2490.1363995040001</v>
      </c>
      <c r="AF27" s="25">
        <v>2553.2634426784002</v>
      </c>
      <c r="AG27" s="25">
        <v>2148.5740051854</v>
      </c>
      <c r="AH27" s="25">
        <v>2003.1563521587</v>
      </c>
      <c r="AI27" s="25">
        <v>9195.1301995265003</v>
      </c>
      <c r="AJ27" s="25">
        <v>1934.3797946417999</v>
      </c>
      <c r="AK27" s="25">
        <v>2255.3995043077998</v>
      </c>
      <c r="AL27" s="25">
        <v>2120.8544789330999</v>
      </c>
      <c r="AM27" s="25">
        <v>1775.0501593296001</v>
      </c>
      <c r="AN27" s="30">
        <v>8085.6839372123004</v>
      </c>
      <c r="AP27" s="82">
        <f t="shared" si="0"/>
        <v>-0.1133897214071805</v>
      </c>
      <c r="AR27" s="100">
        <f t="shared" si="1"/>
        <v>4189.7792989495993</v>
      </c>
      <c r="AS27" s="97">
        <f t="shared" si="2"/>
        <v>3895.9046382627002</v>
      </c>
      <c r="AT27" s="101">
        <f t="shared" si="3"/>
        <v>-7.0140845070425312E-2</v>
      </c>
      <c r="AV27" s="100">
        <f t="shared" si="4"/>
        <v>2120.8544789330999</v>
      </c>
      <c r="AW27" s="97">
        <f t="shared" si="4"/>
        <v>1775.0501593296001</v>
      </c>
      <c r="AX27" s="101">
        <f t="shared" si="5"/>
        <v>-0.16304952698945069</v>
      </c>
    </row>
    <row r="28" spans="1:50" ht="13" customHeight="1">
      <c r="A28" s="144" t="s">
        <v>167</v>
      </c>
      <c r="B28" s="31" t="s">
        <v>106</v>
      </c>
      <c r="C28" s="27"/>
      <c r="D28" s="26">
        <v>823.55849999999998</v>
      </c>
      <c r="E28" s="26">
        <v>625.44299999999998</v>
      </c>
      <c r="F28" s="26">
        <v>1505.4749999999999</v>
      </c>
      <c r="G28" s="26">
        <v>2026.5452397995</v>
      </c>
      <c r="H28" s="26">
        <v>6566.6298650661001</v>
      </c>
      <c r="I28" s="26">
        <v>6904.3442564561001</v>
      </c>
      <c r="J28" s="26">
        <v>6778.7696412505002</v>
      </c>
      <c r="K28" s="26">
        <v>3347.1735392639998</v>
      </c>
      <c r="L28" s="26">
        <v>774.80502262698997</v>
      </c>
      <c r="M28" s="26">
        <v>624.12117234121001</v>
      </c>
      <c r="N28" s="26">
        <v>3330.1971697493</v>
      </c>
      <c r="O28" s="26">
        <v>8076.2969039814998</v>
      </c>
      <c r="P28" s="26">
        <v>3956.8666753806001</v>
      </c>
      <c r="Q28" s="26">
        <v>1129.0855020192</v>
      </c>
      <c r="R28" s="26">
        <v>1944.7173134177001</v>
      </c>
      <c r="S28" s="26">
        <v>434.37114752615003</v>
      </c>
      <c r="T28" s="26">
        <v>7465.0406383436002</v>
      </c>
      <c r="U28" s="26">
        <v>1910.0951775019</v>
      </c>
      <c r="V28" s="26">
        <v>574.54499383511995</v>
      </c>
      <c r="W28" s="26">
        <v>854.91181912854995</v>
      </c>
      <c r="X28" s="26">
        <v>140.37229877511001</v>
      </c>
      <c r="Y28" s="26">
        <v>3479.9242892407001</v>
      </c>
      <c r="Z28" s="26">
        <v>1500.1501289582</v>
      </c>
      <c r="AA28" s="26">
        <v>291.10229192545</v>
      </c>
      <c r="AB28" s="26">
        <v>193.12933353471001</v>
      </c>
      <c r="AC28" s="26">
        <v>1077.6328462061001</v>
      </c>
      <c r="AD28" s="26">
        <v>3062.0146006243999</v>
      </c>
      <c r="AE28" s="26">
        <v>1417.191462277</v>
      </c>
      <c r="AF28" s="26">
        <v>1130.4525322090999</v>
      </c>
      <c r="AG28" s="26">
        <v>1170.0865899154001</v>
      </c>
      <c r="AH28" s="26">
        <v>1198.5320918289001</v>
      </c>
      <c r="AI28" s="26">
        <v>4916.2626762303998</v>
      </c>
      <c r="AJ28" s="26">
        <v>916.36179559312995</v>
      </c>
      <c r="AK28" s="26">
        <v>1407.8501011362</v>
      </c>
      <c r="AL28" s="26">
        <v>1489.1925197346</v>
      </c>
      <c r="AM28" s="26">
        <v>166.34115280259999</v>
      </c>
      <c r="AN28" s="28">
        <v>3979.7455692664998</v>
      </c>
      <c r="AP28" s="81">
        <f t="shared" si="0"/>
        <v>-0.30584998085016551</v>
      </c>
      <c r="AR28" s="98">
        <f t="shared" si="1"/>
        <v>2324.21189672933</v>
      </c>
      <c r="AS28" s="96">
        <f t="shared" si="2"/>
        <v>1655.5336725371999</v>
      </c>
      <c r="AT28" s="99">
        <f t="shared" si="3"/>
        <v>-0.2877010590700036</v>
      </c>
      <c r="AV28" s="98">
        <f t="shared" si="4"/>
        <v>1489.1925197346</v>
      </c>
      <c r="AW28" s="96">
        <f t="shared" si="4"/>
        <v>166.34115280259999</v>
      </c>
      <c r="AX28" s="99">
        <f t="shared" si="5"/>
        <v>-0.88830110909216442</v>
      </c>
    </row>
    <row r="29" spans="1:50" ht="13" customHeight="1">
      <c r="A29" s="144" t="s">
        <v>168</v>
      </c>
      <c r="B29" s="88" t="s">
        <v>50</v>
      </c>
      <c r="C29" s="29">
        <v>50183.942331593003</v>
      </c>
      <c r="D29" s="25">
        <v>68798.795029497007</v>
      </c>
      <c r="E29" s="25">
        <v>78309.377138946002</v>
      </c>
      <c r="F29" s="25">
        <v>46002.923976607999</v>
      </c>
      <c r="G29" s="25">
        <v>37310.363989997</v>
      </c>
      <c r="H29" s="25">
        <v>57875.496688742001</v>
      </c>
      <c r="I29" s="25">
        <v>71676.638374842994</v>
      </c>
      <c r="J29" s="79">
        <v>65871.465295629998</v>
      </c>
      <c r="K29" s="25">
        <v>19812.823576264</v>
      </c>
      <c r="L29" s="25">
        <v>13906.810035842</v>
      </c>
      <c r="M29" s="25">
        <v>16405.150670383999</v>
      </c>
      <c r="N29" s="25">
        <v>14343.555024559</v>
      </c>
      <c r="O29" s="25">
        <v>64468.339307048998</v>
      </c>
      <c r="P29" s="25">
        <v>16485.338994295002</v>
      </c>
      <c r="Q29" s="25">
        <v>16549.024810932999</v>
      </c>
      <c r="R29" s="25">
        <v>15381.451505904</v>
      </c>
      <c r="S29" s="25">
        <v>11565.609659016</v>
      </c>
      <c r="T29" s="25">
        <v>59981.424970147003</v>
      </c>
      <c r="U29" s="25">
        <v>27457.570715474001</v>
      </c>
      <c r="V29" s="25">
        <v>27508.596783139001</v>
      </c>
      <c r="W29" s="25">
        <v>23403.216860788001</v>
      </c>
      <c r="X29" s="25">
        <v>24359.400998336001</v>
      </c>
      <c r="Y29" s="25">
        <v>102728.78535773999</v>
      </c>
      <c r="Z29" s="25">
        <v>21465.221718456</v>
      </c>
      <c r="AA29" s="25">
        <v>21706.292159682002</v>
      </c>
      <c r="AB29" s="25">
        <v>22305.650779609001</v>
      </c>
      <c r="AC29" s="25">
        <v>22512.440561759999</v>
      </c>
      <c r="AD29" s="25">
        <v>87989.605219506993</v>
      </c>
      <c r="AE29" s="25">
        <v>23801.149814001001</v>
      </c>
      <c r="AF29" s="25">
        <v>21427.122083192</v>
      </c>
      <c r="AG29" s="25">
        <v>25238.417314845999</v>
      </c>
      <c r="AH29" s="25">
        <v>25018.599932363999</v>
      </c>
      <c r="AI29" s="25">
        <v>95485.289144402996</v>
      </c>
      <c r="AJ29" s="25">
        <v>24615.83854597</v>
      </c>
      <c r="AK29" s="25">
        <v>26253.983240883001</v>
      </c>
      <c r="AL29" s="25">
        <v>29863.094535584001</v>
      </c>
      <c r="AM29" s="25">
        <v>35779.534993508998</v>
      </c>
      <c r="AN29" s="30">
        <v>116512.45131593999</v>
      </c>
      <c r="AP29" s="82">
        <f t="shared" si="0"/>
        <v>0.238973252795949</v>
      </c>
      <c r="AR29" s="100">
        <f t="shared" si="1"/>
        <v>50869.821786853005</v>
      </c>
      <c r="AS29" s="97">
        <f t="shared" si="2"/>
        <v>65642.629529092999</v>
      </c>
      <c r="AT29" s="101">
        <f t="shared" si="3"/>
        <v>0.29040415757968974</v>
      </c>
      <c r="AV29" s="100">
        <f t="shared" si="4"/>
        <v>29863.094535584001</v>
      </c>
      <c r="AW29" s="97">
        <f t="shared" si="4"/>
        <v>35779.534993508998</v>
      </c>
      <c r="AX29" s="101">
        <f t="shared" si="5"/>
        <v>0.19811880014226715</v>
      </c>
    </row>
    <row r="30" spans="1:50" ht="13" customHeight="1">
      <c r="A30" s="144" t="s">
        <v>169</v>
      </c>
      <c r="B30" s="31" t="s">
        <v>24</v>
      </c>
      <c r="C30" s="27">
        <v>384.99436936937002</v>
      </c>
      <c r="D30" s="26">
        <v>426.82926829268001</v>
      </c>
      <c r="E30" s="26">
        <v>840.55841293166998</v>
      </c>
      <c r="F30" s="26">
        <v>247.63240968081001</v>
      </c>
      <c r="G30" s="26">
        <v>190</v>
      </c>
      <c r="H30" s="26">
        <v>593.87387387387002</v>
      </c>
      <c r="I30" s="26">
        <v>342.16335540838998</v>
      </c>
      <c r="J30" s="26">
        <v>679.35222672065004</v>
      </c>
      <c r="K30" s="26">
        <v>120.4523107178</v>
      </c>
      <c r="L30" s="26">
        <v>89.314978695510007</v>
      </c>
      <c r="M30" s="26">
        <v>162.24188790560001</v>
      </c>
      <c r="N30" s="26">
        <v>199.93444772206001</v>
      </c>
      <c r="O30" s="26">
        <v>571.94362504097001</v>
      </c>
      <c r="P30" s="26">
        <v>138.49726322773</v>
      </c>
      <c r="Q30" s="26">
        <v>212.30718195388999</v>
      </c>
      <c r="R30" s="26">
        <v>237.18692983911001</v>
      </c>
      <c r="S30" s="26">
        <v>119.42278984906</v>
      </c>
      <c r="T30" s="26">
        <v>707.41416486979995</v>
      </c>
      <c r="U30" s="26">
        <v>101.79891228559001</v>
      </c>
      <c r="V30" s="26">
        <v>200.11156045182</v>
      </c>
      <c r="W30" s="26">
        <v>119.23023288244001</v>
      </c>
      <c r="X30" s="26">
        <v>89.945614279737995</v>
      </c>
      <c r="Y30" s="26">
        <v>511.08631989960003</v>
      </c>
      <c r="Z30" s="26">
        <v>185.17229376957999</v>
      </c>
      <c r="AA30" s="26">
        <v>137.83501566307001</v>
      </c>
      <c r="AB30" s="26">
        <v>120.4316045945</v>
      </c>
      <c r="AC30" s="26">
        <v>297.94639749391001</v>
      </c>
      <c r="AD30" s="26">
        <v>741.38531152105998</v>
      </c>
      <c r="AE30" s="26">
        <v>162.71138269149</v>
      </c>
      <c r="AF30" s="26">
        <v>182.60622424329</v>
      </c>
      <c r="AG30" s="26">
        <v>5.6842404433707996</v>
      </c>
      <c r="AH30" s="26">
        <v>171.94827341197001</v>
      </c>
      <c r="AI30" s="26">
        <v>522.95012079010996</v>
      </c>
      <c r="AJ30" s="26">
        <v>-11.068068622025001</v>
      </c>
      <c r="AK30" s="26">
        <v>57.415605976757</v>
      </c>
      <c r="AL30" s="26">
        <v>171.55506364139001</v>
      </c>
      <c r="AM30" s="26">
        <v>150.8024349751</v>
      </c>
      <c r="AN30" s="28">
        <v>368.70503597122001</v>
      </c>
      <c r="AP30" s="81">
        <f t="shared" si="0"/>
        <v>-0.20804982567355387</v>
      </c>
      <c r="AR30" s="98">
        <f t="shared" si="1"/>
        <v>46.347537354731998</v>
      </c>
      <c r="AS30" s="96">
        <f t="shared" si="2"/>
        <v>322.35749861649003</v>
      </c>
      <c r="AT30" s="99">
        <f t="shared" si="3"/>
        <v>5.9552238805969244</v>
      </c>
      <c r="AV30" s="98">
        <f t="shared" si="4"/>
        <v>171.55506364139001</v>
      </c>
      <c r="AW30" s="96">
        <f t="shared" si="4"/>
        <v>150.8024349751</v>
      </c>
      <c r="AX30" s="99">
        <f t="shared" si="5"/>
        <v>-0.12096774193544207</v>
      </c>
    </row>
    <row r="31" spans="1:50" ht="13" customHeight="1">
      <c r="A31" s="144" t="s">
        <v>170</v>
      </c>
      <c r="B31" s="88" t="s">
        <v>25</v>
      </c>
      <c r="C31" s="29">
        <v>11847.113981433</v>
      </c>
      <c r="D31" s="25">
        <v>8538.8476647751995</v>
      </c>
      <c r="E31" s="25">
        <v>10387.136419500001</v>
      </c>
      <c r="F31" s="25">
        <v>9125.5001947661003</v>
      </c>
      <c r="G31" s="25">
        <v>3875.296100221</v>
      </c>
      <c r="H31" s="25">
        <v>10944.494995450001</v>
      </c>
      <c r="I31" s="25">
        <v>8263.0206472816008</v>
      </c>
      <c r="J31" s="79">
        <v>11065.176268272</v>
      </c>
      <c r="K31" s="25"/>
      <c r="L31" s="25"/>
      <c r="M31" s="25"/>
      <c r="N31" s="25"/>
      <c r="O31" s="25">
        <v>8667.2338977281997</v>
      </c>
      <c r="P31" s="25"/>
      <c r="Q31" s="25"/>
      <c r="R31" s="25"/>
      <c r="S31" s="25"/>
      <c r="T31" s="25">
        <v>13770.450181691</v>
      </c>
      <c r="U31" s="25"/>
      <c r="V31" s="25"/>
      <c r="W31" s="25"/>
      <c r="X31" s="25"/>
      <c r="Y31" s="25">
        <v>9078.4073013156994</v>
      </c>
      <c r="Z31" s="25"/>
      <c r="AA31" s="25"/>
      <c r="AB31" s="25"/>
      <c r="AC31" s="25"/>
      <c r="AD31" s="25">
        <v>6772.1006642699003</v>
      </c>
      <c r="AE31" s="25"/>
      <c r="AF31" s="25"/>
      <c r="AG31" s="25"/>
      <c r="AH31" s="25"/>
      <c r="AI31" s="25">
        <v>9228.8719622778008</v>
      </c>
      <c r="AJ31" s="25">
        <v>1290.1362049465999</v>
      </c>
      <c r="AK31" s="25">
        <v>3614.9628755469998</v>
      </c>
      <c r="AL31" s="25">
        <v>2383.8324236612998</v>
      </c>
      <c r="AM31" s="25">
        <v>3102.1045385257999</v>
      </c>
      <c r="AN31" s="30">
        <v>10391.036042681</v>
      </c>
      <c r="AP31" s="82">
        <f t="shared" si="0"/>
        <v>0.17161057373746116</v>
      </c>
      <c r="AR31" s="100">
        <f t="shared" si="1"/>
        <v>4905.0990804936</v>
      </c>
      <c r="AS31" s="97">
        <f t="shared" si="2"/>
        <v>5485.9369621870992</v>
      </c>
      <c r="AT31" s="101">
        <f t="shared" si="3"/>
        <v>0.11841511703674892</v>
      </c>
      <c r="AV31" s="100">
        <f t="shared" si="4"/>
        <v>2383.8324236612998</v>
      </c>
      <c r="AW31" s="97">
        <f t="shared" si="4"/>
        <v>3102.1045385257999</v>
      </c>
      <c r="AX31" s="101">
        <f t="shared" si="5"/>
        <v>0.30130981848183541</v>
      </c>
    </row>
    <row r="32" spans="1:50" ht="13" customHeight="1">
      <c r="A32" s="144" t="s">
        <v>171</v>
      </c>
      <c r="B32" s="31" t="s">
        <v>51</v>
      </c>
      <c r="C32" s="27">
        <v>42.142509523809998</v>
      </c>
      <c r="D32" s="26">
        <v>566.61618753021003</v>
      </c>
      <c r="E32" s="26">
        <v>-41.493521317758997</v>
      </c>
      <c r="F32" s="26">
        <v>689.67624787352997</v>
      </c>
      <c r="G32" s="26">
        <v>-1142.2423872270999</v>
      </c>
      <c r="H32" s="26">
        <v>528.38770542378995</v>
      </c>
      <c r="I32" s="26">
        <v>-261.6222064442</v>
      </c>
      <c r="J32" s="26">
        <v>1331.5190651907001</v>
      </c>
      <c r="K32" s="26"/>
      <c r="L32" s="26"/>
      <c r="M32" s="26"/>
      <c r="N32" s="26"/>
      <c r="O32" s="26">
        <v>406.41711229946998</v>
      </c>
      <c r="P32" s="26">
        <v>-267.85657673652003</v>
      </c>
      <c r="Q32" s="26">
        <v>9.3523127159749997</v>
      </c>
      <c r="R32" s="26">
        <v>462.67000602351999</v>
      </c>
      <c r="S32" s="26">
        <v>1437.0858827632001</v>
      </c>
      <c r="T32" s="26">
        <v>1641.2516247661999</v>
      </c>
      <c r="U32" s="26">
        <v>18.513606705215</v>
      </c>
      <c r="V32" s="26">
        <v>39.493926051667998</v>
      </c>
      <c r="W32" s="26">
        <v>419.65943451276001</v>
      </c>
      <c r="X32" s="26">
        <v>241.36650575566</v>
      </c>
      <c r="Y32" s="26">
        <v>719.03347302530005</v>
      </c>
      <c r="Z32" s="26">
        <v>154.48547265517001</v>
      </c>
      <c r="AA32" s="26">
        <v>401.15235481103002</v>
      </c>
      <c r="AB32" s="26">
        <v>186.90426758859999</v>
      </c>
      <c r="AC32" s="26">
        <v>234.39418011366001</v>
      </c>
      <c r="AD32" s="26">
        <v>976.93627516845004</v>
      </c>
      <c r="AE32" s="26">
        <v>582.96566002208999</v>
      </c>
      <c r="AF32" s="26">
        <v>452.87042031519002</v>
      </c>
      <c r="AG32" s="26">
        <v>427.04497563356</v>
      </c>
      <c r="AH32" s="26">
        <v>810.29045694716001</v>
      </c>
      <c r="AI32" s="26">
        <v>2273.1715129180002</v>
      </c>
      <c r="AJ32" s="26">
        <v>115.8379320048</v>
      </c>
      <c r="AK32" s="26">
        <v>297.88548057958002</v>
      </c>
      <c r="AL32" s="26">
        <v>215.24951581748999</v>
      </c>
      <c r="AM32" s="26">
        <v>275.50497704364</v>
      </c>
      <c r="AN32" s="28">
        <v>904.47790544551003</v>
      </c>
      <c r="AP32" s="81">
        <f t="shared" si="0"/>
        <v>-1.4010060249185554</v>
      </c>
      <c r="AR32" s="98">
        <f t="shared" si="1"/>
        <v>413.72341258438001</v>
      </c>
      <c r="AS32" s="96">
        <f t="shared" si="2"/>
        <v>490.75449286112996</v>
      </c>
      <c r="AT32" s="99">
        <f t="shared" si="3"/>
        <v>0.18618980201184349</v>
      </c>
      <c r="AV32" s="98">
        <f t="shared" si="4"/>
        <v>215.24951581748999</v>
      </c>
      <c r="AW32" s="96">
        <f t="shared" si="4"/>
        <v>275.50497704364</v>
      </c>
      <c r="AX32" s="99">
        <f t="shared" si="5"/>
        <v>0.27993308601558292</v>
      </c>
    </row>
    <row r="33" spans="1:58" ht="13" customHeight="1">
      <c r="A33" s="144" t="s">
        <v>172</v>
      </c>
      <c r="B33" s="88" t="s">
        <v>52</v>
      </c>
      <c r="C33" s="29"/>
      <c r="D33" s="25"/>
      <c r="E33" s="25"/>
      <c r="F33" s="25"/>
      <c r="G33" s="25"/>
      <c r="H33" s="25"/>
      <c r="I33" s="25">
        <v>2408.5</v>
      </c>
      <c r="J33" s="25">
        <v>2272.5</v>
      </c>
      <c r="K33" s="25">
        <v>454</v>
      </c>
      <c r="L33" s="25">
        <v>738.1</v>
      </c>
      <c r="M33" s="25">
        <v>460.6</v>
      </c>
      <c r="N33" s="25">
        <v>993</v>
      </c>
      <c r="O33" s="25">
        <v>2644.4</v>
      </c>
      <c r="P33" s="25">
        <v>164.5</v>
      </c>
      <c r="Q33" s="25">
        <v>475</v>
      </c>
      <c r="R33" s="25">
        <v>319.8</v>
      </c>
      <c r="S33" s="25">
        <v>538.70000000000005</v>
      </c>
      <c r="T33" s="25">
        <v>1497.9</v>
      </c>
      <c r="U33" s="25">
        <v>47.7</v>
      </c>
      <c r="V33" s="25">
        <v>382.7</v>
      </c>
      <c r="W33" s="25">
        <v>565.70000000000005</v>
      </c>
      <c r="X33" s="25">
        <v>348.3</v>
      </c>
      <c r="Y33" s="25">
        <v>1344.4</v>
      </c>
      <c r="Z33" s="25">
        <v>610.4</v>
      </c>
      <c r="AA33" s="25">
        <v>481</v>
      </c>
      <c r="AB33" s="25">
        <v>315.2</v>
      </c>
      <c r="AC33" s="25">
        <v>601.6</v>
      </c>
      <c r="AD33" s="25">
        <v>2008.2</v>
      </c>
      <c r="AE33" s="25">
        <v>364.1</v>
      </c>
      <c r="AF33" s="25">
        <v>1146.4000000000001</v>
      </c>
      <c r="AG33" s="25">
        <v>337.1</v>
      </c>
      <c r="AH33" s="25">
        <v>614.4</v>
      </c>
      <c r="AI33" s="25">
        <v>2462</v>
      </c>
      <c r="AJ33" s="25">
        <v>731.7</v>
      </c>
      <c r="AK33" s="25">
        <v>717.6</v>
      </c>
      <c r="AL33" s="25">
        <v>669.2</v>
      </c>
      <c r="AM33" s="25">
        <v>406</v>
      </c>
      <c r="AN33" s="30">
        <v>2524.5</v>
      </c>
      <c r="AP33" s="82">
        <f t="shared" si="0"/>
        <v>3.1122398167513197E-2</v>
      </c>
      <c r="AR33" s="100">
        <f t="shared" si="1"/>
        <v>1449.3000000000002</v>
      </c>
      <c r="AS33" s="97">
        <f t="shared" si="2"/>
        <v>1075.2</v>
      </c>
      <c r="AT33" s="101">
        <f t="shared" si="3"/>
        <v>-0.25812461188159808</v>
      </c>
      <c r="AV33" s="100">
        <f t="shared" si="4"/>
        <v>669.2</v>
      </c>
      <c r="AW33" s="97">
        <f t="shared" si="4"/>
        <v>406</v>
      </c>
      <c r="AX33" s="101">
        <f t="shared" si="5"/>
        <v>-0.39330543933054396</v>
      </c>
    </row>
    <row r="34" spans="1:58" ht="13" customHeight="1">
      <c r="A34" s="144" t="s">
        <v>173</v>
      </c>
      <c r="B34" s="31" t="s">
        <v>27</v>
      </c>
      <c r="C34" s="27">
        <v>40.069599801142999</v>
      </c>
      <c r="D34" s="26">
        <v>255.72988577884001</v>
      </c>
      <c r="E34" s="26">
        <v>246.03696098563</v>
      </c>
      <c r="F34" s="26">
        <v>481.46198830409003</v>
      </c>
      <c r="G34" s="26">
        <v>511.2531258683</v>
      </c>
      <c r="H34" s="26">
        <v>495.36423841060002</v>
      </c>
      <c r="I34" s="26">
        <v>441.07416168080999</v>
      </c>
      <c r="J34" s="78">
        <v>216.47814910026</v>
      </c>
      <c r="K34" s="26">
        <v>67.691822647020004</v>
      </c>
      <c r="L34" s="26">
        <v>67.422341696535</v>
      </c>
      <c r="M34" s="26">
        <v>67.471458914110997</v>
      </c>
      <c r="N34" s="26">
        <v>69.977764502854001</v>
      </c>
      <c r="O34" s="26">
        <v>272.56338776052002</v>
      </c>
      <c r="P34" s="26">
        <v>201.97774313387001</v>
      </c>
      <c r="Q34" s="26">
        <v>202.04806288974001</v>
      </c>
      <c r="R34" s="26">
        <v>201.86629295476001</v>
      </c>
      <c r="S34" s="26">
        <v>205.18856972270001</v>
      </c>
      <c r="T34" s="26">
        <v>811.08066870106995</v>
      </c>
      <c r="U34" s="26">
        <v>86.525790349418003</v>
      </c>
      <c r="V34" s="26">
        <v>86.493621741542</v>
      </c>
      <c r="W34" s="26">
        <v>87.805879090405</v>
      </c>
      <c r="X34" s="26">
        <v>89.588075429838995</v>
      </c>
      <c r="Y34" s="26">
        <v>350.41336661119999</v>
      </c>
      <c r="Z34" s="26">
        <v>48.722579619595002</v>
      </c>
      <c r="AA34" s="26">
        <v>49.157169910428003</v>
      </c>
      <c r="AB34" s="26">
        <v>50.936446699104003</v>
      </c>
      <c r="AC34" s="26">
        <v>56.941511390024999</v>
      </c>
      <c r="AD34" s="26">
        <v>205.75770761915001</v>
      </c>
      <c r="AE34" s="26">
        <v>81.850975087362997</v>
      </c>
      <c r="AF34" s="26">
        <v>81.413594859655007</v>
      </c>
      <c r="AG34" s="26">
        <v>83.754931800248002</v>
      </c>
      <c r="AH34" s="26">
        <v>91.453049261638995</v>
      </c>
      <c r="AI34" s="26">
        <v>338.47255100890999</v>
      </c>
      <c r="AJ34" s="26">
        <v>89.060151854911993</v>
      </c>
      <c r="AK34" s="26">
        <v>102.19402808922</v>
      </c>
      <c r="AL34" s="26">
        <v>88.374837719816</v>
      </c>
      <c r="AM34" s="26">
        <v>91.423738148628999</v>
      </c>
      <c r="AN34" s="28">
        <v>371.05275581258002</v>
      </c>
      <c r="AP34" s="81">
        <f t="shared" si="0"/>
        <v>0.15834257282830344</v>
      </c>
      <c r="AR34" s="98">
        <f t="shared" si="1"/>
        <v>191.25417994413198</v>
      </c>
      <c r="AS34" s="96">
        <f t="shared" si="2"/>
        <v>179.798575868445</v>
      </c>
      <c r="AT34" s="99">
        <f t="shared" si="3"/>
        <v>-5.9897274292427596E-2</v>
      </c>
      <c r="AV34" s="98">
        <f t="shared" si="4"/>
        <v>88.374837719816</v>
      </c>
      <c r="AW34" s="96">
        <f t="shared" si="4"/>
        <v>91.423738148628999</v>
      </c>
      <c r="AX34" s="99">
        <f t="shared" si="5"/>
        <v>3.4499643874642771E-2</v>
      </c>
    </row>
    <row r="35" spans="1:58" ht="13" customHeight="1">
      <c r="A35" s="144" t="s">
        <v>174</v>
      </c>
      <c r="B35" s="88" t="s">
        <v>28</v>
      </c>
      <c r="C35" s="29"/>
      <c r="D35" s="25">
        <v>182.39989958579</v>
      </c>
      <c r="E35" s="25">
        <v>351.62765229295002</v>
      </c>
      <c r="F35" s="25">
        <v>299.70760233918003</v>
      </c>
      <c r="G35" s="25">
        <v>-145.87385384829</v>
      </c>
      <c r="H35" s="25">
        <v>-317.88079470199</v>
      </c>
      <c r="I35" s="25">
        <v>-54.264644497008</v>
      </c>
      <c r="J35" s="25">
        <v>-388.17480719794003</v>
      </c>
      <c r="K35" s="25">
        <v>-151.33412982875001</v>
      </c>
      <c r="L35" s="25">
        <v>-147.351652728</v>
      </c>
      <c r="M35" s="25">
        <v>-128.76675959113001</v>
      </c>
      <c r="N35" s="25">
        <v>-126.11177485729</v>
      </c>
      <c r="O35" s="25">
        <v>-552.23682463826003</v>
      </c>
      <c r="P35" s="25">
        <v>-42.940161868117002</v>
      </c>
      <c r="Q35" s="25">
        <v>-16.539737296005999</v>
      </c>
      <c r="R35" s="25">
        <v>-7.0956614037414996</v>
      </c>
      <c r="S35" s="25">
        <v>-20.639511742071999</v>
      </c>
      <c r="T35" s="25">
        <v>-87.213745522091003</v>
      </c>
      <c r="U35" s="25">
        <v>-0.90404880754298</v>
      </c>
      <c r="V35" s="25">
        <v>14.421519689407001</v>
      </c>
      <c r="W35" s="25">
        <v>25.138103161398</v>
      </c>
      <c r="X35" s="25">
        <v>16.512479201331001</v>
      </c>
      <c r="Y35" s="25">
        <v>55.168053244592002</v>
      </c>
      <c r="Z35" s="25">
        <v>23.686829591950001</v>
      </c>
      <c r="AA35" s="25">
        <v>53.924582550038998</v>
      </c>
      <c r="AB35" s="25">
        <v>63.937852482582997</v>
      </c>
      <c r="AC35" s="25">
        <v>34.934203251132999</v>
      </c>
      <c r="AD35" s="25">
        <v>176.48125622027999</v>
      </c>
      <c r="AE35" s="25">
        <v>22.634426783902999</v>
      </c>
      <c r="AF35" s="25">
        <v>64.772855371435</v>
      </c>
      <c r="AG35" s="25">
        <v>60.018036298049999</v>
      </c>
      <c r="AH35" s="25">
        <v>64.103257806334994</v>
      </c>
      <c r="AI35" s="25">
        <v>211.52744899109001</v>
      </c>
      <c r="AJ35" s="25">
        <v>62.099610527557999</v>
      </c>
      <c r="AK35" s="25">
        <v>63.610291514221998</v>
      </c>
      <c r="AL35" s="25">
        <v>61.707777646642</v>
      </c>
      <c r="AM35" s="25">
        <v>62.667296117078003</v>
      </c>
      <c r="AN35" s="30">
        <v>250.08379558598</v>
      </c>
      <c r="AP35" s="82">
        <f t="shared" si="0"/>
        <v>0.218472756941195</v>
      </c>
      <c r="AR35" s="100">
        <f t="shared" si="1"/>
        <v>125.70990204178</v>
      </c>
      <c r="AS35" s="97">
        <f t="shared" si="2"/>
        <v>124.37507376372</v>
      </c>
      <c r="AT35" s="101">
        <f t="shared" si="3"/>
        <v>-1.0618322474043198E-2</v>
      </c>
      <c r="AV35" s="100">
        <f t="shared" si="4"/>
        <v>61.707777646642</v>
      </c>
      <c r="AW35" s="97">
        <f t="shared" si="4"/>
        <v>62.667296117078003</v>
      </c>
      <c r="AX35" s="101">
        <f t="shared" si="5"/>
        <v>1.5549392751275285E-2</v>
      </c>
    </row>
    <row r="36" spans="1:58" ht="13" customHeight="1">
      <c r="A36" s="144" t="s">
        <v>175</v>
      </c>
      <c r="B36" s="31" t="s">
        <v>80</v>
      </c>
      <c r="C36" s="27">
        <v>16258.120283370999</v>
      </c>
      <c r="D36" s="26">
        <v>31022.53731643</v>
      </c>
      <c r="E36" s="26">
        <v>40293.243052703998</v>
      </c>
      <c r="F36" s="26">
        <v>34552.596154970997</v>
      </c>
      <c r="G36" s="26">
        <v>32797.178049458002</v>
      </c>
      <c r="H36" s="26">
        <v>38739.864039735003</v>
      </c>
      <c r="I36" s="26">
        <v>41157.416474190002</v>
      </c>
      <c r="J36" s="26">
        <v>33933.677686374998</v>
      </c>
      <c r="K36" s="26">
        <v>7646.0875866188999</v>
      </c>
      <c r="L36" s="26">
        <v>9601.4101792114998</v>
      </c>
      <c r="M36" s="26">
        <v>8707.5504978095996</v>
      </c>
      <c r="N36" s="26">
        <v>12244.770132748999</v>
      </c>
      <c r="O36" s="26">
        <v>38199.818396388997</v>
      </c>
      <c r="P36" s="26">
        <v>8779.3551811065008</v>
      </c>
      <c r="Q36" s="26">
        <v>9040.7323868913008</v>
      </c>
      <c r="R36" s="26">
        <v>8054.9290168502002</v>
      </c>
      <c r="S36" s="26">
        <v>13243.996284994</v>
      </c>
      <c r="T36" s="26">
        <v>39119.012869842001</v>
      </c>
      <c r="U36" s="26">
        <v>7093.7326677759002</v>
      </c>
      <c r="V36" s="26">
        <v>8051.0260676649996</v>
      </c>
      <c r="W36" s="26">
        <v>6437.0493621741998</v>
      </c>
      <c r="X36" s="26">
        <v>12219.633943428</v>
      </c>
      <c r="Y36" s="26">
        <v>33801.442041043003</v>
      </c>
      <c r="Z36" s="26">
        <v>7943.1604556009997</v>
      </c>
      <c r="AA36" s="26">
        <v>8480.5927236537009</v>
      </c>
      <c r="AB36" s="26">
        <v>7767.3338493863002</v>
      </c>
      <c r="AC36" s="26">
        <v>11773.747650116</v>
      </c>
      <c r="AD36" s="26">
        <v>35964.834678756997</v>
      </c>
      <c r="AE36" s="26">
        <v>7931.4620674107</v>
      </c>
      <c r="AF36" s="26">
        <v>7318.2279337166001</v>
      </c>
      <c r="AG36" s="26">
        <v>7290.0462180138002</v>
      </c>
      <c r="AH36" s="26">
        <v>11506.030887159999</v>
      </c>
      <c r="AI36" s="26">
        <v>34045.767106300998</v>
      </c>
      <c r="AJ36" s="26">
        <v>7567.5675675676002</v>
      </c>
      <c r="AK36" s="26">
        <v>8476.3365986073004</v>
      </c>
      <c r="AL36" s="26">
        <v>7660.8049097131998</v>
      </c>
      <c r="AM36" s="26">
        <v>11976.867697391999</v>
      </c>
      <c r="AN36" s="28">
        <v>35681.576773280001</v>
      </c>
      <c r="AP36" s="81">
        <f t="shared" si="0"/>
        <v>4.5483586441875425E-2</v>
      </c>
      <c r="AR36" s="98">
        <f t="shared" si="1"/>
        <v>16043.9041661749</v>
      </c>
      <c r="AS36" s="96">
        <f t="shared" si="2"/>
        <v>19637.6726071052</v>
      </c>
      <c r="AT36" s="99">
        <f t="shared" si="3"/>
        <v>0.22399588053554839</v>
      </c>
      <c r="AV36" s="98">
        <f t="shared" si="4"/>
        <v>7660.8049097131998</v>
      </c>
      <c r="AW36" s="96">
        <f t="shared" si="4"/>
        <v>11976.867697391999</v>
      </c>
      <c r="AX36" s="99">
        <f t="shared" si="5"/>
        <v>0.56339547065171003</v>
      </c>
    </row>
    <row r="37" spans="1:58" ht="13" customHeight="1">
      <c r="A37" s="144" t="s">
        <v>176</v>
      </c>
      <c r="B37" s="88" t="s">
        <v>30</v>
      </c>
      <c r="C37" s="29">
        <v>24357.601713061998</v>
      </c>
      <c r="D37" s="25">
        <v>31063.474840635001</v>
      </c>
      <c r="E37" s="25">
        <v>39583.308671204002</v>
      </c>
      <c r="F37" s="25">
        <v>37872.214643020001</v>
      </c>
      <c r="G37" s="25">
        <v>24569.449888931998</v>
      </c>
      <c r="H37" s="25">
        <v>34394.351725861998</v>
      </c>
      <c r="I37" s="25">
        <v>33850.888559792998</v>
      </c>
      <c r="J37" s="25">
        <v>32720.490471265999</v>
      </c>
      <c r="K37" s="25">
        <v>8674.1900813757002</v>
      </c>
      <c r="L37" s="25">
        <v>8760.6325809918999</v>
      </c>
      <c r="M37" s="25">
        <v>8716.4133271917999</v>
      </c>
      <c r="N37" s="25">
        <v>8730.9995393827994</v>
      </c>
      <c r="O37" s="25">
        <v>34882.235528942001</v>
      </c>
      <c r="P37" s="25">
        <v>8949.8389189346999</v>
      </c>
      <c r="Q37" s="25">
        <v>9061.5023542617</v>
      </c>
      <c r="R37" s="25">
        <v>9034.2424816687999</v>
      </c>
      <c r="S37" s="25">
        <v>9102.9023746702005</v>
      </c>
      <c r="T37" s="25">
        <v>36148.486129534998</v>
      </c>
      <c r="U37" s="25">
        <v>6639.2227112572</v>
      </c>
      <c r="V37" s="25">
        <v>6678.7277709892996</v>
      </c>
      <c r="W37" s="25">
        <v>6701.5054630871</v>
      </c>
      <c r="X37" s="25">
        <v>6687.6253069650002</v>
      </c>
      <c r="Y37" s="25">
        <v>26706.962618485999</v>
      </c>
      <c r="Z37" s="25">
        <v>6356.2204172267002</v>
      </c>
      <c r="AA37" s="25">
        <v>6340.0923274703</v>
      </c>
      <c r="AB37" s="25">
        <v>6365.4531642611</v>
      </c>
      <c r="AC37" s="25">
        <v>6388.4765967392996</v>
      </c>
      <c r="AD37" s="25">
        <v>25450.359375913002</v>
      </c>
      <c r="AE37" s="25">
        <v>7146.1331461331001</v>
      </c>
      <c r="AF37" s="25">
        <v>7210.6002106001997</v>
      </c>
      <c r="AG37" s="25">
        <v>7183.8071838072001</v>
      </c>
      <c r="AH37" s="25">
        <v>7210.3662103662</v>
      </c>
      <c r="AI37" s="25">
        <v>28751.023751024</v>
      </c>
      <c r="AJ37" s="25">
        <v>7103.8157046856004</v>
      </c>
      <c r="AK37" s="25">
        <v>7108.9938322747003</v>
      </c>
      <c r="AL37" s="25">
        <v>7150.1887139831997</v>
      </c>
      <c r="AM37" s="25">
        <v>7218.6550676609004</v>
      </c>
      <c r="AN37" s="30">
        <v>28581.768388106</v>
      </c>
      <c r="AP37" s="82">
        <f t="shared" si="0"/>
        <v>-6.6504115096381947E-3</v>
      </c>
      <c r="AR37" s="100">
        <f t="shared" si="1"/>
        <v>14212.8095369603</v>
      </c>
      <c r="AS37" s="97">
        <f t="shared" si="2"/>
        <v>14368.8437816441</v>
      </c>
      <c r="AT37" s="101">
        <f t="shared" si="3"/>
        <v>1.0978423673238886E-2</v>
      </c>
      <c r="AV37" s="100">
        <f t="shared" si="4"/>
        <v>7150.1887139831997</v>
      </c>
      <c r="AW37" s="97">
        <f t="shared" si="4"/>
        <v>7218.6550676609004</v>
      </c>
      <c r="AX37" s="101">
        <f t="shared" si="5"/>
        <v>9.5754610705316209E-3</v>
      </c>
    </row>
    <row r="38" spans="1:58" ht="13" customHeight="1">
      <c r="A38" s="144" t="s">
        <v>177</v>
      </c>
      <c r="B38" s="31" t="s">
        <v>31</v>
      </c>
      <c r="C38" s="27">
        <v>61306.681621534997</v>
      </c>
      <c r="D38" s="26">
        <v>55045.962336418997</v>
      </c>
      <c r="E38" s="26">
        <v>46017.833333333001</v>
      </c>
      <c r="F38" s="26">
        <v>6551.3104466593004</v>
      </c>
      <c r="G38" s="26">
        <v>48231.378326120997</v>
      </c>
      <c r="H38" s="26">
        <v>72271.123045938002</v>
      </c>
      <c r="I38" s="26">
        <v>49358.420519744002</v>
      </c>
      <c r="J38" s="26">
        <v>64147.654584222</v>
      </c>
      <c r="K38" s="26"/>
      <c r="L38" s="26"/>
      <c r="M38" s="26"/>
      <c r="N38" s="26"/>
      <c r="O38" s="78">
        <v>61238.079827399997</v>
      </c>
      <c r="P38" s="26"/>
      <c r="Q38" s="26"/>
      <c r="R38" s="26"/>
      <c r="S38" s="26"/>
      <c r="T38" s="26">
        <v>90613.764595815999</v>
      </c>
      <c r="U38" s="26"/>
      <c r="V38" s="26"/>
      <c r="W38" s="26"/>
      <c r="X38" s="26"/>
      <c r="Y38" s="26">
        <v>91002.928256972998</v>
      </c>
      <c r="Z38" s="26"/>
      <c r="AA38" s="26"/>
      <c r="AB38" s="26"/>
      <c r="AC38" s="26"/>
      <c r="AD38" s="26">
        <v>88183.529694038996</v>
      </c>
      <c r="AE38" s="26"/>
      <c r="AF38" s="26"/>
      <c r="AG38" s="26"/>
      <c r="AH38" s="26"/>
      <c r="AI38" s="26">
        <v>86937.398489936997</v>
      </c>
      <c r="AJ38" s="26">
        <v>16181.013889271</v>
      </c>
      <c r="AK38" s="26">
        <v>28575.241493363999</v>
      </c>
      <c r="AL38" s="26">
        <v>22905.812173275001</v>
      </c>
      <c r="AM38" s="26">
        <v>20564.083430717001</v>
      </c>
      <c r="AN38" s="28">
        <v>88226.150986627006</v>
      </c>
      <c r="AP38" s="81">
        <f t="shared" si="0"/>
        <v>1.4614435384492506E-2</v>
      </c>
      <c r="AR38" s="98">
        <f t="shared" si="1"/>
        <v>44756.255382634998</v>
      </c>
      <c r="AS38" s="96">
        <f t="shared" si="2"/>
        <v>43469.895603992001</v>
      </c>
      <c r="AT38" s="99">
        <f t="shared" si="3"/>
        <v>-2.8741452287406773E-2</v>
      </c>
      <c r="AV38" s="98">
        <f t="shared" si="4"/>
        <v>22905.812173275001</v>
      </c>
      <c r="AW38" s="96">
        <f t="shared" si="4"/>
        <v>20564.083430717001</v>
      </c>
      <c r="AX38" s="99">
        <f t="shared" si="5"/>
        <v>-0.10223294964804502</v>
      </c>
    </row>
    <row r="39" spans="1:58" ht="13" customHeight="1">
      <c r="A39" s="144" t="s">
        <v>178</v>
      </c>
      <c r="B39" s="88" t="s">
        <v>32</v>
      </c>
      <c r="C39" s="29"/>
      <c r="D39" s="25">
        <v>129</v>
      </c>
      <c r="E39" s="25">
        <v>108</v>
      </c>
      <c r="F39" s="25">
        <v>327</v>
      </c>
      <c r="G39" s="25">
        <v>182</v>
      </c>
      <c r="H39" s="25">
        <v>681</v>
      </c>
      <c r="I39" s="25">
        <v>220</v>
      </c>
      <c r="J39" s="25">
        <v>97.98</v>
      </c>
      <c r="K39" s="25">
        <v>15.67</v>
      </c>
      <c r="L39" s="25">
        <v>25.45</v>
      </c>
      <c r="M39" s="25">
        <v>56.95</v>
      </c>
      <c r="N39" s="25">
        <v>174.86</v>
      </c>
      <c r="O39" s="25">
        <v>272.94</v>
      </c>
      <c r="P39" s="25">
        <v>139.46</v>
      </c>
      <c r="Q39" s="25">
        <v>29.03</v>
      </c>
      <c r="R39" s="25">
        <v>10.31</v>
      </c>
      <c r="S39" s="25">
        <v>134.72999999999999</v>
      </c>
      <c r="T39" s="25">
        <v>313.52999999999997</v>
      </c>
      <c r="U39" s="25">
        <v>142.94</v>
      </c>
      <c r="V39" s="25">
        <v>41</v>
      </c>
      <c r="W39" s="25">
        <v>35.51</v>
      </c>
      <c r="X39" s="25">
        <v>4.1500000000000004</v>
      </c>
      <c r="Y39" s="25">
        <v>223.61</v>
      </c>
      <c r="Z39" s="25">
        <v>114.24</v>
      </c>
      <c r="AA39" s="25">
        <v>16.82</v>
      </c>
      <c r="AB39" s="25">
        <v>39.68</v>
      </c>
      <c r="AC39" s="25">
        <v>30.78</v>
      </c>
      <c r="AD39" s="25">
        <v>201.53</v>
      </c>
      <c r="AE39" s="25">
        <v>66.61</v>
      </c>
      <c r="AF39" s="25">
        <v>78.7</v>
      </c>
      <c r="AG39" s="25">
        <v>58.35</v>
      </c>
      <c r="AH39" s="25">
        <v>94.1</v>
      </c>
      <c r="AI39" s="25">
        <v>297.77</v>
      </c>
      <c r="AJ39" s="25">
        <v>233.37</v>
      </c>
      <c r="AK39" s="25">
        <v>69.3</v>
      </c>
      <c r="AL39" s="25">
        <v>326.74</v>
      </c>
      <c r="AM39" s="25">
        <v>326.61</v>
      </c>
      <c r="AN39" s="30">
        <v>956.02</v>
      </c>
      <c r="AP39" s="82">
        <f t="shared" si="0"/>
        <v>3.2662630873815313</v>
      </c>
      <c r="AR39" s="100">
        <f t="shared" si="1"/>
        <v>302.67</v>
      </c>
      <c r="AS39" s="97">
        <f t="shared" si="2"/>
        <v>653.35</v>
      </c>
      <c r="AT39" s="101">
        <f t="shared" si="3"/>
        <v>1.1586216010836885</v>
      </c>
      <c r="AV39" s="100">
        <f t="shared" si="4"/>
        <v>326.74</v>
      </c>
      <c r="AW39" s="97">
        <f t="shared" si="4"/>
        <v>326.61</v>
      </c>
      <c r="AX39" s="101">
        <f t="shared" si="5"/>
        <v>-3.978698659484466E-4</v>
      </c>
    </row>
    <row r="40" spans="1:58" ht="13" customHeight="1">
      <c r="A40" s="144" t="s">
        <v>179</v>
      </c>
      <c r="B40" s="31" t="s">
        <v>33</v>
      </c>
      <c r="C40" s="27">
        <v>139514.63370296001</v>
      </c>
      <c r="D40" s="26">
        <v>149626.42620536999</v>
      </c>
      <c r="E40" s="26">
        <v>181376.82609566001</v>
      </c>
      <c r="F40" s="26">
        <v>136498.80974180999</v>
      </c>
      <c r="G40" s="26">
        <v>108691.71994385999</v>
      </c>
      <c r="H40" s="26">
        <v>135386.16002471</v>
      </c>
      <c r="I40" s="26">
        <v>158548.54213392999</v>
      </c>
      <c r="J40" s="26">
        <v>127584.78605388</v>
      </c>
      <c r="K40" s="26">
        <v>27403.470376738998</v>
      </c>
      <c r="L40" s="26">
        <v>34700.640925434003</v>
      </c>
      <c r="M40" s="26">
        <v>31050.492418320999</v>
      </c>
      <c r="N40" s="26">
        <v>29845.239956229001</v>
      </c>
      <c r="O40" s="26">
        <v>122999.84367672</v>
      </c>
      <c r="P40" s="26">
        <v>30273.296015805001</v>
      </c>
      <c r="Q40" s="26">
        <v>29226.210075733001</v>
      </c>
      <c r="R40" s="26">
        <v>24916.035561409</v>
      </c>
      <c r="S40" s="26">
        <v>28391.504774448</v>
      </c>
      <c r="T40" s="26">
        <v>112807.0464274</v>
      </c>
      <c r="U40" s="26">
        <v>26250.572956454998</v>
      </c>
      <c r="V40" s="26">
        <v>25352.177234530001</v>
      </c>
      <c r="W40" s="26">
        <v>18765.469824292999</v>
      </c>
      <c r="X40" s="26">
        <v>17012.987012987</v>
      </c>
      <c r="Y40" s="26">
        <v>87381.207028265999</v>
      </c>
      <c r="Z40" s="26">
        <v>11018.893387313999</v>
      </c>
      <c r="AA40" s="26">
        <v>17299.5951417</v>
      </c>
      <c r="AB40" s="26">
        <v>19491.228070174999</v>
      </c>
      <c r="AC40" s="26">
        <v>20253.711201080001</v>
      </c>
      <c r="AD40" s="26">
        <v>68063.427800270001</v>
      </c>
      <c r="AE40" s="26">
        <v>23223.023435488001</v>
      </c>
      <c r="AF40" s="26">
        <v>26482.101467936998</v>
      </c>
      <c r="AG40" s="26">
        <v>30753.283543652</v>
      </c>
      <c r="AH40" s="26">
        <v>30122.328096832</v>
      </c>
      <c r="AI40" s="26">
        <v>110580.73654391</v>
      </c>
      <c r="AJ40" s="26">
        <v>29982.659730559</v>
      </c>
      <c r="AK40" s="26">
        <v>31751.367213551999</v>
      </c>
      <c r="AL40" s="26">
        <v>32607.709750566999</v>
      </c>
      <c r="AM40" s="26">
        <v>27568.360677604</v>
      </c>
      <c r="AN40" s="28">
        <v>121910.09737228</v>
      </c>
      <c r="AP40" s="81">
        <f t="shared" si="0"/>
        <v>0.16645298649394585</v>
      </c>
      <c r="AR40" s="98">
        <f t="shared" si="1"/>
        <v>61734.026944110999</v>
      </c>
      <c r="AS40" s="96">
        <f t="shared" si="2"/>
        <v>60176.070428170999</v>
      </c>
      <c r="AT40" s="99">
        <f t="shared" si="3"/>
        <v>-2.5236593059941623E-2</v>
      </c>
      <c r="AV40" s="98">
        <f t="shared" si="4"/>
        <v>32607.709750566999</v>
      </c>
      <c r="AW40" s="96">
        <f t="shared" si="4"/>
        <v>27568.360677604</v>
      </c>
      <c r="AX40" s="99">
        <f t="shared" si="5"/>
        <v>-0.15454471079114573</v>
      </c>
    </row>
    <row r="41" spans="1:58" ht="13" customHeight="1">
      <c r="A41" s="144" t="s">
        <v>180</v>
      </c>
      <c r="B41" s="88" t="s">
        <v>34</v>
      </c>
      <c r="C41" s="29">
        <v>284892</v>
      </c>
      <c r="D41" s="25">
        <v>312556</v>
      </c>
      <c r="E41" s="25">
        <v>361707</v>
      </c>
      <c r="F41" s="25">
        <v>405600</v>
      </c>
      <c r="G41" s="25">
        <v>361390</v>
      </c>
      <c r="H41" s="25">
        <v>436161</v>
      </c>
      <c r="I41" s="25">
        <v>466938</v>
      </c>
      <c r="J41" s="25">
        <v>458257</v>
      </c>
      <c r="K41" s="25">
        <v>113141</v>
      </c>
      <c r="L41" s="25">
        <v>116801</v>
      </c>
      <c r="M41" s="25">
        <v>118815</v>
      </c>
      <c r="N41" s="25">
        <v>118639</v>
      </c>
      <c r="O41" s="25">
        <v>467395</v>
      </c>
      <c r="P41" s="25">
        <v>114495</v>
      </c>
      <c r="Q41" s="25">
        <v>116374</v>
      </c>
      <c r="R41" s="25">
        <v>122679</v>
      </c>
      <c r="S41" s="25">
        <v>118217</v>
      </c>
      <c r="T41" s="25">
        <v>471765</v>
      </c>
      <c r="U41" s="25">
        <v>111081</v>
      </c>
      <c r="V41" s="25">
        <v>114517</v>
      </c>
      <c r="W41" s="25">
        <v>114870</v>
      </c>
      <c r="X41" s="25">
        <v>107978</v>
      </c>
      <c r="Y41" s="25">
        <v>448447</v>
      </c>
      <c r="Z41" s="25">
        <v>101730</v>
      </c>
      <c r="AA41" s="25">
        <v>111629</v>
      </c>
      <c r="AB41" s="25">
        <v>111164</v>
      </c>
      <c r="AC41" s="25">
        <v>118315</v>
      </c>
      <c r="AD41" s="25">
        <v>442840</v>
      </c>
      <c r="AE41" s="25">
        <v>113448</v>
      </c>
      <c r="AF41" s="25">
        <v>116264</v>
      </c>
      <c r="AG41" s="25">
        <v>124679</v>
      </c>
      <c r="AH41" s="25">
        <v>132634</v>
      </c>
      <c r="AI41" s="25">
        <v>487024</v>
      </c>
      <c r="AJ41" s="25">
        <v>126625</v>
      </c>
      <c r="AK41" s="25">
        <v>134768</v>
      </c>
      <c r="AL41" s="25">
        <v>136020</v>
      </c>
      <c r="AM41" s="25">
        <v>135076</v>
      </c>
      <c r="AN41" s="30">
        <v>532488</v>
      </c>
      <c r="AP41" s="82">
        <f t="shared" si="0"/>
        <v>0.10266461927558486</v>
      </c>
      <c r="AR41" s="100">
        <f t="shared" si="1"/>
        <v>261393</v>
      </c>
      <c r="AS41" s="97">
        <f t="shared" si="2"/>
        <v>271096</v>
      </c>
      <c r="AT41" s="101">
        <f t="shared" si="3"/>
        <v>3.7120351348352863E-2</v>
      </c>
      <c r="AV41" s="100">
        <f t="shared" si="4"/>
        <v>136020</v>
      </c>
      <c r="AW41" s="97">
        <f t="shared" si="4"/>
        <v>135076</v>
      </c>
      <c r="AX41" s="101">
        <f t="shared" si="5"/>
        <v>-6.9401558594324366E-3</v>
      </c>
      <c r="BF41" s="3" t="s">
        <v>35</v>
      </c>
    </row>
    <row r="42" spans="1:58" ht="13" customHeight="1">
      <c r="A42" s="144"/>
      <c r="B42" s="19"/>
      <c r="C42" s="2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30"/>
      <c r="AP42" s="82"/>
      <c r="AR42" s="100"/>
      <c r="AS42" s="97"/>
      <c r="AT42" s="101"/>
      <c r="AV42" s="100"/>
      <c r="AW42" s="97"/>
      <c r="AX42" s="101"/>
    </row>
    <row r="43" spans="1:58" ht="13" customHeight="1">
      <c r="A43" s="144"/>
      <c r="B43" s="21" t="s">
        <v>84</v>
      </c>
      <c r="C43" s="2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30"/>
      <c r="AO43" s="2"/>
      <c r="AP43" s="82"/>
      <c r="AR43" s="100"/>
      <c r="AS43" s="97"/>
      <c r="AT43" s="101"/>
      <c r="AV43" s="100"/>
      <c r="AW43" s="97"/>
      <c r="AX43" s="101"/>
    </row>
    <row r="44" spans="1:58" ht="13" customHeight="1">
      <c r="A44" s="144" t="s">
        <v>147</v>
      </c>
      <c r="B44" s="23" t="s">
        <v>7</v>
      </c>
      <c r="C44" s="27"/>
      <c r="D44" s="26">
        <v>9752.7300112966004</v>
      </c>
      <c r="E44" s="26">
        <v>14476.386036960999</v>
      </c>
      <c r="F44" s="26">
        <v>11178.362573099001</v>
      </c>
      <c r="G44" s="26">
        <v>9890.2472909140997</v>
      </c>
      <c r="H44" s="26">
        <v>15569.536423841</v>
      </c>
      <c r="I44" s="26">
        <v>23393.627382774001</v>
      </c>
      <c r="J44" s="26">
        <v>20574.550128535</v>
      </c>
      <c r="K44" s="26">
        <v>1831.9394663481</v>
      </c>
      <c r="L44" s="26">
        <v>1851.8518518518999</v>
      </c>
      <c r="M44" s="26">
        <v>1891.6766228593999</v>
      </c>
      <c r="N44" s="26">
        <v>1712.4651533254</v>
      </c>
      <c r="O44" s="26">
        <v>7290.5880791185</v>
      </c>
      <c r="P44" s="26">
        <v>1793.8171686347</v>
      </c>
      <c r="Q44" s="26">
        <v>1804.4314714077</v>
      </c>
      <c r="R44" s="26">
        <v>1941.0906196098999</v>
      </c>
      <c r="S44" s="26">
        <v>5317.7656892662999</v>
      </c>
      <c r="T44" s="26">
        <v>10858.431736765</v>
      </c>
      <c r="U44" s="26">
        <v>356.07321131447998</v>
      </c>
      <c r="V44" s="26">
        <v>332.77870216306002</v>
      </c>
      <c r="W44" s="26">
        <v>383.80476982805999</v>
      </c>
      <c r="X44" s="26">
        <v>626.73322240710002</v>
      </c>
      <c r="Y44" s="26">
        <v>1697.1713810316</v>
      </c>
      <c r="Z44" s="26">
        <v>3655.8664160123999</v>
      </c>
      <c r="AA44" s="26">
        <v>3725.5335618711001</v>
      </c>
      <c r="AB44" s="26">
        <v>3715.5811124626998</v>
      </c>
      <c r="AC44" s="26">
        <v>3888.0902355413</v>
      </c>
      <c r="AD44" s="26">
        <v>14987.282981312001</v>
      </c>
      <c r="AE44" s="26">
        <v>3986.0218690114002</v>
      </c>
      <c r="AF44" s="26">
        <v>3998.4218239206002</v>
      </c>
      <c r="AG44" s="26">
        <v>3909.3676022996001</v>
      </c>
      <c r="AH44" s="26">
        <v>3996.1672866643999</v>
      </c>
      <c r="AI44" s="26">
        <v>15892.233119152001</v>
      </c>
      <c r="AJ44" s="26">
        <v>3874.6606868877998</v>
      </c>
      <c r="AK44" s="26">
        <v>3972.6189071167</v>
      </c>
      <c r="AL44" s="26">
        <v>3946.6540776584002</v>
      </c>
      <c r="AM44" s="26">
        <v>3997.4035170542002</v>
      </c>
      <c r="AN44" s="28">
        <v>15793.697627759</v>
      </c>
      <c r="AO44" s="35"/>
      <c r="AP44" s="81">
        <f t="shared" si="0"/>
        <v>-6.574606719301072E-3</v>
      </c>
      <c r="AR44" s="98">
        <f t="shared" si="1"/>
        <v>7847.2795940044998</v>
      </c>
      <c r="AS44" s="96">
        <f t="shared" si="2"/>
        <v>7944.0575947125999</v>
      </c>
      <c r="AT44" s="99">
        <f t="shared" si="3"/>
        <v>1.2332681606252525E-2</v>
      </c>
      <c r="AV44" s="98">
        <f t="shared" si="4"/>
        <v>3946.6540776584002</v>
      </c>
      <c r="AW44" s="96">
        <f t="shared" si="4"/>
        <v>3997.4035170542002</v>
      </c>
      <c r="AX44" s="99">
        <f t="shared" si="5"/>
        <v>1.2858851674659631E-2</v>
      </c>
    </row>
    <row r="45" spans="1:58" ht="13" customHeight="1">
      <c r="A45" s="144" t="s">
        <v>150</v>
      </c>
      <c r="B45" s="19" t="s">
        <v>10</v>
      </c>
      <c r="C45" s="29">
        <v>1063.0999999999999</v>
      </c>
      <c r="D45" s="25">
        <v>1140</v>
      </c>
      <c r="E45" s="25">
        <v>2760</v>
      </c>
      <c r="F45" s="79">
        <v>2859</v>
      </c>
      <c r="G45" s="25">
        <v>2949.1772875535999</v>
      </c>
      <c r="H45" s="25">
        <v>4187.8427078451996</v>
      </c>
      <c r="I45" s="25">
        <v>4371.4479209880001</v>
      </c>
      <c r="J45" s="25">
        <v>4135.6313653223997</v>
      </c>
      <c r="K45" s="25">
        <v>1509.2937382396999</v>
      </c>
      <c r="L45" s="25">
        <v>1103.3738957533001</v>
      </c>
      <c r="M45" s="25">
        <v>612.63603533736</v>
      </c>
      <c r="N45" s="25">
        <v>1091.8815760154</v>
      </c>
      <c r="O45" s="25">
        <v>4317.1852453457996</v>
      </c>
      <c r="P45" s="25">
        <v>1313.893851583</v>
      </c>
      <c r="Q45" s="25">
        <v>875.59401739455996</v>
      </c>
      <c r="R45" s="25">
        <v>1106.2585355369999</v>
      </c>
      <c r="S45" s="25">
        <v>1639.0232934612</v>
      </c>
      <c r="T45" s="25">
        <v>4934.7696979758002</v>
      </c>
      <c r="U45" s="25">
        <v>978.27020323213003</v>
      </c>
      <c r="V45" s="25">
        <v>770.62854425242006</v>
      </c>
      <c r="W45" s="25">
        <v>895.02007495186001</v>
      </c>
      <c r="X45" s="25">
        <v>1012.5036614695</v>
      </c>
      <c r="Y45" s="25">
        <v>3656.4224839059002</v>
      </c>
      <c r="Z45" s="25">
        <v>625.54580432455998</v>
      </c>
      <c r="AA45" s="25">
        <v>821.96430239027995</v>
      </c>
      <c r="AB45" s="25">
        <v>937.06904498964002</v>
      </c>
      <c r="AC45" s="25">
        <v>918.22255443404003</v>
      </c>
      <c r="AD45" s="25">
        <v>3302.8017061384999</v>
      </c>
      <c r="AE45" s="25">
        <v>866.29811315653001</v>
      </c>
      <c r="AF45" s="25">
        <v>1100.5555148891999</v>
      </c>
      <c r="AG45" s="25">
        <v>976.73741782677996</v>
      </c>
      <c r="AH45" s="25">
        <v>994.21985061897999</v>
      </c>
      <c r="AI45" s="25">
        <v>3937.8108964915</v>
      </c>
      <c r="AJ45" s="25">
        <v>1039.9256150693</v>
      </c>
      <c r="AK45" s="25">
        <v>1134.6968250515999</v>
      </c>
      <c r="AL45" s="25">
        <v>990.47222601743999</v>
      </c>
      <c r="AM45" s="25">
        <v>928.40846240277006</v>
      </c>
      <c r="AN45" s="30">
        <v>4093.5031285411001</v>
      </c>
      <c r="AO45" s="35"/>
      <c r="AP45" s="82">
        <f t="shared" si="0"/>
        <v>4.7139442782845431E-2</v>
      </c>
      <c r="AR45" s="100">
        <f t="shared" si="1"/>
        <v>2174.6224401209001</v>
      </c>
      <c r="AS45" s="97">
        <f t="shared" si="2"/>
        <v>1918.8806884202099</v>
      </c>
      <c r="AT45" s="101">
        <f t="shared" si="3"/>
        <v>-0.11760282933826068</v>
      </c>
      <c r="AV45" s="100">
        <f t="shared" si="4"/>
        <v>990.47222601743999</v>
      </c>
      <c r="AW45" s="97">
        <f t="shared" si="4"/>
        <v>928.40846240277006</v>
      </c>
      <c r="AX45" s="101">
        <f t="shared" si="5"/>
        <v>-6.2660781377202532E-2</v>
      </c>
    </row>
    <row r="46" spans="1:58" ht="13" customHeight="1">
      <c r="A46" s="144" t="s">
        <v>152</v>
      </c>
      <c r="B46" s="23" t="s">
        <v>12</v>
      </c>
      <c r="C46" s="27">
        <v>13591.834692550001</v>
      </c>
      <c r="D46" s="26">
        <v>12545.179202423</v>
      </c>
      <c r="E46" s="26">
        <v>14831.887998824001</v>
      </c>
      <c r="F46" s="26">
        <v>15037.753284958</v>
      </c>
      <c r="G46" s="26">
        <v>11449.814158301</v>
      </c>
      <c r="H46" s="26">
        <v>14046.728925414</v>
      </c>
      <c r="I46" s="26">
        <v>14434.552938102001</v>
      </c>
      <c r="J46" s="26">
        <v>11799.000863707</v>
      </c>
      <c r="K46" s="26"/>
      <c r="L46" s="26"/>
      <c r="M46" s="26"/>
      <c r="N46" s="26"/>
      <c r="O46" s="26">
        <v>13356.118053329999</v>
      </c>
      <c r="P46" s="26">
        <v>3673.9815259758002</v>
      </c>
      <c r="Q46" s="26">
        <v>3606.7061775856</v>
      </c>
      <c r="R46" s="26">
        <v>3614.3591934076999</v>
      </c>
      <c r="S46" s="26">
        <v>3743.9265310481001</v>
      </c>
      <c r="T46" s="26">
        <v>14638.973428017</v>
      </c>
      <c r="U46" s="26">
        <v>3281.4405091147</v>
      </c>
      <c r="V46" s="26">
        <v>3188.2118535700001</v>
      </c>
      <c r="W46" s="26">
        <v>3238.6177773813001</v>
      </c>
      <c r="X46" s="26">
        <v>3220.6262824516002</v>
      </c>
      <c r="Y46" s="26">
        <v>12928.896422518001</v>
      </c>
      <c r="Z46" s="26">
        <v>3065.6088429309998</v>
      </c>
      <c r="AA46" s="26">
        <v>3048.2260652523</v>
      </c>
      <c r="AB46" s="26">
        <v>3047.3346407559002</v>
      </c>
      <c r="AC46" s="26">
        <v>3121.3228739525998</v>
      </c>
      <c r="AD46" s="26">
        <v>12282.492422892001</v>
      </c>
      <c r="AE46" s="26">
        <v>3169.1356902663001</v>
      </c>
      <c r="AF46" s="26">
        <v>3338.1804962282999</v>
      </c>
      <c r="AG46" s="26">
        <v>3218.0617407374002</v>
      </c>
      <c r="AH46" s="26">
        <v>3177.6182253325001</v>
      </c>
      <c r="AI46" s="26">
        <v>12902.996152563999</v>
      </c>
      <c r="AJ46" s="26">
        <v>3365.1698740794</v>
      </c>
      <c r="AK46" s="26">
        <v>3446.1075473192</v>
      </c>
      <c r="AL46" s="26">
        <v>3359.9429793300001</v>
      </c>
      <c r="AM46" s="26">
        <v>3385.2854993268002</v>
      </c>
      <c r="AN46" s="28">
        <v>13556.505900055001</v>
      </c>
      <c r="AO46" s="35"/>
      <c r="AP46" s="81">
        <f t="shared" si="0"/>
        <v>5.3206607013491496E-2</v>
      </c>
      <c r="AR46" s="98">
        <f t="shared" si="1"/>
        <v>6811.2774213985995</v>
      </c>
      <c r="AS46" s="96">
        <f t="shared" si="2"/>
        <v>6745.2284786567998</v>
      </c>
      <c r="AT46" s="99">
        <f t="shared" si="3"/>
        <v>-9.6969978838767484E-3</v>
      </c>
      <c r="AV46" s="98">
        <f t="shared" si="4"/>
        <v>3359.9429793300001</v>
      </c>
      <c r="AW46" s="96">
        <f t="shared" si="4"/>
        <v>3385.2854993268002</v>
      </c>
      <c r="AX46" s="99">
        <f t="shared" si="5"/>
        <v>7.5425446659971584E-3</v>
      </c>
    </row>
    <row r="47" spans="1:58" ht="13" customHeight="1">
      <c r="A47" s="144" t="s">
        <v>158</v>
      </c>
      <c r="B47" s="19" t="s">
        <v>18</v>
      </c>
      <c r="C47" s="29">
        <v>2334.4807698090999</v>
      </c>
      <c r="D47" s="25">
        <v>4110.0000380228003</v>
      </c>
      <c r="E47" s="25">
        <v>7491.4996731847996</v>
      </c>
      <c r="F47" s="25">
        <v>9072.8723240172003</v>
      </c>
      <c r="G47" s="25">
        <v>11836.667841234999</v>
      </c>
      <c r="H47" s="25">
        <v>12625.329096797999</v>
      </c>
      <c r="I47" s="25">
        <v>8193.7098571507995</v>
      </c>
      <c r="J47" s="25">
        <v>8113.0632141729002</v>
      </c>
      <c r="K47" s="25">
        <v>1947.8589258423001</v>
      </c>
      <c r="L47" s="25">
        <v>1923.2514333687</v>
      </c>
      <c r="M47" s="25">
        <v>1881.2175236165999</v>
      </c>
      <c r="N47" s="25">
        <v>1833.8534549116</v>
      </c>
      <c r="O47" s="25">
        <v>7586.1813377392</v>
      </c>
      <c r="P47" s="25">
        <v>1314.9376727878</v>
      </c>
      <c r="Q47" s="25">
        <v>1305.5013367346</v>
      </c>
      <c r="R47" s="25">
        <v>1367.1099535679</v>
      </c>
      <c r="S47" s="25">
        <v>1556.5467839915</v>
      </c>
      <c r="T47" s="25">
        <v>5544.0957341851999</v>
      </c>
      <c r="U47" s="25">
        <v>851.87760840133001</v>
      </c>
      <c r="V47" s="25">
        <v>853.06912039657004</v>
      </c>
      <c r="W47" s="25">
        <v>867.78705129766001</v>
      </c>
      <c r="X47" s="25">
        <v>810.26813613472996</v>
      </c>
      <c r="Y47" s="25">
        <v>3383.0019162303001</v>
      </c>
      <c r="Z47" s="25">
        <v>1230.3182497931</v>
      </c>
      <c r="AA47" s="25">
        <v>1211.0701226551</v>
      </c>
      <c r="AB47" s="25">
        <v>1216.1744949755</v>
      </c>
      <c r="AC47" s="25">
        <v>2569.8211820788001</v>
      </c>
      <c r="AD47" s="25">
        <v>6227.3840495024997</v>
      </c>
      <c r="AE47" s="25">
        <v>1781.7940158061001</v>
      </c>
      <c r="AF47" s="25">
        <v>1750.2156105224001</v>
      </c>
      <c r="AG47" s="25">
        <v>1632.8010459187001</v>
      </c>
      <c r="AH47" s="25">
        <v>1660.6025508933001</v>
      </c>
      <c r="AI47" s="25">
        <v>6825.4132231405001</v>
      </c>
      <c r="AJ47" s="25">
        <v>1795.2296525956999</v>
      </c>
      <c r="AK47" s="25">
        <v>1795.8900041892</v>
      </c>
      <c r="AL47" s="25">
        <v>1797.1458568017999</v>
      </c>
      <c r="AM47" s="25">
        <v>1804.6992130891001</v>
      </c>
      <c r="AN47" s="30">
        <v>7192.9647266758002</v>
      </c>
      <c r="AO47" s="35"/>
      <c r="AP47" s="82">
        <f t="shared" si="0"/>
        <v>5.9021814073706186E-2</v>
      </c>
      <c r="AR47" s="100">
        <f t="shared" si="1"/>
        <v>3591.1196567849001</v>
      </c>
      <c r="AS47" s="97">
        <f t="shared" si="2"/>
        <v>3601.8450698909</v>
      </c>
      <c r="AT47" s="101">
        <f t="shared" si="3"/>
        <v>2.9866487700391134E-3</v>
      </c>
      <c r="AV47" s="100">
        <f t="shared" si="4"/>
        <v>1797.1458568017999</v>
      </c>
      <c r="AW47" s="97">
        <f t="shared" si="4"/>
        <v>1804.6992130891001</v>
      </c>
      <c r="AX47" s="101">
        <f t="shared" si="5"/>
        <v>4.2029734307387412E-3</v>
      </c>
    </row>
    <row r="48" spans="1:58" ht="13" customHeight="1">
      <c r="A48" s="144" t="s">
        <v>159</v>
      </c>
      <c r="B48" s="23" t="s">
        <v>19</v>
      </c>
      <c r="C48" s="27"/>
      <c r="D48" s="26"/>
      <c r="E48" s="26"/>
      <c r="F48" s="26"/>
      <c r="G48" s="26"/>
      <c r="H48" s="26"/>
      <c r="I48" s="26"/>
      <c r="J48" s="26"/>
      <c r="K48" s="26">
        <v>56.504435716892999</v>
      </c>
      <c r="L48" s="26">
        <v>32.226273130148002</v>
      </c>
      <c r="M48" s="26">
        <v>108.18761797337</v>
      </c>
      <c r="N48" s="26">
        <v>111.13439428194</v>
      </c>
      <c r="O48" s="26">
        <v>308.05272110236001</v>
      </c>
      <c r="P48" s="26">
        <v>76.965926230631993</v>
      </c>
      <c r="Q48" s="26">
        <v>-51.050665021253003</v>
      </c>
      <c r="R48" s="26">
        <v>55.729809406279998</v>
      </c>
      <c r="S48" s="26">
        <v>88.449540655422993</v>
      </c>
      <c r="T48" s="26">
        <v>170.09461127108</v>
      </c>
      <c r="U48" s="26">
        <v>48.568532352359</v>
      </c>
      <c r="V48" s="26">
        <v>67.204413170669994</v>
      </c>
      <c r="W48" s="26">
        <v>61.654590241865002</v>
      </c>
      <c r="X48" s="26">
        <v>112.92979853081</v>
      </c>
      <c r="Y48" s="26">
        <v>290.35733429571002</v>
      </c>
      <c r="Z48" s="26">
        <v>78.832184456055003</v>
      </c>
      <c r="AA48" s="26">
        <v>124.8121072462</v>
      </c>
      <c r="AB48" s="26">
        <v>58.817881430566999</v>
      </c>
      <c r="AC48" s="26">
        <v>198.85178489839001</v>
      </c>
      <c r="AD48" s="26">
        <v>461.31395803122001</v>
      </c>
      <c r="AE48" s="26">
        <v>68.411977151073998</v>
      </c>
      <c r="AF48" s="26">
        <v>64.676840467538</v>
      </c>
      <c r="AG48" s="26">
        <v>70.387199808282006</v>
      </c>
      <c r="AH48" s="26">
        <v>98.573907963984993</v>
      </c>
      <c r="AI48" s="26">
        <v>302.04992539087999</v>
      </c>
      <c r="AJ48" s="26">
        <v>67.747736431288004</v>
      </c>
      <c r="AK48" s="26">
        <v>66.583971633695</v>
      </c>
      <c r="AL48" s="26">
        <v>79.413093092870994</v>
      </c>
      <c r="AM48" s="26">
        <v>89.582180728978997</v>
      </c>
      <c r="AN48" s="28">
        <v>303.32698188683003</v>
      </c>
      <c r="AO48" s="35"/>
      <c r="AP48" s="81">
        <f t="shared" si="0"/>
        <v>2.768302310643738E-3</v>
      </c>
      <c r="AR48" s="98">
        <f t="shared" si="1"/>
        <v>134.33170806498299</v>
      </c>
      <c r="AS48" s="96">
        <f t="shared" si="2"/>
        <v>168.99527382184999</v>
      </c>
      <c r="AT48" s="99">
        <f t="shared" si="3"/>
        <v>0.25804455445544172</v>
      </c>
      <c r="AV48" s="98">
        <f t="shared" si="4"/>
        <v>79.413093092870994</v>
      </c>
      <c r="AW48" s="96">
        <f t="shared" si="4"/>
        <v>89.582180728978997</v>
      </c>
      <c r="AX48" s="99">
        <f t="shared" si="5"/>
        <v>0.12805303558968029</v>
      </c>
    </row>
    <row r="49" spans="1:50" ht="13" customHeight="1">
      <c r="A49" s="144" t="s">
        <v>166</v>
      </c>
      <c r="B49" s="19" t="s">
        <v>22</v>
      </c>
      <c r="C49" s="29">
        <v>34212.279393486999</v>
      </c>
      <c r="D49" s="25">
        <v>37912.639638508997</v>
      </c>
      <c r="E49" s="25">
        <v>48892.950034223002</v>
      </c>
      <c r="F49" s="25">
        <v>64669.590643274998</v>
      </c>
      <c r="G49" s="25">
        <v>39715.198666295997</v>
      </c>
      <c r="H49" s="25">
        <v>43958.940397350998</v>
      </c>
      <c r="I49" s="79">
        <v>100436.89995825999</v>
      </c>
      <c r="J49" s="25">
        <v>81329.048843187993</v>
      </c>
      <c r="K49" s="25">
        <v>21000.929244657</v>
      </c>
      <c r="L49" s="25">
        <v>29381.388557015998</v>
      </c>
      <c r="M49" s="25">
        <v>29664.14443117</v>
      </c>
      <c r="N49" s="25">
        <v>28717.642373555998</v>
      </c>
      <c r="O49" s="25">
        <v>108764.1046064</v>
      </c>
      <c r="P49" s="25">
        <v>19708.106673743001</v>
      </c>
      <c r="Q49" s="25">
        <v>22137.45522091</v>
      </c>
      <c r="R49" s="25">
        <v>20547.963380655001</v>
      </c>
      <c r="S49" s="25">
        <v>19283.534562822999</v>
      </c>
      <c r="T49" s="25">
        <v>81677.059838132001</v>
      </c>
      <c r="U49" s="25">
        <v>20333.887964504</v>
      </c>
      <c r="V49" s="25">
        <v>21243.483083749001</v>
      </c>
      <c r="W49" s="25">
        <v>22666.666666666999</v>
      </c>
      <c r="X49" s="25">
        <v>20556.849694953002</v>
      </c>
      <c r="Y49" s="25">
        <v>84800.887409871997</v>
      </c>
      <c r="Z49" s="25">
        <v>21376.755501493</v>
      </c>
      <c r="AA49" s="25">
        <v>21603.450182461998</v>
      </c>
      <c r="AB49" s="25">
        <v>21010.726528807001</v>
      </c>
      <c r="AC49" s="25">
        <v>20876.921375649999</v>
      </c>
      <c r="AD49" s="25">
        <v>84867.853588411002</v>
      </c>
      <c r="AE49" s="25">
        <v>18268.515387217001</v>
      </c>
      <c r="AF49" s="25">
        <v>19107.203246534002</v>
      </c>
      <c r="AG49" s="25">
        <v>18032.916243940999</v>
      </c>
      <c r="AH49" s="25">
        <v>20565.888851313</v>
      </c>
      <c r="AI49" s="25">
        <v>75974.523729004999</v>
      </c>
      <c r="AJ49" s="25">
        <v>23743.656320075999</v>
      </c>
      <c r="AK49" s="25">
        <v>22510.326920807001</v>
      </c>
      <c r="AL49" s="25">
        <v>21121.208544788999</v>
      </c>
      <c r="AM49" s="25">
        <v>19903.221999292</v>
      </c>
      <c r="AN49" s="30">
        <v>87278.413784963996</v>
      </c>
      <c r="AO49" s="35"/>
      <c r="AP49" s="82">
        <f t="shared" si="0"/>
        <v>0.13319401372845113</v>
      </c>
      <c r="AR49" s="100">
        <f t="shared" si="1"/>
        <v>46253.983240882997</v>
      </c>
      <c r="AS49" s="97">
        <f t="shared" si="2"/>
        <v>41024.430544080999</v>
      </c>
      <c r="AT49" s="101">
        <f t="shared" si="3"/>
        <v>-0.11306167232273519</v>
      </c>
      <c r="AV49" s="100">
        <f t="shared" si="4"/>
        <v>21121.208544788999</v>
      </c>
      <c r="AW49" s="97">
        <f t="shared" si="4"/>
        <v>19903.221999292</v>
      </c>
      <c r="AX49" s="101">
        <f t="shared" si="5"/>
        <v>-5.7666517657556052E-2</v>
      </c>
    </row>
    <row r="50" spans="1:50" ht="13" customHeight="1">
      <c r="A50" s="144" t="s">
        <v>168</v>
      </c>
      <c r="B50" s="23" t="s">
        <v>23</v>
      </c>
      <c r="C50" s="27"/>
      <c r="D50" s="26"/>
      <c r="E50" s="26"/>
      <c r="F50" s="26"/>
      <c r="G50" s="26"/>
      <c r="H50" s="26"/>
      <c r="I50" s="26"/>
      <c r="J50" s="26"/>
      <c r="K50" s="26">
        <v>61208.018053895998</v>
      </c>
      <c r="L50" s="26">
        <v>56691.889021638002</v>
      </c>
      <c r="M50" s="26">
        <v>58797.291915570997</v>
      </c>
      <c r="N50" s="26">
        <v>55228.992433293999</v>
      </c>
      <c r="O50" s="26">
        <v>231926.19142439999</v>
      </c>
      <c r="P50" s="26">
        <v>68597.585246118993</v>
      </c>
      <c r="Q50" s="26">
        <v>65567.201804430995</v>
      </c>
      <c r="R50" s="26">
        <v>65699.880589093998</v>
      </c>
      <c r="S50" s="26">
        <v>63933.925965237999</v>
      </c>
      <c r="T50" s="26">
        <v>263798.59360487998</v>
      </c>
      <c r="U50" s="26">
        <v>57212.423738213998</v>
      </c>
      <c r="V50" s="26">
        <v>57785.912368275</v>
      </c>
      <c r="W50" s="26">
        <v>54191.902384913999</v>
      </c>
      <c r="X50" s="26">
        <v>55978.924015529999</v>
      </c>
      <c r="Y50" s="26">
        <v>225169.16250693001</v>
      </c>
      <c r="Z50" s="26">
        <v>55107.818201923998</v>
      </c>
      <c r="AA50" s="26">
        <v>55474.953002322</v>
      </c>
      <c r="AB50" s="26">
        <v>56923.587305098001</v>
      </c>
      <c r="AC50" s="26">
        <v>59694.791551476002</v>
      </c>
      <c r="AD50" s="26">
        <v>227201.15006081999</v>
      </c>
      <c r="AE50" s="26">
        <v>53245.406380339999</v>
      </c>
      <c r="AF50" s="26">
        <v>50967.196482922001</v>
      </c>
      <c r="AG50" s="26">
        <v>54904.745800924</v>
      </c>
      <c r="AH50" s="26">
        <v>54538.383496786999</v>
      </c>
      <c r="AI50" s="26">
        <v>213655.73216096999</v>
      </c>
      <c r="AJ50" s="26">
        <v>58443.290452023997</v>
      </c>
      <c r="AK50" s="26">
        <v>59329.635312168</v>
      </c>
      <c r="AL50" s="26">
        <v>62300.247846099002</v>
      </c>
      <c r="AM50" s="26">
        <v>62427.711554349</v>
      </c>
      <c r="AN50" s="28">
        <v>242500.88516464</v>
      </c>
      <c r="AO50" s="35"/>
      <c r="AP50" s="81">
        <f t="shared" si="0"/>
        <v>0.12695865754177912</v>
      </c>
      <c r="AR50" s="98">
        <f t="shared" si="1"/>
        <v>117772.925764192</v>
      </c>
      <c r="AS50" s="96">
        <f t="shared" si="2"/>
        <v>124727.959400448</v>
      </c>
      <c r="AT50" s="99">
        <f t="shared" si="3"/>
        <v>5.9054605217005077E-2</v>
      </c>
      <c r="AV50" s="98">
        <f t="shared" si="4"/>
        <v>62300.247846099002</v>
      </c>
      <c r="AW50" s="96">
        <f t="shared" si="4"/>
        <v>62427.711554349</v>
      </c>
      <c r="AX50" s="99">
        <f t="shared" si="5"/>
        <v>2.0459582851880881E-3</v>
      </c>
    </row>
    <row r="51" spans="1:50" ht="13" customHeight="1">
      <c r="A51" s="144" t="s">
        <v>172</v>
      </c>
      <c r="B51" s="156" t="s">
        <v>26</v>
      </c>
      <c r="C51" s="157"/>
      <c r="D51" s="158"/>
      <c r="E51" s="158"/>
      <c r="F51" s="158"/>
      <c r="G51" s="158"/>
      <c r="H51" s="158"/>
      <c r="I51" s="158">
        <v>4819.8</v>
      </c>
      <c r="J51" s="158">
        <v>2749.4</v>
      </c>
      <c r="K51" s="158">
        <v>520.4</v>
      </c>
      <c r="L51" s="158">
        <v>846.9</v>
      </c>
      <c r="M51" s="158">
        <v>542.9</v>
      </c>
      <c r="N51" s="158">
        <v>1079.3</v>
      </c>
      <c r="O51" s="158">
        <v>2988.2</v>
      </c>
      <c r="P51" s="158">
        <v>179.1</v>
      </c>
      <c r="Q51" s="158">
        <v>493.6</v>
      </c>
      <c r="R51" s="158">
        <v>339.7</v>
      </c>
      <c r="S51" s="158">
        <v>558.6</v>
      </c>
      <c r="T51" s="158">
        <v>1570.9</v>
      </c>
      <c r="U51" s="158">
        <v>145.30000000000001</v>
      </c>
      <c r="V51" s="158">
        <v>526.9</v>
      </c>
      <c r="W51" s="158">
        <v>671.1</v>
      </c>
      <c r="X51" s="158">
        <v>441.5</v>
      </c>
      <c r="Y51" s="158">
        <v>1784.8</v>
      </c>
      <c r="Z51" s="158">
        <v>673.4</v>
      </c>
      <c r="AA51" s="158">
        <v>552.9</v>
      </c>
      <c r="AB51" s="158">
        <v>389.3</v>
      </c>
      <c r="AC51" s="158">
        <v>680.1</v>
      </c>
      <c r="AD51" s="158">
        <v>2295.6999999999998</v>
      </c>
      <c r="AE51" s="158">
        <v>418.2</v>
      </c>
      <c r="AF51" s="158">
        <v>1246.8</v>
      </c>
      <c r="AG51" s="158">
        <v>388.9</v>
      </c>
      <c r="AH51" s="158">
        <v>661.7</v>
      </c>
      <c r="AI51" s="158">
        <v>2715.6</v>
      </c>
      <c r="AJ51" s="158">
        <v>774.2</v>
      </c>
      <c r="AK51" s="158">
        <v>791.9</v>
      </c>
      <c r="AL51" s="158">
        <v>710.5</v>
      </c>
      <c r="AM51" s="158">
        <v>447.3</v>
      </c>
      <c r="AN51" s="159">
        <v>2723.9</v>
      </c>
      <c r="AO51" s="160"/>
      <c r="AP51" s="161">
        <f t="shared" si="0"/>
        <v>3.6154549810516108E-3</v>
      </c>
      <c r="AQ51" s="4"/>
      <c r="AR51" s="162">
        <f t="shared" si="1"/>
        <v>1566.1</v>
      </c>
      <c r="AS51" s="163">
        <f t="shared" si="2"/>
        <v>1157.8</v>
      </c>
      <c r="AT51" s="164">
        <f t="shared" si="3"/>
        <v>-0.26071132111614836</v>
      </c>
      <c r="AU51" s="4"/>
      <c r="AV51" s="162">
        <f t="shared" si="4"/>
        <v>710.5</v>
      </c>
      <c r="AW51" s="163">
        <f t="shared" si="4"/>
        <v>447.3</v>
      </c>
      <c r="AX51" s="164">
        <f t="shared" si="5"/>
        <v>-0.37044334975369458</v>
      </c>
    </row>
    <row r="52" spans="1:50" ht="12" customHeight="1">
      <c r="A52" s="10"/>
      <c r="B52" s="57" t="s">
        <v>66</v>
      </c>
      <c r="C52" s="11"/>
      <c r="D52" s="11"/>
      <c r="E52" s="11"/>
      <c r="F52" s="11"/>
      <c r="G52" s="11"/>
      <c r="H52" s="11"/>
      <c r="I52" s="11"/>
      <c r="J52" s="11"/>
      <c r="K52" s="11"/>
      <c r="L52" s="11"/>
      <c r="M52" s="11"/>
      <c r="N52" s="11"/>
      <c r="O52" s="11"/>
      <c r="P52" s="11"/>
      <c r="Q52" s="11"/>
      <c r="R52" s="11"/>
      <c r="S52" s="11"/>
      <c r="T52" s="11"/>
      <c r="U52" s="11"/>
      <c r="V52" s="11"/>
      <c r="W52" s="11"/>
      <c r="X52" s="11"/>
      <c r="AC52" s="11"/>
      <c r="AD52" s="11"/>
      <c r="AE52" s="11"/>
      <c r="AF52" s="11"/>
      <c r="AO52" s="35"/>
      <c r="AP52" s="35"/>
    </row>
    <row r="53" spans="1:50">
      <c r="A53" s="11"/>
      <c r="B53" s="10" t="s">
        <v>63</v>
      </c>
      <c r="C53" s="11"/>
      <c r="D53" s="11"/>
      <c r="E53" s="11"/>
      <c r="F53" s="11"/>
      <c r="G53" s="11"/>
      <c r="H53" s="11"/>
      <c r="I53" s="11"/>
      <c r="J53" s="11"/>
      <c r="K53" s="11"/>
      <c r="L53" s="11"/>
      <c r="M53" s="11"/>
      <c r="N53" s="11"/>
      <c r="O53" s="11"/>
      <c r="P53" s="11"/>
      <c r="Q53" s="11"/>
      <c r="R53" s="11"/>
      <c r="S53" s="11"/>
      <c r="T53" s="11"/>
      <c r="U53" s="11"/>
      <c r="V53" s="11"/>
      <c r="W53" s="11"/>
      <c r="X53" s="11"/>
      <c r="AC53" s="11"/>
      <c r="AD53" s="11"/>
      <c r="AE53" s="11"/>
      <c r="AF53" s="11"/>
      <c r="AO53" s="35"/>
      <c r="AP53" s="35"/>
    </row>
    <row r="54" spans="1:50">
      <c r="A54" s="11"/>
      <c r="B54" s="10" t="s">
        <v>62</v>
      </c>
      <c r="C54" s="11"/>
      <c r="D54" s="11"/>
      <c r="E54" s="11"/>
      <c r="F54" s="11"/>
      <c r="G54" s="11"/>
      <c r="H54" s="11"/>
      <c r="I54" s="11"/>
      <c r="J54" s="11"/>
      <c r="K54" s="11"/>
      <c r="L54" s="11"/>
      <c r="M54" s="11"/>
      <c r="N54" s="11"/>
      <c r="O54" s="11"/>
      <c r="P54" s="11"/>
      <c r="Q54" s="11"/>
      <c r="R54" s="11"/>
      <c r="S54" s="11"/>
      <c r="T54" s="11"/>
      <c r="U54" s="11"/>
      <c r="V54" s="11"/>
      <c r="W54" s="11"/>
      <c r="X54" s="11"/>
      <c r="AC54" s="11"/>
      <c r="AD54" s="11"/>
      <c r="AE54" s="11"/>
      <c r="AF54" s="11"/>
      <c r="AO54" s="35"/>
      <c r="AP54" s="35"/>
    </row>
    <row r="55" spans="1:50">
      <c r="A55" s="11"/>
      <c r="B55" s="11"/>
      <c r="C55" s="11"/>
      <c r="D55" s="11"/>
      <c r="E55" s="11"/>
      <c r="F55" s="11"/>
      <c r="G55" s="11"/>
      <c r="H55" s="11"/>
      <c r="I55" s="11"/>
      <c r="J55" s="11"/>
      <c r="K55" s="11"/>
      <c r="L55" s="11"/>
      <c r="M55" s="11"/>
      <c r="N55" s="11"/>
      <c r="O55" s="11"/>
      <c r="P55" s="11"/>
      <c r="Q55" s="11"/>
      <c r="R55" s="11"/>
      <c r="S55" s="11"/>
      <c r="T55" s="11"/>
      <c r="U55" s="11"/>
      <c r="V55" s="11"/>
      <c r="W55" s="11"/>
      <c r="X55" s="11"/>
      <c r="AC55" s="11"/>
      <c r="AD55" s="11"/>
      <c r="AE55" s="11"/>
      <c r="AF55" s="11"/>
      <c r="AG55" s="35"/>
      <c r="AH55" s="35"/>
      <c r="AI55" s="35"/>
      <c r="AJ55" s="35"/>
      <c r="AK55" s="35"/>
      <c r="AL55" s="35"/>
      <c r="AM55" s="35"/>
      <c r="AN55" s="35"/>
      <c r="AO55" s="35"/>
      <c r="AP55" s="35"/>
    </row>
    <row r="56" spans="1:50">
      <c r="B56" s="4"/>
      <c r="U56" s="4"/>
      <c r="V56" s="4"/>
      <c r="W56" s="4"/>
      <c r="X56" s="4"/>
      <c r="Y56" s="4"/>
      <c r="Z56" s="4"/>
      <c r="AA56" s="4"/>
      <c r="AB56" s="4"/>
      <c r="AC56" s="4"/>
      <c r="AD56" s="4"/>
      <c r="AE56" s="4"/>
      <c r="AF56" s="4"/>
      <c r="AG56" s="35"/>
      <c r="AH56" s="35"/>
      <c r="AI56" s="35"/>
      <c r="AJ56" s="35"/>
      <c r="AK56" s="35"/>
      <c r="AL56" s="35"/>
      <c r="AM56" s="35"/>
      <c r="AN56" s="35"/>
      <c r="AO56" s="35"/>
      <c r="AP56" s="35"/>
    </row>
    <row r="57" spans="1:50">
      <c r="U57" s="4"/>
      <c r="V57" s="4"/>
      <c r="W57" s="4"/>
      <c r="X57" s="4"/>
      <c r="Y57" s="4"/>
      <c r="Z57" s="4"/>
      <c r="AA57" s="4"/>
      <c r="AB57" s="4"/>
    </row>
  </sheetData>
  <mergeCells count="6">
    <mergeCell ref="AV3:AX3"/>
    <mergeCell ref="C2:T2"/>
    <mergeCell ref="K3:O3"/>
    <mergeCell ref="P3:T3"/>
    <mergeCell ref="U3:Y3"/>
    <mergeCell ref="AR3:AT3"/>
  </mergeCells>
  <hyperlinks>
    <hyperlink ref="B52" location="'Notes to Tables'!A1" display="Notes to tables"/>
  </hyperlinks>
  <pageMargins left="0.23622047244094499" right="0.23622047244094499" top="0.74803149606299202" bottom="0.74803149606299202" header="0.31496062992126" footer="0.31496062992126"/>
  <pageSetup paperSize="9" scale="80" orientation="portrait" r:id="rId1"/>
  <ignoredErrors>
    <ignoredError sqref="AR6:AT20 AR42:AT51 AR22:AT41" formulaRange="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7"/>
  <sheetViews>
    <sheetView workbookViewId="0">
      <selection activeCell="B1" sqref="B1"/>
    </sheetView>
  </sheetViews>
  <sheetFormatPr defaultColWidth="10.81640625" defaultRowHeight="10.5"/>
  <cols>
    <col min="1" max="1" width="2.1796875" style="3" customWidth="1"/>
    <col min="2" max="2" width="18.7265625" style="3" customWidth="1"/>
    <col min="3" max="9" width="8.81640625" style="4" customWidth="1"/>
    <col min="10" max="10" width="7.81640625" style="4" customWidth="1"/>
    <col min="11" max="14" width="7.1796875" style="4" customWidth="1"/>
    <col min="15" max="15" width="7.81640625" style="4" customWidth="1"/>
    <col min="16" max="18" width="8.1796875" style="4" customWidth="1"/>
    <col min="19" max="19" width="7.1796875" style="4" customWidth="1"/>
    <col min="20" max="20" width="7.81640625" style="4" customWidth="1"/>
    <col min="21" max="24" width="7.1796875" style="3" customWidth="1"/>
    <col min="25" max="25" width="8.1796875" style="3" customWidth="1"/>
    <col min="26" max="28" width="8.54296875" style="3" customWidth="1"/>
    <col min="29" max="40" width="7.81640625" style="3" customWidth="1"/>
    <col min="41" max="41" width="10.81640625" style="3"/>
    <col min="42" max="42" width="14.54296875" style="3" customWidth="1"/>
    <col min="43" max="16384" width="10.81640625" style="3"/>
  </cols>
  <sheetData>
    <row r="1" spans="1:56" ht="15.75" customHeight="1">
      <c r="A1" s="10"/>
      <c r="B1" s="10"/>
      <c r="C1" s="142">
        <v>2005</v>
      </c>
      <c r="D1" s="142">
        <v>2006</v>
      </c>
      <c r="E1" s="142">
        <v>2007</v>
      </c>
      <c r="F1" s="142">
        <v>2008</v>
      </c>
      <c r="G1" s="142">
        <v>2009</v>
      </c>
      <c r="H1" s="142">
        <v>2010</v>
      </c>
      <c r="I1" s="142">
        <v>2011</v>
      </c>
      <c r="J1" s="142">
        <v>2012</v>
      </c>
      <c r="K1" s="143" t="s">
        <v>124</v>
      </c>
      <c r="L1" s="143" t="s">
        <v>125</v>
      </c>
      <c r="M1" s="143" t="s">
        <v>126</v>
      </c>
      <c r="N1" s="143" t="s">
        <v>127</v>
      </c>
      <c r="O1" s="143">
        <v>2013</v>
      </c>
      <c r="P1" s="143" t="s">
        <v>128</v>
      </c>
      <c r="Q1" s="143" t="s">
        <v>129</v>
      </c>
      <c r="R1" s="143" t="s">
        <v>130</v>
      </c>
      <c r="S1" s="143" t="s">
        <v>131</v>
      </c>
      <c r="T1" s="143">
        <v>2014</v>
      </c>
      <c r="U1" s="143" t="s">
        <v>132</v>
      </c>
      <c r="V1" s="143" t="s">
        <v>133</v>
      </c>
      <c r="W1" s="143" t="s">
        <v>134</v>
      </c>
      <c r="X1" s="143" t="s">
        <v>135</v>
      </c>
      <c r="Y1" s="143">
        <v>2015</v>
      </c>
      <c r="Z1" s="143" t="s">
        <v>136</v>
      </c>
      <c r="AA1" s="143" t="s">
        <v>137</v>
      </c>
      <c r="AB1" s="143" t="s">
        <v>138</v>
      </c>
      <c r="AC1" s="143" t="s">
        <v>139</v>
      </c>
      <c r="AD1" s="143">
        <v>2016</v>
      </c>
      <c r="AE1" s="143" t="s">
        <v>140</v>
      </c>
      <c r="AF1" s="143" t="s">
        <v>141</v>
      </c>
      <c r="AG1" s="143" t="s">
        <v>142</v>
      </c>
      <c r="AH1" s="143" t="s">
        <v>143</v>
      </c>
      <c r="AI1" s="143">
        <v>2017</v>
      </c>
      <c r="AJ1" s="143" t="s">
        <v>144</v>
      </c>
      <c r="AK1" s="143" t="s">
        <v>197</v>
      </c>
      <c r="AL1" s="143" t="s">
        <v>202</v>
      </c>
      <c r="AM1" s="143" t="s">
        <v>209</v>
      </c>
      <c r="AN1" s="143">
        <v>2018</v>
      </c>
    </row>
    <row r="2" spans="1:56" s="52" customFormat="1" ht="24" customHeight="1">
      <c r="A2" s="49"/>
      <c r="B2" s="56" t="s">
        <v>208</v>
      </c>
      <c r="C2" s="175" t="s">
        <v>206</v>
      </c>
      <c r="D2" s="175"/>
      <c r="E2" s="175"/>
      <c r="F2" s="175"/>
      <c r="G2" s="175"/>
      <c r="H2" s="175"/>
      <c r="I2" s="175"/>
      <c r="J2" s="175"/>
      <c r="K2" s="175"/>
      <c r="L2" s="175"/>
      <c r="M2" s="175"/>
      <c r="N2" s="175"/>
      <c r="O2" s="175"/>
      <c r="P2" s="175"/>
      <c r="Q2" s="175"/>
      <c r="R2" s="175"/>
      <c r="S2" s="175"/>
      <c r="T2" s="175"/>
      <c r="U2" s="50"/>
      <c r="V2" s="50"/>
      <c r="W2" s="50"/>
      <c r="X2" s="85"/>
      <c r="Y2" s="50"/>
      <c r="Z2" s="86"/>
      <c r="AA2" s="86"/>
      <c r="AB2" s="86"/>
      <c r="AC2" s="50"/>
      <c r="AD2" s="50"/>
      <c r="AE2" s="50"/>
      <c r="AF2" s="50"/>
      <c r="AG2" s="50"/>
      <c r="AH2" s="50"/>
      <c r="AI2" s="50"/>
      <c r="AJ2" s="50"/>
      <c r="AK2" s="50"/>
      <c r="AL2" s="50"/>
      <c r="AM2" s="50"/>
      <c r="AN2" s="50"/>
      <c r="AO2" s="51"/>
      <c r="AP2" s="51"/>
      <c r="AQ2" s="51"/>
      <c r="AR2" s="51"/>
      <c r="AS2" s="51"/>
      <c r="AT2" s="51"/>
      <c r="AU2" s="51"/>
      <c r="AV2" s="51"/>
      <c r="AW2" s="51"/>
      <c r="AX2" s="51"/>
      <c r="AY2" s="51"/>
      <c r="AZ2" s="51"/>
      <c r="BA2" s="51"/>
      <c r="BB2" s="51"/>
      <c r="BC2" s="51"/>
      <c r="BD2" s="51"/>
    </row>
    <row r="3" spans="1:56" ht="15" customHeight="1">
      <c r="A3" s="11"/>
      <c r="B3" s="13"/>
      <c r="C3" s="165">
        <v>2005</v>
      </c>
      <c r="D3" s="165">
        <v>2006</v>
      </c>
      <c r="E3" s="165">
        <v>2007</v>
      </c>
      <c r="F3" s="165">
        <v>2008</v>
      </c>
      <c r="G3" s="165">
        <v>2009</v>
      </c>
      <c r="H3" s="165">
        <v>2010</v>
      </c>
      <c r="I3" s="165">
        <v>2011</v>
      </c>
      <c r="J3" s="165">
        <v>2012</v>
      </c>
      <c r="K3" s="174">
        <v>2013</v>
      </c>
      <c r="L3" s="174"/>
      <c r="M3" s="174"/>
      <c r="N3" s="174"/>
      <c r="O3" s="174"/>
      <c r="P3" s="174">
        <v>2014</v>
      </c>
      <c r="Q3" s="174"/>
      <c r="R3" s="174"/>
      <c r="S3" s="174"/>
      <c r="T3" s="174"/>
      <c r="U3" s="174">
        <v>2015</v>
      </c>
      <c r="V3" s="174"/>
      <c r="W3" s="174"/>
      <c r="X3" s="174"/>
      <c r="Y3" s="174"/>
      <c r="Z3" s="165">
        <v>2016</v>
      </c>
      <c r="AA3" s="165"/>
      <c r="AB3" s="165"/>
      <c r="AC3" s="12"/>
      <c r="AD3" s="12"/>
      <c r="AE3" s="165" t="s">
        <v>111</v>
      </c>
      <c r="AF3" s="165"/>
      <c r="AG3" s="165"/>
      <c r="AH3" s="165"/>
      <c r="AI3" s="165"/>
      <c r="AJ3" s="165" t="s">
        <v>123</v>
      </c>
      <c r="AK3" s="165"/>
      <c r="AL3" s="165"/>
      <c r="AM3" s="165"/>
      <c r="AN3" s="165"/>
      <c r="AO3" s="105"/>
      <c r="AQ3" s="1"/>
      <c r="AR3" s="176" t="s">
        <v>94</v>
      </c>
      <c r="AS3" s="177"/>
      <c r="AT3" s="178"/>
      <c r="AU3" s="1"/>
      <c r="AV3" s="171" t="s">
        <v>108</v>
      </c>
      <c r="AW3" s="172"/>
      <c r="AX3" s="173"/>
      <c r="AY3" s="1"/>
      <c r="AZ3" s="1"/>
      <c r="BA3" s="1"/>
      <c r="BB3" s="1"/>
      <c r="BC3" s="1"/>
      <c r="BD3" s="1"/>
    </row>
    <row r="4" spans="1:56" ht="13" customHeight="1">
      <c r="A4" s="11"/>
      <c r="B4" s="16" t="s">
        <v>43</v>
      </c>
      <c r="C4" s="71" t="s">
        <v>5</v>
      </c>
      <c r="D4" s="22" t="s">
        <v>5</v>
      </c>
      <c r="E4" s="22" t="s">
        <v>5</v>
      </c>
      <c r="F4" s="22" t="s">
        <v>5</v>
      </c>
      <c r="G4" s="22" t="s">
        <v>5</v>
      </c>
      <c r="H4" s="22" t="s">
        <v>5</v>
      </c>
      <c r="I4" s="22" t="s">
        <v>5</v>
      </c>
      <c r="J4" s="22" t="s">
        <v>5</v>
      </c>
      <c r="K4" s="22" t="s">
        <v>1</v>
      </c>
      <c r="L4" s="22" t="s">
        <v>2</v>
      </c>
      <c r="M4" s="22" t="s">
        <v>3</v>
      </c>
      <c r="N4" s="22" t="s">
        <v>4</v>
      </c>
      <c r="O4" s="22" t="s">
        <v>5</v>
      </c>
      <c r="P4" s="22" t="s">
        <v>1</v>
      </c>
      <c r="Q4" s="22" t="s">
        <v>2</v>
      </c>
      <c r="R4" s="22" t="s">
        <v>3</v>
      </c>
      <c r="S4" s="22" t="s">
        <v>4</v>
      </c>
      <c r="T4" s="22" t="s">
        <v>5</v>
      </c>
      <c r="U4" s="22" t="s">
        <v>1</v>
      </c>
      <c r="V4" s="22" t="s">
        <v>2</v>
      </c>
      <c r="W4" s="22" t="s">
        <v>3</v>
      </c>
      <c r="X4" s="22" t="s">
        <v>4</v>
      </c>
      <c r="Y4" s="22" t="s">
        <v>5</v>
      </c>
      <c r="Z4" s="22" t="s">
        <v>1</v>
      </c>
      <c r="AA4" s="22" t="s">
        <v>2</v>
      </c>
      <c r="AB4" s="22" t="s">
        <v>3</v>
      </c>
      <c r="AC4" s="22" t="s">
        <v>4</v>
      </c>
      <c r="AD4" s="22" t="s">
        <v>5</v>
      </c>
      <c r="AE4" s="22" t="s">
        <v>1</v>
      </c>
      <c r="AF4" s="22" t="s">
        <v>2</v>
      </c>
      <c r="AG4" s="22" t="s">
        <v>3</v>
      </c>
      <c r="AH4" s="22" t="s">
        <v>4</v>
      </c>
      <c r="AI4" s="22" t="s">
        <v>5</v>
      </c>
      <c r="AJ4" s="22" t="s">
        <v>1</v>
      </c>
      <c r="AK4" s="22" t="s">
        <v>2</v>
      </c>
      <c r="AL4" s="22" t="s">
        <v>3</v>
      </c>
      <c r="AM4" s="22" t="s">
        <v>4</v>
      </c>
      <c r="AN4" s="148" t="s">
        <v>5</v>
      </c>
      <c r="AO4" s="2"/>
      <c r="AP4" s="80" t="s">
        <v>211</v>
      </c>
      <c r="AQ4" s="1"/>
      <c r="AR4" s="109" t="s">
        <v>196</v>
      </c>
      <c r="AS4" s="83" t="s">
        <v>212</v>
      </c>
      <c r="AT4" s="84" t="s">
        <v>95</v>
      </c>
      <c r="AU4" s="1"/>
      <c r="AV4" s="93" t="s">
        <v>199</v>
      </c>
      <c r="AW4" s="94" t="s">
        <v>213</v>
      </c>
      <c r="AX4" s="95" t="s">
        <v>95</v>
      </c>
      <c r="AY4" s="1"/>
      <c r="AZ4" s="1"/>
      <c r="BA4" s="1"/>
      <c r="BB4" s="1"/>
      <c r="BC4" s="1"/>
      <c r="BD4" s="1"/>
    </row>
    <row r="5" spans="1:56" ht="13" customHeight="1">
      <c r="A5" s="142" t="s">
        <v>145</v>
      </c>
      <c r="B5" s="21" t="s">
        <v>55</v>
      </c>
      <c r="C5" s="34">
        <v>575105.71718808054</v>
      </c>
      <c r="D5" s="65">
        <v>684458.60378535977</v>
      </c>
      <c r="E5" s="65">
        <v>846702.11858341098</v>
      </c>
      <c r="F5" s="65">
        <v>728266.54965738463</v>
      </c>
      <c r="G5" s="65">
        <v>618226.62522827601</v>
      </c>
      <c r="H5" s="65">
        <v>757580.73979122355</v>
      </c>
      <c r="I5" s="65">
        <v>810602.45085326466</v>
      </c>
      <c r="J5" s="65">
        <v>770907.40920508071</v>
      </c>
      <c r="K5" s="65"/>
      <c r="L5" s="65"/>
      <c r="M5" s="65"/>
      <c r="N5" s="65"/>
      <c r="O5" s="65">
        <v>777577.89397743985</v>
      </c>
      <c r="P5" s="65"/>
      <c r="Q5" s="65"/>
      <c r="R5" s="65"/>
      <c r="S5" s="65"/>
      <c r="T5" s="65">
        <v>838024.60727481777</v>
      </c>
      <c r="U5" s="65"/>
      <c r="V5" s="65"/>
      <c r="W5" s="65"/>
      <c r="X5" s="65"/>
      <c r="Y5" s="65">
        <v>796048.20775439532</v>
      </c>
      <c r="Z5" s="65"/>
      <c r="AA5" s="65"/>
      <c r="AB5" s="65"/>
      <c r="AC5" s="65"/>
      <c r="AD5" s="65">
        <v>830753.17649077286</v>
      </c>
      <c r="AE5" s="65"/>
      <c r="AF5" s="65"/>
      <c r="AG5" s="65"/>
      <c r="AH5" s="65"/>
      <c r="AI5" s="65">
        <v>900682.76705313497</v>
      </c>
      <c r="AJ5" s="65"/>
      <c r="AK5" s="65"/>
      <c r="AL5" s="65"/>
      <c r="AM5" s="65"/>
      <c r="AN5" s="149">
        <v>1044014.8329761564</v>
      </c>
      <c r="AP5" s="110">
        <f>IF(AD5&lt;0,"-",IF(AI5&lt;0,"-",(AN5-AI5)/AD5))</f>
        <v>0.17253267273497255</v>
      </c>
      <c r="AR5" s="100" t="s">
        <v>226</v>
      </c>
      <c r="AS5" s="97" t="s">
        <v>226</v>
      </c>
      <c r="AT5" s="101" t="s">
        <v>226</v>
      </c>
      <c r="AV5" s="100" t="s">
        <v>226</v>
      </c>
      <c r="AW5" s="97" t="s">
        <v>226</v>
      </c>
      <c r="AX5" s="101" t="s">
        <v>226</v>
      </c>
      <c r="AY5" s="1"/>
      <c r="AZ5" s="1"/>
      <c r="BA5" s="1"/>
      <c r="BB5" s="105"/>
      <c r="BC5" s="1"/>
      <c r="BD5" s="1"/>
    </row>
    <row r="6" spans="1:56" ht="13" customHeight="1">
      <c r="A6" s="144" t="s">
        <v>146</v>
      </c>
      <c r="B6" s="31" t="s">
        <v>6</v>
      </c>
      <c r="C6" s="27">
        <v>23181.748933577001</v>
      </c>
      <c r="D6" s="26">
        <v>25654.434481200002</v>
      </c>
      <c r="E6" s="26">
        <v>34322.289156626997</v>
      </c>
      <c r="F6" s="26">
        <v>34574.530271399002</v>
      </c>
      <c r="G6" s="26">
        <v>26176.103571986001</v>
      </c>
      <c r="H6" s="26">
        <v>39893.597505045</v>
      </c>
      <c r="I6" s="26">
        <v>45665.807117071003</v>
      </c>
      <c r="J6" s="26">
        <v>35683.229813664999</v>
      </c>
      <c r="K6" s="26"/>
      <c r="L6" s="26"/>
      <c r="M6" s="26"/>
      <c r="N6" s="26"/>
      <c r="O6" s="26">
        <v>33995.561559244001</v>
      </c>
      <c r="P6" s="26"/>
      <c r="Q6" s="26"/>
      <c r="R6" s="26"/>
      <c r="S6" s="26"/>
      <c r="T6" s="26">
        <v>29746.709933296999</v>
      </c>
      <c r="U6" s="26"/>
      <c r="V6" s="26"/>
      <c r="W6" s="26"/>
      <c r="X6" s="26"/>
      <c r="Y6" s="26">
        <v>24003.306033510999</v>
      </c>
      <c r="Z6" s="26"/>
      <c r="AA6" s="26"/>
      <c r="AB6" s="26"/>
      <c r="AC6" s="26"/>
      <c r="AD6" s="26">
        <v>26500.408830744</v>
      </c>
      <c r="AE6" s="26"/>
      <c r="AF6" s="26"/>
      <c r="AG6" s="26"/>
      <c r="AH6" s="26"/>
      <c r="AI6" s="26">
        <v>36645.719978542002</v>
      </c>
      <c r="AJ6" s="26">
        <v>9510.7193545977007</v>
      </c>
      <c r="AK6" s="26">
        <v>10655.113169493001</v>
      </c>
      <c r="AL6" s="26">
        <v>12485.993874655</v>
      </c>
      <c r="AM6" s="26">
        <v>12418.017479644001</v>
      </c>
      <c r="AN6" s="28">
        <v>45069.843878389001</v>
      </c>
      <c r="AP6" s="81">
        <f t="shared" ref="AP6:AP51" si="0">IF(AD6&lt;0,"-",IF(AI6&lt;0,"-",(AN6-AI6)/AD6))</f>
        <v>0.31788656369987378</v>
      </c>
      <c r="AR6" s="98">
        <f t="shared" ref="AR6:AR51" si="1">SUM(AJ6:AK6)</f>
        <v>20165.8325240907</v>
      </c>
      <c r="AS6" s="96">
        <f t="shared" ref="AS6:AS51" si="2">SUM(AL6:AM6)</f>
        <v>24904.011354299</v>
      </c>
      <c r="AT6" s="99">
        <f t="shared" ref="AT6:AT51" si="3">IF(AR6&lt;0,"-",IF(AS6&lt;0,"-",(AS6-AR6)/AR6))</f>
        <v>0.23496073492368499</v>
      </c>
      <c r="AV6" s="98">
        <f t="shared" ref="AV6:AV51" si="4">AL6</f>
        <v>12485.993874655</v>
      </c>
      <c r="AW6" s="96">
        <f t="shared" ref="AW6:AW51" si="5">AM6</f>
        <v>12418.017479644001</v>
      </c>
      <c r="AX6" s="99">
        <f t="shared" ref="AX6:AX51" si="6">IF(AV6&lt;0,"-",IF(AW6&lt;0,"-",(AW6-AV6)/AV6))</f>
        <v>-5.4442117858941657E-3</v>
      </c>
    </row>
    <row r="7" spans="1:56" ht="13" customHeight="1">
      <c r="A7" s="144" t="s">
        <v>147</v>
      </c>
      <c r="B7" s="32" t="s">
        <v>44</v>
      </c>
      <c r="C7" s="29"/>
      <c r="D7" s="25">
        <v>7942.7639010920002</v>
      </c>
      <c r="E7" s="25">
        <v>11935.660506501999</v>
      </c>
      <c r="F7" s="25">
        <v>4716.3742690057998</v>
      </c>
      <c r="G7" s="25">
        <v>8374.5484856905005</v>
      </c>
      <c r="H7" s="25">
        <v>9127.1523178808002</v>
      </c>
      <c r="I7" s="25">
        <v>12151.106163906999</v>
      </c>
      <c r="J7" s="25">
        <v>11597.686375321</v>
      </c>
      <c r="K7" s="25">
        <v>2328.4216115756999</v>
      </c>
      <c r="L7" s="25">
        <v>2259.392008496</v>
      </c>
      <c r="M7" s="25">
        <v>2454.533386433</v>
      </c>
      <c r="N7" s="25">
        <v>2463.8258330015001</v>
      </c>
      <c r="O7" s="25">
        <v>9504.8453471393004</v>
      </c>
      <c r="P7" s="25">
        <v>2307.2840652780001</v>
      </c>
      <c r="Q7" s="25">
        <v>2071.1158285790002</v>
      </c>
      <c r="R7" s="25">
        <v>2059.1747379593999</v>
      </c>
      <c r="S7" s="25">
        <v>3025.0762903012001</v>
      </c>
      <c r="T7" s="25">
        <v>9458.6705585776999</v>
      </c>
      <c r="U7" s="25">
        <v>2532.4459234608998</v>
      </c>
      <c r="V7" s="25">
        <v>2525.7903494175998</v>
      </c>
      <c r="W7" s="25">
        <v>2531.3366611204001</v>
      </c>
      <c r="X7" s="25">
        <v>2250.6932889628001</v>
      </c>
      <c r="Y7" s="25">
        <v>9844.7032723239008</v>
      </c>
      <c r="Z7" s="25">
        <v>3058.7194515094998</v>
      </c>
      <c r="AA7" s="25">
        <v>3036.6028972685999</v>
      </c>
      <c r="AB7" s="25">
        <v>2948.1366803052001</v>
      </c>
      <c r="AC7" s="25">
        <v>3429.1717350437002</v>
      </c>
      <c r="AD7" s="25">
        <v>12471.524936415</v>
      </c>
      <c r="AE7" s="25">
        <v>3309.6606921429002</v>
      </c>
      <c r="AF7" s="25">
        <v>3335.5878705895998</v>
      </c>
      <c r="AG7" s="25">
        <v>3308.5334235147998</v>
      </c>
      <c r="AH7" s="25">
        <v>3347.9878254987998</v>
      </c>
      <c r="AI7" s="25">
        <v>13301.769811746</v>
      </c>
      <c r="AJ7" s="25">
        <v>3638.6167827216</v>
      </c>
      <c r="AK7" s="25">
        <v>3742.4761005547002</v>
      </c>
      <c r="AL7" s="25">
        <v>3754.2782957630002</v>
      </c>
      <c r="AM7" s="25">
        <v>3816.8299303670001</v>
      </c>
      <c r="AN7" s="30">
        <v>14952.201109406</v>
      </c>
      <c r="AP7" s="82">
        <f t="shared" si="0"/>
        <v>0.13233596581609561</v>
      </c>
      <c r="AR7" s="100">
        <f t="shared" si="1"/>
        <v>7381.0928832763002</v>
      </c>
      <c r="AS7" s="97">
        <f t="shared" si="2"/>
        <v>7571.1082261299998</v>
      </c>
      <c r="AT7" s="101">
        <f t="shared" si="3"/>
        <v>2.5743524144537809E-2</v>
      </c>
      <c r="AV7" s="100">
        <f t="shared" si="4"/>
        <v>3754.2782957630002</v>
      </c>
      <c r="AW7" s="97">
        <f t="shared" si="5"/>
        <v>3816.8299303670001</v>
      </c>
      <c r="AX7" s="101">
        <f t="shared" si="6"/>
        <v>1.6661427224133694E-2</v>
      </c>
    </row>
    <row r="8" spans="1:56" ht="13" customHeight="1">
      <c r="A8" s="144" t="s">
        <v>148</v>
      </c>
      <c r="B8" s="31" t="s">
        <v>8</v>
      </c>
      <c r="C8" s="27">
        <v>22596.32115</v>
      </c>
      <c r="D8" s="26">
        <v>30789.506720000001</v>
      </c>
      <c r="E8" s="26">
        <v>36524.298430000003</v>
      </c>
      <c r="F8" s="26">
        <v>31434.21053</v>
      </c>
      <c r="G8" s="26">
        <v>42611.836620000002</v>
      </c>
      <c r="H8" s="26">
        <v>34540.397349999999</v>
      </c>
      <c r="I8" s="26">
        <v>32270.19499</v>
      </c>
      <c r="J8" s="78">
        <v>31892.030849999999</v>
      </c>
      <c r="K8" s="26">
        <v>5756.0069029603001</v>
      </c>
      <c r="L8" s="26">
        <v>5258.1972653657003</v>
      </c>
      <c r="M8" s="26">
        <v>6125.0497809638</v>
      </c>
      <c r="N8" s="26">
        <v>4125.8462763838997</v>
      </c>
      <c r="O8" s="26">
        <v>21265.100225673999</v>
      </c>
      <c r="P8" s="26">
        <v>6929.8129229136002</v>
      </c>
      <c r="Q8" s="26">
        <v>6514.5283269205001</v>
      </c>
      <c r="R8" s="26">
        <v>7240.2812790235002</v>
      </c>
      <c r="S8" s="26">
        <v>6373.8888151785004</v>
      </c>
      <c r="T8" s="26">
        <v>27058.511344036</v>
      </c>
      <c r="U8" s="26">
        <v>5198.0033277869998</v>
      </c>
      <c r="V8" s="26">
        <v>4403.7714919578002</v>
      </c>
      <c r="W8" s="26">
        <v>5490.8485856904999</v>
      </c>
      <c r="X8" s="26">
        <v>5761.5085967831001</v>
      </c>
      <c r="Y8" s="26">
        <v>20851.913477537</v>
      </c>
      <c r="Z8" s="26">
        <v>5549.0434590290997</v>
      </c>
      <c r="AA8" s="26">
        <v>5265.9515647462003</v>
      </c>
      <c r="AB8" s="26">
        <v>6247.9265730399002</v>
      </c>
      <c r="AC8" s="26">
        <v>6124.0738692912</v>
      </c>
      <c r="AD8" s="26">
        <v>23188.101293817999</v>
      </c>
      <c r="AE8" s="26">
        <v>4851.7641754030001</v>
      </c>
      <c r="AF8" s="26">
        <v>4285.8753240897004</v>
      </c>
      <c r="AG8" s="26">
        <v>5133.5813324315004</v>
      </c>
      <c r="AH8" s="26">
        <v>5011.8363205952</v>
      </c>
      <c r="AI8" s="26">
        <v>19283.057152518999</v>
      </c>
      <c r="AJ8" s="26">
        <v>5145.7571108226002</v>
      </c>
      <c r="AK8" s="26">
        <v>4995.8692316771003</v>
      </c>
      <c r="AL8" s="26">
        <v>5274.4010385931997</v>
      </c>
      <c r="AM8" s="26">
        <v>5276.7614776348</v>
      </c>
      <c r="AN8" s="28">
        <v>20695.149297769</v>
      </c>
      <c r="AP8" s="81">
        <f t="shared" si="0"/>
        <v>6.0897273448881628E-2</v>
      </c>
      <c r="AR8" s="98">
        <f t="shared" si="1"/>
        <v>10141.626342499701</v>
      </c>
      <c r="AS8" s="96">
        <f t="shared" si="2"/>
        <v>10551.162516228</v>
      </c>
      <c r="AT8" s="99">
        <f t="shared" si="3"/>
        <v>4.0381706039798355E-2</v>
      </c>
      <c r="AV8" s="98">
        <f t="shared" si="4"/>
        <v>5274.4010385931997</v>
      </c>
      <c r="AW8" s="96">
        <f t="shared" si="5"/>
        <v>5276.7614776348</v>
      </c>
      <c r="AX8" s="99">
        <f t="shared" si="6"/>
        <v>4.4752741104228043E-4</v>
      </c>
    </row>
    <row r="9" spans="1:56" ht="13" customHeight="1">
      <c r="A9" s="144" t="s">
        <v>149</v>
      </c>
      <c r="B9" s="32" t="s">
        <v>9</v>
      </c>
      <c r="C9" s="29">
        <v>29744.986382767998</v>
      </c>
      <c r="D9" s="25">
        <v>32492.28599136</v>
      </c>
      <c r="E9" s="25">
        <v>40997.951964252003</v>
      </c>
      <c r="F9" s="25">
        <v>41396.590483327003</v>
      </c>
      <c r="G9" s="25">
        <v>26855.615910286</v>
      </c>
      <c r="H9" s="25">
        <v>40074.742768393997</v>
      </c>
      <c r="I9" s="25">
        <v>45524.454324979997</v>
      </c>
      <c r="J9" s="25">
        <v>48209.209209209002</v>
      </c>
      <c r="K9" s="25">
        <v>10727.113872440001</v>
      </c>
      <c r="L9" s="25">
        <v>12078.438986506</v>
      </c>
      <c r="M9" s="25">
        <v>11775.555771284</v>
      </c>
      <c r="N9" s="25">
        <v>12737.598291427999</v>
      </c>
      <c r="O9" s="25">
        <v>47318.706921657998</v>
      </c>
      <c r="P9" s="25">
        <v>12231.375033946</v>
      </c>
      <c r="Q9" s="25">
        <v>12702.996288585</v>
      </c>
      <c r="R9" s="25">
        <v>11711.776953019</v>
      </c>
      <c r="S9" s="25">
        <v>11139.675930117</v>
      </c>
      <c r="T9" s="25">
        <v>47785.824205666999</v>
      </c>
      <c r="U9" s="25">
        <v>9237.2682468904004</v>
      </c>
      <c r="V9" s="25">
        <v>8905.5777204098995</v>
      </c>
      <c r="W9" s="25">
        <v>8720.9575217085003</v>
      </c>
      <c r="X9" s="25">
        <v>7775.9524368302</v>
      </c>
      <c r="Y9" s="25">
        <v>34639.755925839003</v>
      </c>
      <c r="Z9" s="25">
        <v>6767.7682209144004</v>
      </c>
      <c r="AA9" s="25">
        <v>6929.2289120265996</v>
      </c>
      <c r="AB9" s="25">
        <v>8078.3159800815001</v>
      </c>
      <c r="AC9" s="25">
        <v>9031.9903425380999</v>
      </c>
      <c r="AD9" s="25">
        <v>30807.303455560999</v>
      </c>
      <c r="AE9" s="25">
        <v>9466.1428241276008</v>
      </c>
      <c r="AF9" s="25">
        <v>8633.3872583005996</v>
      </c>
      <c r="AG9" s="25">
        <v>9377.5518064864009</v>
      </c>
      <c r="AH9" s="25">
        <v>10652.492103844001</v>
      </c>
      <c r="AI9" s="25">
        <v>38129.573992758997</v>
      </c>
      <c r="AJ9" s="25">
        <v>20129.619628115001</v>
      </c>
      <c r="AK9" s="25">
        <v>20148.908263251</v>
      </c>
      <c r="AL9" s="25">
        <v>20679.731502199</v>
      </c>
      <c r="AM9" s="25">
        <v>20096.443175681001</v>
      </c>
      <c r="AN9" s="30">
        <v>81054.702569246001</v>
      </c>
      <c r="AP9" s="82">
        <f t="shared" si="0"/>
        <v>1.3933426091123411</v>
      </c>
      <c r="AR9" s="100">
        <f t="shared" si="1"/>
        <v>40278.527891366</v>
      </c>
      <c r="AS9" s="97">
        <f t="shared" si="2"/>
        <v>40776.174677880001</v>
      </c>
      <c r="AT9" s="101">
        <f t="shared" si="3"/>
        <v>1.2355138396720663E-2</v>
      </c>
      <c r="AV9" s="100">
        <f t="shared" si="4"/>
        <v>20679.731502199</v>
      </c>
      <c r="AW9" s="97">
        <f t="shared" si="5"/>
        <v>20096.443175681001</v>
      </c>
      <c r="AX9" s="101">
        <f t="shared" si="6"/>
        <v>-2.8205797858447745E-2</v>
      </c>
    </row>
    <row r="10" spans="1:56" ht="13" customHeight="1">
      <c r="A10" s="144" t="s">
        <v>150</v>
      </c>
      <c r="B10" s="31" t="s">
        <v>45</v>
      </c>
      <c r="C10" s="27">
        <v>11416.3</v>
      </c>
      <c r="D10" s="26">
        <v>19913</v>
      </c>
      <c r="E10" s="26">
        <v>22831</v>
      </c>
      <c r="F10" s="78">
        <v>17430</v>
      </c>
      <c r="G10" s="26">
        <v>15299.160300227</v>
      </c>
      <c r="H10" s="26">
        <v>19640.983778786001</v>
      </c>
      <c r="I10" s="26">
        <v>19358.649768075</v>
      </c>
      <c r="J10" s="26">
        <v>17426.496580276002</v>
      </c>
      <c r="K10" s="26">
        <v>4127.8729166315998</v>
      </c>
      <c r="L10" s="26">
        <v>4260.5811879303001</v>
      </c>
      <c r="M10" s="26">
        <v>4383.7946538747001</v>
      </c>
      <c r="N10" s="26">
        <v>4063.9736033728</v>
      </c>
      <c r="O10" s="26">
        <v>16836.222361808999</v>
      </c>
      <c r="P10" s="26">
        <v>3982.1787440594999</v>
      </c>
      <c r="Q10" s="26">
        <v>3845.8319835638999</v>
      </c>
      <c r="R10" s="26">
        <v>3111.0596577008</v>
      </c>
      <c r="S10" s="26">
        <v>3138.4748713889999</v>
      </c>
      <c r="T10" s="26">
        <v>14077.545256713</v>
      </c>
      <c r="U10" s="26">
        <v>2863.4482463030999</v>
      </c>
      <c r="V10" s="26">
        <v>2905.8377080304999</v>
      </c>
      <c r="W10" s="26">
        <v>2291.3736658792</v>
      </c>
      <c r="X10" s="26">
        <v>2525.7540980579001</v>
      </c>
      <c r="Y10" s="26">
        <v>10586.413718271</v>
      </c>
      <c r="Z10" s="26">
        <v>2122.3986213113999</v>
      </c>
      <c r="AA10" s="26">
        <v>2508.5736046789998</v>
      </c>
      <c r="AB10" s="26">
        <v>2417.5741834297</v>
      </c>
      <c r="AC10" s="26">
        <v>2661.7017893051002</v>
      </c>
      <c r="AD10" s="26">
        <v>9710.2481987252995</v>
      </c>
      <c r="AE10" s="26">
        <v>2891.7769619315</v>
      </c>
      <c r="AF10" s="26">
        <v>3445.2692468352998</v>
      </c>
      <c r="AG10" s="26">
        <v>3849.2635285269998</v>
      </c>
      <c r="AH10" s="26">
        <v>4215.1530988536997</v>
      </c>
      <c r="AI10" s="26">
        <v>14401.462836148001</v>
      </c>
      <c r="AJ10" s="26">
        <v>3879.0008609526999</v>
      </c>
      <c r="AK10" s="26">
        <v>3976.9560726205</v>
      </c>
      <c r="AL10" s="26">
        <v>3738.4346145483</v>
      </c>
      <c r="AM10" s="26">
        <v>4106.8880709605</v>
      </c>
      <c r="AN10" s="28">
        <v>15701.279619082001</v>
      </c>
      <c r="AP10" s="81">
        <f t="shared" si="0"/>
        <v>0.13386030473501509</v>
      </c>
      <c r="AR10" s="98">
        <f t="shared" si="1"/>
        <v>7855.9569335731994</v>
      </c>
      <c r="AS10" s="96">
        <f t="shared" si="2"/>
        <v>7845.3226855087996</v>
      </c>
      <c r="AT10" s="99">
        <f t="shared" si="3"/>
        <v>-1.3536540684118698E-3</v>
      </c>
      <c r="AV10" s="98">
        <f t="shared" si="4"/>
        <v>3738.4346145483</v>
      </c>
      <c r="AW10" s="96">
        <f t="shared" si="5"/>
        <v>4106.8880709605</v>
      </c>
      <c r="AX10" s="99">
        <f t="shared" si="6"/>
        <v>9.8558218720302196E-2</v>
      </c>
    </row>
    <row r="11" spans="1:56" ht="13" customHeight="1">
      <c r="A11" s="144" t="s">
        <v>151</v>
      </c>
      <c r="B11" s="32" t="s">
        <v>11</v>
      </c>
      <c r="C11" s="29">
        <v>6673.4360676267997</v>
      </c>
      <c r="D11" s="25">
        <v>9126.9559442108002</v>
      </c>
      <c r="E11" s="25">
        <v>15234.599783133999</v>
      </c>
      <c r="F11" s="25">
        <v>13699.64416208</v>
      </c>
      <c r="G11" s="25">
        <v>13524.803464567</v>
      </c>
      <c r="H11" s="25">
        <v>15395.077281899001</v>
      </c>
      <c r="I11" s="25">
        <v>15277.540767257</v>
      </c>
      <c r="J11" s="25">
        <v>15115.488535162</v>
      </c>
      <c r="K11" s="25">
        <v>3615.5006262621</v>
      </c>
      <c r="L11" s="25">
        <v>3725.2115232228002</v>
      </c>
      <c r="M11" s="25">
        <v>4355.7168784029</v>
      </c>
      <c r="N11" s="25">
        <v>3744.2805654252002</v>
      </c>
      <c r="O11" s="25">
        <v>15440.564096010001</v>
      </c>
      <c r="P11" s="25">
        <v>1550.3569742458001</v>
      </c>
      <c r="Q11" s="25">
        <v>6823.7000067444997</v>
      </c>
      <c r="R11" s="25">
        <v>4906.8783782481996</v>
      </c>
      <c r="S11" s="25">
        <v>2817.4951102718001</v>
      </c>
      <c r="T11" s="25">
        <v>16098.43046951</v>
      </c>
      <c r="U11" s="25">
        <v>2268.6536819419998</v>
      </c>
      <c r="V11" s="25">
        <v>5180.3765299069</v>
      </c>
      <c r="W11" s="25">
        <v>5027.5281584190998</v>
      </c>
      <c r="X11" s="25">
        <v>1996.9503517261001</v>
      </c>
      <c r="Y11" s="25">
        <v>14473.508721994</v>
      </c>
      <c r="Z11" s="25">
        <v>1532.8183432485</v>
      </c>
      <c r="AA11" s="25">
        <v>5144.0226508350997</v>
      </c>
      <c r="AB11" s="25">
        <v>4822.5084490561003</v>
      </c>
      <c r="AC11" s="25">
        <v>3844.4637202033</v>
      </c>
      <c r="AD11" s="25">
        <v>15343.794014876999</v>
      </c>
      <c r="AE11" s="25">
        <v>2445.9173419427002</v>
      </c>
      <c r="AF11" s="25">
        <v>6070.5993029868996</v>
      </c>
      <c r="AG11" s="25">
        <v>5917.0426118749001</v>
      </c>
      <c r="AH11" s="25">
        <v>4693.6349447307002</v>
      </c>
      <c r="AI11" s="25">
        <v>19127.194201535</v>
      </c>
      <c r="AJ11" s="25">
        <v>3919.916428131</v>
      </c>
      <c r="AK11" s="25">
        <v>5360.2426161308003</v>
      </c>
      <c r="AL11" s="25">
        <v>5632.4954670545003</v>
      </c>
      <c r="AM11" s="25">
        <v>4137.7739325719003</v>
      </c>
      <c r="AN11" s="30">
        <v>19050.428443887999</v>
      </c>
      <c r="AP11" s="82">
        <f t="shared" si="0"/>
        <v>-5.0030492831545214E-3</v>
      </c>
      <c r="AR11" s="100">
        <f t="shared" si="1"/>
        <v>9280.1590442617999</v>
      </c>
      <c r="AS11" s="97">
        <f t="shared" si="2"/>
        <v>9770.2693996264006</v>
      </c>
      <c r="AT11" s="101">
        <f t="shared" si="3"/>
        <v>5.2812710754957443E-2</v>
      </c>
      <c r="AV11" s="100">
        <f t="shared" si="4"/>
        <v>5632.4954670545003</v>
      </c>
      <c r="AW11" s="97">
        <f t="shared" si="5"/>
        <v>4137.7739325719003</v>
      </c>
      <c r="AX11" s="101">
        <f t="shared" si="6"/>
        <v>-0.26537465377921748</v>
      </c>
    </row>
    <row r="12" spans="1:56" ht="13" customHeight="1">
      <c r="A12" s="144" t="s">
        <v>152</v>
      </c>
      <c r="B12" s="31" t="s">
        <v>46</v>
      </c>
      <c r="C12" s="27"/>
      <c r="D12" s="26"/>
      <c r="E12" s="26"/>
      <c r="F12" s="26"/>
      <c r="G12" s="26"/>
      <c r="H12" s="26"/>
      <c r="I12" s="26"/>
      <c r="J12" s="26"/>
      <c r="K12" s="26"/>
      <c r="L12" s="26"/>
      <c r="M12" s="26"/>
      <c r="N12" s="26"/>
      <c r="O12" s="26">
        <v>6394.8520773255996</v>
      </c>
      <c r="P12" s="26">
        <v>1361.8808621211001</v>
      </c>
      <c r="Q12" s="26">
        <v>1326.6413939167001</v>
      </c>
      <c r="R12" s="26">
        <v>1345.1510135797</v>
      </c>
      <c r="S12" s="26">
        <v>1418.6555608949</v>
      </c>
      <c r="T12" s="26">
        <v>5452.3288305123997</v>
      </c>
      <c r="U12" s="26">
        <v>1156.9572070063</v>
      </c>
      <c r="V12" s="26">
        <v>1120.0820769024999</v>
      </c>
      <c r="W12" s="26">
        <v>1144.3185535432999</v>
      </c>
      <c r="X12" s="26">
        <v>1199.036488536</v>
      </c>
      <c r="Y12" s="26">
        <v>4620.3943259879998</v>
      </c>
      <c r="Z12" s="26">
        <v>1282.7598502407</v>
      </c>
      <c r="AA12" s="26">
        <v>1226.4515362215</v>
      </c>
      <c r="AB12" s="26">
        <v>1256.6113983478999</v>
      </c>
      <c r="AC12" s="26">
        <v>1336.5424615202</v>
      </c>
      <c r="AD12" s="26">
        <v>5102.3652463302997</v>
      </c>
      <c r="AE12" s="26">
        <v>1286.6188009330999</v>
      </c>
      <c r="AF12" s="26">
        <v>1331.606531552</v>
      </c>
      <c r="AG12" s="26">
        <v>1377.3516313733001</v>
      </c>
      <c r="AH12" s="26">
        <v>1313.4296706959001</v>
      </c>
      <c r="AI12" s="26">
        <v>5309.0066345542</v>
      </c>
      <c r="AJ12" s="26">
        <v>1468.5990338163999</v>
      </c>
      <c r="AK12" s="26">
        <v>1529.4210818088</v>
      </c>
      <c r="AL12" s="26">
        <v>1519.1256830601001</v>
      </c>
      <c r="AM12" s="26">
        <v>1562.8415300546001</v>
      </c>
      <c r="AN12" s="28">
        <v>6080.1457194900004</v>
      </c>
      <c r="AP12" s="81">
        <f t="shared" si="0"/>
        <v>0.15113365031843135</v>
      </c>
      <c r="AR12" s="98">
        <f t="shared" si="1"/>
        <v>2998.0201156251997</v>
      </c>
      <c r="AS12" s="96">
        <f t="shared" si="2"/>
        <v>3081.9672131146999</v>
      </c>
      <c r="AT12" s="99">
        <f t="shared" si="3"/>
        <v>2.8000845308535947E-2</v>
      </c>
      <c r="AV12" s="98">
        <f t="shared" si="4"/>
        <v>1519.1256830601001</v>
      </c>
      <c r="AW12" s="96">
        <f t="shared" si="5"/>
        <v>1562.8415300546001</v>
      </c>
      <c r="AX12" s="99">
        <f t="shared" si="6"/>
        <v>2.8776978417242978E-2</v>
      </c>
    </row>
    <row r="13" spans="1:56" ht="13" customHeight="1">
      <c r="A13" s="144" t="s">
        <v>153</v>
      </c>
      <c r="B13" s="32" t="s">
        <v>13</v>
      </c>
      <c r="C13" s="29">
        <v>1005.954243</v>
      </c>
      <c r="D13" s="25">
        <v>1546.5809630000001</v>
      </c>
      <c r="E13" s="25">
        <v>2311.3081550000002</v>
      </c>
      <c r="F13" s="25">
        <v>1860.9568400000001</v>
      </c>
      <c r="G13" s="79">
        <v>1022.423905</v>
      </c>
      <c r="H13" s="25">
        <v>1638.9239332095999</v>
      </c>
      <c r="I13" s="25">
        <v>2052.6144427437998</v>
      </c>
      <c r="J13" s="25">
        <v>1818.4781491003</v>
      </c>
      <c r="K13" s="25">
        <v>394.75773264304001</v>
      </c>
      <c r="L13" s="25">
        <v>465.91397849461998</v>
      </c>
      <c r="M13" s="25">
        <v>519.58714987388998</v>
      </c>
      <c r="N13" s="25">
        <v>410.70357095447002</v>
      </c>
      <c r="O13" s="25">
        <v>1790.9637594584001</v>
      </c>
      <c r="P13" s="25">
        <v>407.19119012869999</v>
      </c>
      <c r="Q13" s="25">
        <v>520.91415682631998</v>
      </c>
      <c r="R13" s="25">
        <v>577.11290964575005</v>
      </c>
      <c r="S13" s="25">
        <v>396.09924373093003</v>
      </c>
      <c r="T13" s="25">
        <v>1901.3121931803</v>
      </c>
      <c r="U13" s="25">
        <v>354.01220188575002</v>
      </c>
      <c r="V13" s="25">
        <v>280.37160288408</v>
      </c>
      <c r="W13" s="25">
        <v>386.15418746533999</v>
      </c>
      <c r="X13" s="25">
        <v>363.56627842485</v>
      </c>
      <c r="Y13" s="25">
        <v>1384.1064891847</v>
      </c>
      <c r="Z13" s="25">
        <v>360.00331748313999</v>
      </c>
      <c r="AA13" s="25">
        <v>408.84330421319999</v>
      </c>
      <c r="AB13" s="25">
        <v>426.70684507354002</v>
      </c>
      <c r="AC13" s="25">
        <v>410.12274687604003</v>
      </c>
      <c r="AD13" s="25">
        <v>1605.6773194735999</v>
      </c>
      <c r="AE13" s="25">
        <v>326.38597677826999</v>
      </c>
      <c r="AF13" s="25">
        <v>449.74298275279</v>
      </c>
      <c r="AG13" s="25">
        <v>443.98602186901002</v>
      </c>
      <c r="AH13" s="25">
        <v>383.90936760229999</v>
      </c>
      <c r="AI13" s="25">
        <v>1604.0232217337</v>
      </c>
      <c r="AJ13" s="25">
        <v>372.72630709312</v>
      </c>
      <c r="AK13" s="25">
        <v>487.29375663872997</v>
      </c>
      <c r="AL13" s="25">
        <v>471.22978874070998</v>
      </c>
      <c r="AM13" s="25">
        <v>434.80467366929997</v>
      </c>
      <c r="AN13" s="30">
        <v>1766.0533459223</v>
      </c>
      <c r="AP13" s="82">
        <f t="shared" si="0"/>
        <v>0.10091076346629808</v>
      </c>
      <c r="AR13" s="100">
        <f t="shared" si="1"/>
        <v>860.02006373184997</v>
      </c>
      <c r="AS13" s="97">
        <f t="shared" si="2"/>
        <v>906.03446241000995</v>
      </c>
      <c r="AT13" s="101">
        <f t="shared" si="3"/>
        <v>5.3503866501080889E-2</v>
      </c>
      <c r="AV13" s="100">
        <f t="shared" si="4"/>
        <v>471.22978874070998</v>
      </c>
      <c r="AW13" s="97">
        <f t="shared" si="5"/>
        <v>434.80467366929997</v>
      </c>
      <c r="AX13" s="101">
        <f t="shared" si="6"/>
        <v>-7.7297989095194072E-2</v>
      </c>
    </row>
    <row r="14" spans="1:56" ht="13" customHeight="1">
      <c r="A14" s="144" t="s">
        <v>154</v>
      </c>
      <c r="B14" s="31" t="s">
        <v>14</v>
      </c>
      <c r="C14" s="27">
        <v>4818.5433755903996</v>
      </c>
      <c r="D14" s="26">
        <v>6309.7778335634002</v>
      </c>
      <c r="E14" s="26">
        <v>9883.6413415468996</v>
      </c>
      <c r="F14" s="26">
        <v>7761.6959064327002</v>
      </c>
      <c r="G14" s="26">
        <v>2559.0441789386</v>
      </c>
      <c r="H14" s="26">
        <v>5331.1258278145997</v>
      </c>
      <c r="I14" s="26">
        <v>6771.9493529985002</v>
      </c>
      <c r="J14" s="78">
        <v>6267.3521850899997</v>
      </c>
      <c r="K14" s="26"/>
      <c r="L14" s="26"/>
      <c r="M14" s="26"/>
      <c r="N14" s="26"/>
      <c r="O14" s="26">
        <v>5535.9352183724995</v>
      </c>
      <c r="P14" s="26"/>
      <c r="Q14" s="26"/>
      <c r="R14" s="26"/>
      <c r="S14" s="26"/>
      <c r="T14" s="26">
        <v>6367.9050019901997</v>
      </c>
      <c r="U14" s="26">
        <v>928.45257903493996</v>
      </c>
      <c r="V14" s="26">
        <v>1239.0460343871</v>
      </c>
      <c r="W14" s="26">
        <v>968.38602329450998</v>
      </c>
      <c r="X14" s="26">
        <v>955.07487520798998</v>
      </c>
      <c r="Y14" s="26">
        <v>4089.8502495839998</v>
      </c>
      <c r="Z14" s="26">
        <v>1426.5177485347999</v>
      </c>
      <c r="AA14" s="26">
        <v>1753.8427512993001</v>
      </c>
      <c r="AB14" s="26">
        <v>1757.1602344354999</v>
      </c>
      <c r="AC14" s="26">
        <v>1762.6893729957001</v>
      </c>
      <c r="AD14" s="26">
        <v>6700.2101072653004</v>
      </c>
      <c r="AE14" s="26">
        <v>1830.6842520573</v>
      </c>
      <c r="AF14" s="26">
        <v>1841.9569383384001</v>
      </c>
      <c r="AG14" s="26">
        <v>1864.5023109007</v>
      </c>
      <c r="AH14" s="26">
        <v>1881.4113403224001</v>
      </c>
      <c r="AI14" s="26">
        <v>7418.5548416188003</v>
      </c>
      <c r="AJ14" s="26">
        <v>1965.0655021834</v>
      </c>
      <c r="AK14" s="26">
        <v>1894.2523309336</v>
      </c>
      <c r="AL14" s="26">
        <v>1873.0083795585999</v>
      </c>
      <c r="AM14" s="26">
        <v>1856.4853062669999</v>
      </c>
      <c r="AN14" s="28">
        <v>7588.8115189424998</v>
      </c>
      <c r="AP14" s="81">
        <f t="shared" si="0"/>
        <v>2.5410647516722423E-2</v>
      </c>
      <c r="AR14" s="98">
        <f t="shared" si="1"/>
        <v>3859.3178331170002</v>
      </c>
      <c r="AS14" s="96">
        <f t="shared" si="2"/>
        <v>3729.4936858255996</v>
      </c>
      <c r="AT14" s="99">
        <f t="shared" si="3"/>
        <v>-3.3639143730887625E-2</v>
      </c>
      <c r="AV14" s="98">
        <f t="shared" si="4"/>
        <v>1873.0083795585999</v>
      </c>
      <c r="AW14" s="96">
        <f t="shared" si="5"/>
        <v>1856.4853062669999</v>
      </c>
      <c r="AX14" s="99">
        <f t="shared" si="6"/>
        <v>-8.8216761184452749E-3</v>
      </c>
    </row>
    <row r="15" spans="1:56" ht="13" customHeight="1">
      <c r="A15" s="144" t="s">
        <v>155</v>
      </c>
      <c r="B15" s="32" t="s">
        <v>15</v>
      </c>
      <c r="C15" s="29">
        <v>27800.001242853999</v>
      </c>
      <c r="D15" s="25">
        <v>29907.842349692</v>
      </c>
      <c r="E15" s="25">
        <v>35114.542094456003</v>
      </c>
      <c r="F15" s="25">
        <v>25096.796783623999</v>
      </c>
      <c r="G15" s="25">
        <v>21024.108085577998</v>
      </c>
      <c r="H15" s="25">
        <v>29142.794701987001</v>
      </c>
      <c r="I15" s="79">
        <v>19744.526227912</v>
      </c>
      <c r="J15" s="25">
        <v>30550.640008328999</v>
      </c>
      <c r="K15" s="25">
        <v>4496.4349250845999</v>
      </c>
      <c r="L15" s="25">
        <v>9156.5182703006994</v>
      </c>
      <c r="M15" s="25">
        <v>5912.2251939799999</v>
      </c>
      <c r="N15" s="25">
        <v>7259.2907257369998</v>
      </c>
      <c r="O15" s="25">
        <v>26824.469115102998</v>
      </c>
      <c r="P15" s="25">
        <v>4520.3748206917999</v>
      </c>
      <c r="Q15" s="25">
        <v>7438.3669870787999</v>
      </c>
      <c r="R15" s="25">
        <v>5324.7456259249002</v>
      </c>
      <c r="S15" s="25">
        <v>7616.1117590823997</v>
      </c>
      <c r="T15" s="25">
        <v>24899.599192778001</v>
      </c>
      <c r="U15" s="25">
        <v>4521.2915628360997</v>
      </c>
      <c r="V15" s="25">
        <v>8771.4873215594998</v>
      </c>
      <c r="W15" s="25">
        <v>5214.5317422809003</v>
      </c>
      <c r="X15" s="25">
        <v>8415.2708595216991</v>
      </c>
      <c r="Y15" s="25">
        <v>26922.581486199</v>
      </c>
      <c r="Z15" s="25">
        <v>4920.6196283647996</v>
      </c>
      <c r="AA15" s="25">
        <v>9055.0662841098001</v>
      </c>
      <c r="AB15" s="25">
        <v>5476.0460397004999</v>
      </c>
      <c r="AC15" s="25">
        <v>8497.6494080365992</v>
      </c>
      <c r="AD15" s="25">
        <v>27949.381360210999</v>
      </c>
      <c r="AE15" s="25">
        <v>5170.7816798735003</v>
      </c>
      <c r="AF15" s="25">
        <v>9547.0946141233999</v>
      </c>
      <c r="AG15" s="25">
        <v>5632.6647396879998</v>
      </c>
      <c r="AH15" s="25">
        <v>9021.7452785293008</v>
      </c>
      <c r="AI15" s="25">
        <v>29372.286312214001</v>
      </c>
      <c r="AJ15" s="25">
        <v>6758.2093447344996</v>
      </c>
      <c r="AK15" s="25">
        <v>12238.014400300999</v>
      </c>
      <c r="AL15" s="25">
        <v>8547.5870005385004</v>
      </c>
      <c r="AM15" s="25">
        <v>10702.960957719</v>
      </c>
      <c r="AN15" s="30">
        <v>38246.771703293001</v>
      </c>
      <c r="AP15" s="82">
        <f t="shared" si="0"/>
        <v>0.31751992205855406</v>
      </c>
      <c r="AR15" s="100">
        <f t="shared" si="1"/>
        <v>18996.223745035499</v>
      </c>
      <c r="AS15" s="97">
        <f t="shared" si="2"/>
        <v>19250.547958257499</v>
      </c>
      <c r="AT15" s="101">
        <f t="shared" si="3"/>
        <v>1.3388145803897774E-2</v>
      </c>
      <c r="AV15" s="100">
        <f t="shared" si="4"/>
        <v>8547.5870005385004</v>
      </c>
      <c r="AW15" s="97">
        <f t="shared" si="5"/>
        <v>10702.960957719</v>
      </c>
      <c r="AX15" s="101">
        <f t="shared" si="6"/>
        <v>0.25216168692342189</v>
      </c>
    </row>
    <row r="16" spans="1:56" ht="13" customHeight="1">
      <c r="A16" s="144" t="s">
        <v>156</v>
      </c>
      <c r="B16" s="31" t="s">
        <v>16</v>
      </c>
      <c r="C16" s="27">
        <v>33018.891374596002</v>
      </c>
      <c r="D16" s="26">
        <v>33449.228065771</v>
      </c>
      <c r="E16" s="26">
        <v>52668.035592059998</v>
      </c>
      <c r="F16" s="26">
        <v>12587.719298246</v>
      </c>
      <c r="G16" s="26">
        <v>17775.771047513001</v>
      </c>
      <c r="H16" s="26">
        <v>43207.947019867999</v>
      </c>
      <c r="I16" s="26">
        <v>41092.249895645</v>
      </c>
      <c r="J16" s="78">
        <v>40165.809768637999</v>
      </c>
      <c r="K16" s="26">
        <v>8322.0496482145008</v>
      </c>
      <c r="L16" s="26">
        <v>7941.0593389087999</v>
      </c>
      <c r="M16" s="26">
        <v>7740.607991504</v>
      </c>
      <c r="N16" s="26">
        <v>8445.5064383379995</v>
      </c>
      <c r="O16" s="26">
        <v>32449.223416965</v>
      </c>
      <c r="P16" s="26">
        <v>9341.9132280747999</v>
      </c>
      <c r="Q16" s="26">
        <v>10195.037813454001</v>
      </c>
      <c r="R16" s="26">
        <v>10551.943744194999</v>
      </c>
      <c r="S16" s="26">
        <v>10951.306886029</v>
      </c>
      <c r="T16" s="26">
        <v>41040.201671752999</v>
      </c>
      <c r="U16" s="26">
        <v>7141.5762617859</v>
      </c>
      <c r="V16" s="26">
        <v>6752.1209095950999</v>
      </c>
      <c r="W16" s="26">
        <v>6947.4864115362998</v>
      </c>
      <c r="X16" s="26">
        <v>7926.820854132</v>
      </c>
      <c r="Y16" s="26">
        <v>28768.004437049</v>
      </c>
      <c r="Z16" s="26">
        <v>8480.2377529581008</v>
      </c>
      <c r="AA16" s="26">
        <v>9221.5260422425999</v>
      </c>
      <c r="AB16" s="26">
        <v>9888.2793320800993</v>
      </c>
      <c r="AC16" s="26">
        <v>10132.787791662</v>
      </c>
      <c r="AD16" s="26">
        <v>37722.830918943</v>
      </c>
      <c r="AE16" s="26">
        <v>9823.2713335587996</v>
      </c>
      <c r="AF16" s="26">
        <v>9717.4377184083005</v>
      </c>
      <c r="AG16" s="26">
        <v>9663.0402434900006</v>
      </c>
      <c r="AH16" s="26">
        <v>9393.4347875098993</v>
      </c>
      <c r="AI16" s="26">
        <v>38597.184082967004</v>
      </c>
      <c r="AJ16" s="26">
        <v>9490.2679098312001</v>
      </c>
      <c r="AK16" s="26">
        <v>9661.0928832763002</v>
      </c>
      <c r="AL16" s="26">
        <v>9880.7647822495001</v>
      </c>
      <c r="AM16" s="26">
        <v>10157.83193674</v>
      </c>
      <c r="AN16" s="28">
        <v>39189.957512096997</v>
      </c>
      <c r="AP16" s="81">
        <f t="shared" si="0"/>
        <v>1.5713916869169123E-2</v>
      </c>
      <c r="AR16" s="98">
        <f t="shared" si="1"/>
        <v>19151.360793107502</v>
      </c>
      <c r="AS16" s="96">
        <f t="shared" si="2"/>
        <v>20038.596718989502</v>
      </c>
      <c r="AT16" s="99">
        <f t="shared" si="3"/>
        <v>4.6327565725841915E-2</v>
      </c>
      <c r="AV16" s="98">
        <f t="shared" si="4"/>
        <v>9880.7647822495001</v>
      </c>
      <c r="AW16" s="96">
        <f t="shared" si="5"/>
        <v>10157.83193674</v>
      </c>
      <c r="AX16" s="99">
        <f t="shared" si="6"/>
        <v>2.8041063682463403E-2</v>
      </c>
    </row>
    <row r="17" spans="1:50" ht="13" customHeight="1">
      <c r="A17" s="144" t="s">
        <v>157</v>
      </c>
      <c r="B17" s="32" t="s">
        <v>17</v>
      </c>
      <c r="C17" s="29">
        <v>1705.9535195998001</v>
      </c>
      <c r="D17" s="25">
        <v>1555.0625190661001</v>
      </c>
      <c r="E17" s="25">
        <v>2165.3633585763</v>
      </c>
      <c r="F17" s="25">
        <v>2006.0542846491001</v>
      </c>
      <c r="G17" s="25">
        <v>674.39635037510004</v>
      </c>
      <c r="H17" s="25">
        <v>-866.56558543046003</v>
      </c>
      <c r="I17" s="25">
        <v>-2138.6278975928999</v>
      </c>
      <c r="J17" s="25">
        <v>-3481.3325642673999</v>
      </c>
      <c r="K17" s="25">
        <v>-160.08279304394</v>
      </c>
      <c r="L17" s="25">
        <v>-93.954759060135004</v>
      </c>
      <c r="M17" s="25">
        <v>-33.668124253286003</v>
      </c>
      <c r="N17" s="25">
        <v>-44.237051639453</v>
      </c>
      <c r="O17" s="25">
        <v>-331.94272799680999</v>
      </c>
      <c r="P17" s="25">
        <v>18.894655698554001</v>
      </c>
      <c r="Q17" s="25">
        <v>82.187690062358996</v>
      </c>
      <c r="R17" s="25">
        <v>194.93630622264001</v>
      </c>
      <c r="S17" s="25">
        <v>225.51603821149001</v>
      </c>
      <c r="T17" s="25">
        <v>521.53469019503996</v>
      </c>
      <c r="U17" s="25">
        <v>308.54559733777</v>
      </c>
      <c r="V17" s="25">
        <v>468.21843261230998</v>
      </c>
      <c r="W17" s="25">
        <v>180.1386921797</v>
      </c>
      <c r="X17" s="25">
        <v>199.92080754297999</v>
      </c>
      <c r="Y17" s="25">
        <v>1156.8235296728001</v>
      </c>
      <c r="Z17" s="25">
        <v>161.29576578569001</v>
      </c>
      <c r="AA17" s="25">
        <v>404.80098750414999</v>
      </c>
      <c r="AB17" s="25">
        <v>330.29888200817999</v>
      </c>
      <c r="AC17" s="25">
        <v>253.51914851266</v>
      </c>
      <c r="AD17" s="25">
        <v>1149.9147838107001</v>
      </c>
      <c r="AE17" s="25">
        <v>232.43580881523999</v>
      </c>
      <c r="AF17" s="25">
        <v>421.31531281704002</v>
      </c>
      <c r="AG17" s="25">
        <v>530.80589110585004</v>
      </c>
      <c r="AH17" s="25">
        <v>408.73223762823</v>
      </c>
      <c r="AI17" s="25">
        <v>1593.2892503664</v>
      </c>
      <c r="AJ17" s="25">
        <v>230.57361619260999</v>
      </c>
      <c r="AK17" s="25">
        <v>384.14790747079002</v>
      </c>
      <c r="AL17" s="25">
        <v>602.49139856013005</v>
      </c>
      <c r="AM17" s="25">
        <v>619.95348282781003</v>
      </c>
      <c r="AN17" s="30">
        <v>1837.1664050513</v>
      </c>
      <c r="AP17" s="82">
        <f t="shared" si="0"/>
        <v>0.21208280658564632</v>
      </c>
      <c r="AR17" s="100">
        <f t="shared" si="1"/>
        <v>614.72152366340003</v>
      </c>
      <c r="AS17" s="97">
        <f t="shared" si="2"/>
        <v>1222.4448813879401</v>
      </c>
      <c r="AT17" s="101">
        <f t="shared" si="3"/>
        <v>0.98861571350689859</v>
      </c>
      <c r="AV17" s="100">
        <f t="shared" si="4"/>
        <v>602.49139856013005</v>
      </c>
      <c r="AW17" s="97">
        <f t="shared" si="5"/>
        <v>619.95348282781003</v>
      </c>
      <c r="AX17" s="101">
        <f t="shared" si="6"/>
        <v>2.8983126247796927E-2</v>
      </c>
    </row>
    <row r="18" spans="1:50" ht="13" customHeight="1">
      <c r="A18" s="144" t="s">
        <v>158</v>
      </c>
      <c r="B18" s="31" t="s">
        <v>47</v>
      </c>
      <c r="C18" s="27">
        <v>5337.2725905878997</v>
      </c>
      <c r="D18" s="26">
        <v>6528.5308935360999</v>
      </c>
      <c r="E18" s="26">
        <v>8865.3635818944003</v>
      </c>
      <c r="F18" s="26">
        <v>8135.9121593413001</v>
      </c>
      <c r="G18" s="26">
        <v>5707.9164357121999</v>
      </c>
      <c r="H18" s="26">
        <v>6714.0636905028005</v>
      </c>
      <c r="I18" s="26">
        <v>7883.0653777943999</v>
      </c>
      <c r="J18" s="26">
        <v>7449.0733110047004</v>
      </c>
      <c r="K18" s="26">
        <v>1514.2165034079001</v>
      </c>
      <c r="L18" s="26">
        <v>1616.5852303654999</v>
      </c>
      <c r="M18" s="26">
        <v>1708.6346064995</v>
      </c>
      <c r="N18" s="26">
        <v>1862.0234348339</v>
      </c>
      <c r="O18" s="26">
        <v>6701.4597885247003</v>
      </c>
      <c r="P18" s="26">
        <v>2149.9639152589002</v>
      </c>
      <c r="Q18" s="26">
        <v>2308.9238243978998</v>
      </c>
      <c r="R18" s="26">
        <v>2401.1501935997999</v>
      </c>
      <c r="S18" s="26">
        <v>2548.9628839592001</v>
      </c>
      <c r="T18" s="26">
        <v>9409.0008172157995</v>
      </c>
      <c r="U18" s="26">
        <v>1592.7407931403</v>
      </c>
      <c r="V18" s="26">
        <v>2056.1593837976002</v>
      </c>
      <c r="W18" s="26">
        <v>2311.9701784422</v>
      </c>
      <c r="X18" s="26">
        <v>2850.3611001669001</v>
      </c>
      <c r="Y18" s="26">
        <v>8811.2314555470002</v>
      </c>
      <c r="Z18" s="26">
        <v>1635.1345761062</v>
      </c>
      <c r="AA18" s="26">
        <v>1807.1462271021001</v>
      </c>
      <c r="AB18" s="26">
        <v>1954.3344652797</v>
      </c>
      <c r="AC18" s="26">
        <v>2214.9120669506001</v>
      </c>
      <c r="AD18" s="26">
        <v>7611.5273354385999</v>
      </c>
      <c r="AE18" s="26">
        <v>2450.4294686172998</v>
      </c>
      <c r="AF18" s="26">
        <v>2658.7338510705999</v>
      </c>
      <c r="AG18" s="26">
        <v>2603.4278138302998</v>
      </c>
      <c r="AH18" s="26">
        <v>2824.0118713303</v>
      </c>
      <c r="AI18" s="26">
        <v>10536.603004848999</v>
      </c>
      <c r="AJ18" s="26">
        <v>2530.5592344346001</v>
      </c>
      <c r="AK18" s="26">
        <v>2802.7963683086</v>
      </c>
      <c r="AL18" s="26">
        <v>2810.0156131346998</v>
      </c>
      <c r="AM18" s="26">
        <v>2996.9283202058</v>
      </c>
      <c r="AN18" s="28">
        <v>11140.299536084</v>
      </c>
      <c r="AP18" s="81">
        <f t="shared" si="0"/>
        <v>7.9313455057074086E-2</v>
      </c>
      <c r="AR18" s="98">
        <f t="shared" si="1"/>
        <v>5333.3556027432005</v>
      </c>
      <c r="AS18" s="96">
        <f t="shared" si="2"/>
        <v>5806.9439333404998</v>
      </c>
      <c r="AT18" s="99">
        <f t="shared" si="3"/>
        <v>8.8797441212003586E-2</v>
      </c>
      <c r="AV18" s="98">
        <f t="shared" si="4"/>
        <v>2810.0156131346998</v>
      </c>
      <c r="AW18" s="96">
        <f t="shared" si="5"/>
        <v>2996.9283202058</v>
      </c>
      <c r="AX18" s="99">
        <f t="shared" si="6"/>
        <v>6.6516608020761342E-2</v>
      </c>
    </row>
    <row r="19" spans="1:50" ht="13" customHeight="1">
      <c r="A19" s="144" t="s">
        <v>159</v>
      </c>
      <c r="B19" s="32" t="s">
        <v>48</v>
      </c>
      <c r="C19" s="29">
        <v>1027.6399491094</v>
      </c>
      <c r="D19" s="25">
        <v>1139.7138769671001</v>
      </c>
      <c r="E19" s="25">
        <v>908.42696629213003</v>
      </c>
      <c r="F19" s="25">
        <v>-1161.4318181818001</v>
      </c>
      <c r="G19" s="25">
        <v>-606.88177260229998</v>
      </c>
      <c r="H19" s="25">
        <v>-248.78552578406001</v>
      </c>
      <c r="I19" s="79">
        <v>116.10326743959</v>
      </c>
      <c r="J19" s="79">
        <v>750.80915615659001</v>
      </c>
      <c r="K19" s="25">
        <v>-67.456620997090994</v>
      </c>
      <c r="L19" s="25">
        <v>1.8335497031123</v>
      </c>
      <c r="M19" s="25">
        <v>17.034004161502999</v>
      </c>
      <c r="N19" s="25">
        <v>1.1295975849530999</v>
      </c>
      <c r="O19" s="25">
        <v>-47.459469547521998</v>
      </c>
      <c r="P19" s="25">
        <v>58.240778829013998</v>
      </c>
      <c r="Q19" s="25">
        <v>-124.87145207733001</v>
      </c>
      <c r="R19" s="25">
        <v>97.122240504592995</v>
      </c>
      <c r="S19" s="25">
        <v>-77.737213766625999</v>
      </c>
      <c r="T19" s="25">
        <v>-47.245646510352003</v>
      </c>
      <c r="U19" s="25">
        <v>44.451655507631003</v>
      </c>
      <c r="V19" s="25">
        <v>49.36461351018</v>
      </c>
      <c r="W19" s="25">
        <v>-21.911186153342999</v>
      </c>
      <c r="X19" s="25">
        <v>-40.751773555093997</v>
      </c>
      <c r="Y19" s="25">
        <v>31.153309309373</v>
      </c>
      <c r="Z19" s="25">
        <v>-25.104789527007</v>
      </c>
      <c r="AA19" s="25">
        <v>-12.556533370415</v>
      </c>
      <c r="AB19" s="25">
        <v>12.655859936299001</v>
      </c>
      <c r="AC19" s="25">
        <v>-4.2213790500407002</v>
      </c>
      <c r="AD19" s="25">
        <v>-29.226842011163999</v>
      </c>
      <c r="AE19" s="25">
        <v>0.60848091335792998</v>
      </c>
      <c r="AF19" s="25">
        <v>-21.221942008961001</v>
      </c>
      <c r="AG19" s="25">
        <v>3.9036390903117</v>
      </c>
      <c r="AH19" s="25">
        <v>57.066148428152999</v>
      </c>
      <c r="AI19" s="25">
        <v>40.356326422861997</v>
      </c>
      <c r="AJ19" s="25">
        <v>7.0195336997653</v>
      </c>
      <c r="AK19" s="25">
        <v>11.09271049134</v>
      </c>
      <c r="AL19" s="25">
        <v>7.7030146126372001</v>
      </c>
      <c r="AM19" s="25">
        <v>-42.255745626877001</v>
      </c>
      <c r="AN19" s="30">
        <v>-16.440486823135</v>
      </c>
      <c r="AP19" s="82" t="str">
        <f t="shared" si="0"/>
        <v>-</v>
      </c>
      <c r="AR19" s="100">
        <f t="shared" si="1"/>
        <v>18.112244191105301</v>
      </c>
      <c r="AS19" s="97">
        <f t="shared" si="2"/>
        <v>-34.552731014239804</v>
      </c>
      <c r="AT19" s="101" t="str">
        <f t="shared" si="3"/>
        <v>-</v>
      </c>
      <c r="AV19" s="100">
        <f t="shared" si="4"/>
        <v>7.7030146126372001</v>
      </c>
      <c r="AW19" s="97">
        <f t="shared" si="5"/>
        <v>-42.255745626877001</v>
      </c>
      <c r="AX19" s="101" t="str">
        <f t="shared" si="6"/>
        <v>-</v>
      </c>
    </row>
    <row r="20" spans="1:50" ht="13" customHeight="1">
      <c r="A20" s="144" t="s">
        <v>160</v>
      </c>
      <c r="B20" s="31" t="s">
        <v>20</v>
      </c>
      <c r="C20" s="27">
        <v>40786.726323638999</v>
      </c>
      <c r="D20" s="26">
        <v>39400.025103551998</v>
      </c>
      <c r="E20" s="26">
        <v>50563.997262149001</v>
      </c>
      <c r="F20" s="26">
        <v>44916.666666666999</v>
      </c>
      <c r="G20" s="26">
        <v>48578.771881077999</v>
      </c>
      <c r="H20" s="26">
        <v>49849.006622517001</v>
      </c>
      <c r="I20" s="78">
        <v>59083.066648114996</v>
      </c>
      <c r="J20" s="26">
        <v>48341.902313625003</v>
      </c>
      <c r="K20" s="26">
        <v>13054.55993628</v>
      </c>
      <c r="L20" s="26">
        <v>12986.857825568</v>
      </c>
      <c r="M20" s="26">
        <v>12754.546661357001</v>
      </c>
      <c r="N20" s="26">
        <v>9218.1069958848002</v>
      </c>
      <c r="O20" s="26">
        <v>48014.071419088999</v>
      </c>
      <c r="P20" s="26">
        <v>12268.807217726</v>
      </c>
      <c r="Q20" s="26">
        <v>12540.798726284</v>
      </c>
      <c r="R20" s="26">
        <v>13330.237495025</v>
      </c>
      <c r="S20" s="26">
        <v>11001.724824200999</v>
      </c>
      <c r="T20" s="26">
        <v>49141.568263235</v>
      </c>
      <c r="U20" s="26">
        <v>17359.955629505999</v>
      </c>
      <c r="V20" s="26">
        <v>12503.605102607</v>
      </c>
      <c r="W20" s="26">
        <v>16678.868552413001</v>
      </c>
      <c r="X20" s="26">
        <v>18161.952301719</v>
      </c>
      <c r="Y20" s="26">
        <v>64704.381586244999</v>
      </c>
      <c r="Z20" s="26">
        <v>14791.551476279999</v>
      </c>
      <c r="AA20" s="26">
        <v>13148.291496185</v>
      </c>
      <c r="AB20" s="26">
        <v>15921.707397987</v>
      </c>
      <c r="AC20" s="26">
        <v>17967.488665265999</v>
      </c>
      <c r="AD20" s="26">
        <v>61829.039035718</v>
      </c>
      <c r="AE20" s="26">
        <v>17202.119265021</v>
      </c>
      <c r="AF20" s="26">
        <v>18001.352722354</v>
      </c>
      <c r="AG20" s="26">
        <v>18950.512907225999</v>
      </c>
      <c r="AH20" s="26">
        <v>21158.832149701</v>
      </c>
      <c r="AI20" s="26">
        <v>75312.817044302006</v>
      </c>
      <c r="AJ20" s="26">
        <v>19303.67048271</v>
      </c>
      <c r="AK20" s="26">
        <v>19937.448365396001</v>
      </c>
      <c r="AL20" s="26">
        <v>23377.788268617998</v>
      </c>
      <c r="AM20" s="26">
        <v>19606.986899562999</v>
      </c>
      <c r="AN20" s="28">
        <v>82225.894016286999</v>
      </c>
      <c r="AP20" s="81">
        <f t="shared" si="0"/>
        <v>0.11180954903716649</v>
      </c>
      <c r="AR20" s="98">
        <f t="shared" si="1"/>
        <v>39241.118848106002</v>
      </c>
      <c r="AS20" s="96">
        <f t="shared" si="2"/>
        <v>42984.775168180997</v>
      </c>
      <c r="AT20" s="99">
        <f t="shared" si="3"/>
        <v>9.5401365454585788E-2</v>
      </c>
      <c r="AV20" s="98">
        <f t="shared" si="4"/>
        <v>23377.788268617998</v>
      </c>
      <c r="AW20" s="96">
        <f t="shared" si="5"/>
        <v>19606.986899562999</v>
      </c>
      <c r="AX20" s="99">
        <f t="shared" si="6"/>
        <v>-0.16129846526657393</v>
      </c>
    </row>
    <row r="21" spans="1:50" ht="13" customHeight="1">
      <c r="A21" s="144" t="s">
        <v>161</v>
      </c>
      <c r="B21" s="32" t="s">
        <v>93</v>
      </c>
      <c r="C21" s="29"/>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30"/>
      <c r="AP21" s="82" t="e">
        <f t="shared" si="0"/>
        <v>#DIV/0!</v>
      </c>
      <c r="AR21" s="100" t="s">
        <v>226</v>
      </c>
      <c r="AS21" s="97" t="s">
        <v>226</v>
      </c>
      <c r="AT21" s="101" t="s">
        <v>226</v>
      </c>
      <c r="AV21" s="100" t="s">
        <v>226</v>
      </c>
      <c r="AW21" s="97" t="s">
        <v>226</v>
      </c>
      <c r="AX21" s="101" t="s">
        <v>226</v>
      </c>
    </row>
    <row r="22" spans="1:50" ht="13" customHeight="1">
      <c r="A22" s="144" t="s">
        <v>162</v>
      </c>
      <c r="B22" s="31" t="s">
        <v>21</v>
      </c>
      <c r="C22" s="27">
        <v>5816.5548098434001</v>
      </c>
      <c r="D22" s="26">
        <v>6799.2971005397003</v>
      </c>
      <c r="E22" s="26">
        <v>7092.4024640656999</v>
      </c>
      <c r="F22" s="26">
        <v>21274.85380117</v>
      </c>
      <c r="G22" s="26">
        <v>17663.23978883</v>
      </c>
      <c r="H22" s="26">
        <v>16724.503311257999</v>
      </c>
      <c r="I22" s="26">
        <v>20809.795464031999</v>
      </c>
      <c r="J22" s="78">
        <v>12485.861182519</v>
      </c>
      <c r="K22" s="26"/>
      <c r="L22" s="26"/>
      <c r="M22" s="26"/>
      <c r="N22" s="26"/>
      <c r="O22" s="26">
        <v>10059.336253817</v>
      </c>
      <c r="P22" s="26">
        <v>2766.4322674803998</v>
      </c>
      <c r="Q22" s="26">
        <v>2764.1130423244999</v>
      </c>
      <c r="R22" s="26">
        <v>2772.7252222369998</v>
      </c>
      <c r="S22" s="26">
        <v>2895.8511344036001</v>
      </c>
      <c r="T22" s="26">
        <v>11199.122993233001</v>
      </c>
      <c r="U22" s="26">
        <v>2798.6123128119998</v>
      </c>
      <c r="V22" s="26">
        <v>2896.3405435384998</v>
      </c>
      <c r="W22" s="26">
        <v>2953.7504159733999</v>
      </c>
      <c r="X22" s="26">
        <v>3036.622296173</v>
      </c>
      <c r="Y22" s="26">
        <v>11685.326677759</v>
      </c>
      <c r="Z22" s="26">
        <v>3735.3146079840999</v>
      </c>
      <c r="AA22" s="26">
        <v>3575.7879022448001</v>
      </c>
      <c r="AB22" s="26">
        <v>3444.4476390578002</v>
      </c>
      <c r="AC22" s="26">
        <v>3391.1025102289</v>
      </c>
      <c r="AD22" s="26">
        <v>14146.651553688</v>
      </c>
      <c r="AE22" s="26">
        <v>4868.2392064029</v>
      </c>
      <c r="AF22" s="26">
        <v>4883.3220606471004</v>
      </c>
      <c r="AG22" s="26">
        <v>4899.1646939466</v>
      </c>
      <c r="AH22" s="26">
        <v>5002.7899898546002</v>
      </c>
      <c r="AI22" s="26">
        <v>19653.517078119999</v>
      </c>
      <c r="AJ22" s="26">
        <v>4686.4109524371997</v>
      </c>
      <c r="AK22" s="26">
        <v>4362.2412368700998</v>
      </c>
      <c r="AL22" s="26">
        <v>3674.6040363508</v>
      </c>
      <c r="AM22" s="26">
        <v>3784.8648648649</v>
      </c>
      <c r="AN22" s="28">
        <v>16508.119910303001</v>
      </c>
      <c r="AP22" s="81">
        <f t="shared" si="0"/>
        <v>-0.22234216739416335</v>
      </c>
      <c r="AR22" s="98">
        <f t="shared" si="1"/>
        <v>9048.6521893073004</v>
      </c>
      <c r="AS22" s="96">
        <f t="shared" si="2"/>
        <v>7459.4689012156996</v>
      </c>
      <c r="AT22" s="99">
        <f t="shared" si="3"/>
        <v>-0.17562651926985573</v>
      </c>
      <c r="AV22" s="98">
        <f t="shared" si="4"/>
        <v>3674.6040363508</v>
      </c>
      <c r="AW22" s="96">
        <f t="shared" si="5"/>
        <v>3784.8648648649</v>
      </c>
      <c r="AX22" s="99">
        <f t="shared" si="6"/>
        <v>3.0006179556586608E-2</v>
      </c>
    </row>
    <row r="23" spans="1:50" ht="13" customHeight="1">
      <c r="A23" s="144" t="s">
        <v>163</v>
      </c>
      <c r="B23" s="32" t="s">
        <v>220</v>
      </c>
      <c r="C23" s="29">
        <v>9482.2888283378998</v>
      </c>
      <c r="D23" s="25">
        <v>9015.0408250966993</v>
      </c>
      <c r="E23" s="25">
        <v>14807.235054348001</v>
      </c>
      <c r="F23" s="25">
        <v>11823.193732469001</v>
      </c>
      <c r="G23" s="25">
        <v>8834.0280004274991</v>
      </c>
      <c r="H23" s="25">
        <v>5771.3826022155999</v>
      </c>
      <c r="I23" s="25">
        <v>11012.766191948</v>
      </c>
      <c r="J23" s="25">
        <v>15278.212822473</v>
      </c>
      <c r="K23" s="25"/>
      <c r="L23" s="25"/>
      <c r="M23" s="25"/>
      <c r="N23" s="25"/>
      <c r="O23" s="79">
        <v>13030.991382004</v>
      </c>
      <c r="P23" s="25"/>
      <c r="Q23" s="25"/>
      <c r="R23" s="25"/>
      <c r="S23" s="25"/>
      <c r="T23" s="25">
        <v>26287.454847776</v>
      </c>
      <c r="U23" s="25"/>
      <c r="V23" s="25"/>
      <c r="W23" s="25"/>
      <c r="X23" s="25"/>
      <c r="Y23" s="25">
        <v>23857.893064843</v>
      </c>
      <c r="Z23" s="25"/>
      <c r="AA23" s="25"/>
      <c r="AB23" s="25"/>
      <c r="AC23" s="25"/>
      <c r="AD23" s="25">
        <v>32633.991500210999</v>
      </c>
      <c r="AE23" s="25"/>
      <c r="AF23" s="25"/>
      <c r="AG23" s="25"/>
      <c r="AH23" s="25"/>
      <c r="AI23" s="25">
        <v>34710.490671054999</v>
      </c>
      <c r="AJ23" s="25">
        <v>9380.7054200283001</v>
      </c>
      <c r="AK23" s="25">
        <v>9069.4807152170997</v>
      </c>
      <c r="AL23" s="25">
        <v>6603.6137870728999</v>
      </c>
      <c r="AM23" s="25">
        <v>8887.6679804016003</v>
      </c>
      <c r="AN23" s="30">
        <v>33941.467902728997</v>
      </c>
      <c r="AP23" s="82">
        <f t="shared" si="0"/>
        <v>-2.3565084532213277E-2</v>
      </c>
      <c r="AR23" s="100">
        <f t="shared" si="1"/>
        <v>18450.1861352454</v>
      </c>
      <c r="AS23" s="97">
        <f t="shared" si="2"/>
        <v>15491.2817674745</v>
      </c>
      <c r="AT23" s="101">
        <f t="shared" si="3"/>
        <v>-0.16037260253534805</v>
      </c>
      <c r="AV23" s="100">
        <f t="shared" si="4"/>
        <v>6603.6137870728999</v>
      </c>
      <c r="AW23" s="97">
        <f t="shared" si="5"/>
        <v>8887.6679804016003</v>
      </c>
      <c r="AX23" s="101">
        <f t="shared" si="6"/>
        <v>0.34587943313703756</v>
      </c>
    </row>
    <row r="24" spans="1:50" ht="13" customHeight="1">
      <c r="A24" s="144" t="s">
        <v>164</v>
      </c>
      <c r="B24" s="31" t="s">
        <v>118</v>
      </c>
      <c r="C24" s="27"/>
      <c r="D24" s="26"/>
      <c r="E24" s="26"/>
      <c r="F24" s="26"/>
      <c r="G24" s="26"/>
      <c r="H24" s="26"/>
      <c r="I24" s="26"/>
      <c r="J24" s="26"/>
      <c r="K24" s="26"/>
      <c r="L24" s="26"/>
      <c r="M24" s="26"/>
      <c r="N24" s="26"/>
      <c r="O24" s="26">
        <v>7580.3912820999003</v>
      </c>
      <c r="P24" s="26"/>
      <c r="Q24" s="26"/>
      <c r="R24" s="26"/>
      <c r="S24" s="26"/>
      <c r="T24" s="26">
        <v>-1142.2880170213</v>
      </c>
      <c r="U24" s="26"/>
      <c r="V24" s="26"/>
      <c r="W24" s="26"/>
      <c r="X24" s="26"/>
      <c r="Y24" s="26">
        <v>2261.1056400176999</v>
      </c>
      <c r="Z24" s="26"/>
      <c r="AA24" s="26"/>
      <c r="AB24" s="26"/>
      <c r="AC24" s="26"/>
      <c r="AD24" s="26">
        <v>4031</v>
      </c>
      <c r="AE24" s="26"/>
      <c r="AF24" s="26"/>
      <c r="AG24" s="26"/>
      <c r="AH24" s="26"/>
      <c r="AI24" s="26">
        <v>3632.5553026598791</v>
      </c>
      <c r="AJ24" s="26">
        <v>4224.3999999999996</v>
      </c>
      <c r="AK24" s="26">
        <v>6235.2</v>
      </c>
      <c r="AL24" s="26">
        <v>2236.4</v>
      </c>
      <c r="AM24" s="26">
        <v>3000.1</v>
      </c>
      <c r="AN24" s="28">
        <v>15696.1</v>
      </c>
      <c r="AP24" s="81">
        <f t="shared" si="0"/>
        <v>2.9926928050955399</v>
      </c>
      <c r="AR24" s="98">
        <f t="shared" si="1"/>
        <v>10459.599999999999</v>
      </c>
      <c r="AS24" s="96">
        <f t="shared" si="2"/>
        <v>5236.5</v>
      </c>
      <c r="AT24" s="99">
        <f t="shared" si="3"/>
        <v>-0.4993594401315537</v>
      </c>
      <c r="AV24" s="98">
        <f t="shared" si="4"/>
        <v>2236.4</v>
      </c>
      <c r="AW24" s="96">
        <f t="shared" si="5"/>
        <v>3000.1</v>
      </c>
      <c r="AX24" s="99">
        <f t="shared" si="6"/>
        <v>0.34148631729565365</v>
      </c>
    </row>
    <row r="25" spans="1:50" ht="13" customHeight="1">
      <c r="A25" s="144" t="s">
        <v>165</v>
      </c>
      <c r="B25" s="88" t="s">
        <v>103</v>
      </c>
      <c r="C25" s="29">
        <v>616.45538155605004</v>
      </c>
      <c r="D25" s="25">
        <v>982.80406677545</v>
      </c>
      <c r="E25" s="25">
        <v>1240.2464065708</v>
      </c>
      <c r="F25" s="25">
        <v>543.85964912280997</v>
      </c>
      <c r="G25" s="25">
        <v>-1439.2886913031</v>
      </c>
      <c r="H25" s="25">
        <v>136.49615690432</v>
      </c>
      <c r="I25" s="25">
        <v>617.78210658133003</v>
      </c>
      <c r="J25" s="25">
        <v>1001.2853470437</v>
      </c>
      <c r="K25" s="25">
        <v>195.14137793707999</v>
      </c>
      <c r="L25" s="25">
        <v>307.97822912518001</v>
      </c>
      <c r="M25" s="25">
        <v>355.76795433426003</v>
      </c>
      <c r="N25" s="25">
        <v>219.03624054162</v>
      </c>
      <c r="O25" s="25">
        <v>1079.2512943050999</v>
      </c>
      <c r="P25" s="25">
        <v>273.31829640439997</v>
      </c>
      <c r="Q25" s="25">
        <v>298.52726549024999</v>
      </c>
      <c r="R25" s="25">
        <v>299.85405333686998</v>
      </c>
      <c r="S25" s="25">
        <v>173.80920790766001</v>
      </c>
      <c r="T25" s="25">
        <v>1045.5088231392001</v>
      </c>
      <c r="U25" s="25">
        <v>252.91181364393</v>
      </c>
      <c r="V25" s="25">
        <v>330.56017748197002</v>
      </c>
      <c r="W25" s="25">
        <v>330.56017748197002</v>
      </c>
      <c r="X25" s="25">
        <v>235.16361619522999</v>
      </c>
      <c r="Y25" s="25">
        <v>1149.1957848031</v>
      </c>
      <c r="Z25" s="25">
        <v>242.17626893729999</v>
      </c>
      <c r="AA25" s="25">
        <v>391.46301006303003</v>
      </c>
      <c r="AB25" s="25">
        <v>252.12871834568</v>
      </c>
      <c r="AC25" s="25">
        <v>295.25599911533999</v>
      </c>
      <c r="AD25" s="25">
        <v>1181.0239964614</v>
      </c>
      <c r="AE25" s="25">
        <v>332.54424529365002</v>
      </c>
      <c r="AF25" s="25">
        <v>387.78040807124</v>
      </c>
      <c r="AG25" s="25">
        <v>377.63499041822001</v>
      </c>
      <c r="AH25" s="25">
        <v>314.50794724383002</v>
      </c>
      <c r="AI25" s="25">
        <v>1412.4675910269</v>
      </c>
      <c r="AJ25" s="25">
        <v>297.41531924937999</v>
      </c>
      <c r="AK25" s="25">
        <v>505.13395491560999</v>
      </c>
      <c r="AL25" s="25">
        <v>450.84385695739002</v>
      </c>
      <c r="AM25" s="25">
        <v>443.76253983241003</v>
      </c>
      <c r="AN25" s="30">
        <v>1697.1556709547999</v>
      </c>
      <c r="AP25" s="82">
        <f t="shared" si="0"/>
        <v>0.24105190138463417</v>
      </c>
      <c r="AR25" s="100">
        <f t="shared" si="1"/>
        <v>802.54927416499004</v>
      </c>
      <c r="AS25" s="97">
        <f t="shared" si="2"/>
        <v>894.6063967898001</v>
      </c>
      <c r="AT25" s="101">
        <f t="shared" si="3"/>
        <v>0.11470588235294414</v>
      </c>
      <c r="AV25" s="100">
        <f t="shared" si="4"/>
        <v>450.84385695739002</v>
      </c>
      <c r="AW25" s="97">
        <f t="shared" si="5"/>
        <v>443.76253983241003</v>
      </c>
      <c r="AX25" s="101">
        <f t="shared" si="6"/>
        <v>-1.5706806282710994E-2</v>
      </c>
    </row>
    <row r="26" spans="1:50" ht="13" customHeight="1">
      <c r="A26" s="144" t="s">
        <v>195</v>
      </c>
      <c r="B26" s="31" t="s">
        <v>194</v>
      </c>
      <c r="C26" s="27">
        <v>705.45612726821003</v>
      </c>
      <c r="D26" s="26">
        <v>849.24061754738</v>
      </c>
      <c r="E26" s="26">
        <v>1415.8932238192999</v>
      </c>
      <c r="F26" s="26">
        <v>1120.3801169591</v>
      </c>
      <c r="G26" s="26">
        <v>-1065.5043067519</v>
      </c>
      <c r="H26" s="26">
        <v>714.58278145694999</v>
      </c>
      <c r="I26" s="26">
        <v>1663.1417837762999</v>
      </c>
      <c r="J26" s="26">
        <v>1205.7197943445001</v>
      </c>
      <c r="K26" s="26">
        <v>332.52356298951003</v>
      </c>
      <c r="L26" s="26">
        <v>396.94676755608998</v>
      </c>
      <c r="M26" s="26">
        <v>300.06637461834998</v>
      </c>
      <c r="N26" s="26">
        <v>192.73861675295001</v>
      </c>
      <c r="O26" s="26">
        <v>1222.2885968405999</v>
      </c>
      <c r="P26" s="26">
        <v>266.60474990048999</v>
      </c>
      <c r="Q26" s="26">
        <v>356.86612710627998</v>
      </c>
      <c r="R26" s="26">
        <v>-140.77219052672999</v>
      </c>
      <c r="S26" s="26">
        <v>67.599840785457999</v>
      </c>
      <c r="T26" s="26">
        <v>550.28525938702001</v>
      </c>
      <c r="U26" s="26">
        <v>395.20798668884999</v>
      </c>
      <c r="V26" s="26">
        <v>396.90515806987997</v>
      </c>
      <c r="W26" s="26">
        <v>472.05768164171002</v>
      </c>
      <c r="X26" s="26">
        <v>414.58679977815001</v>
      </c>
      <c r="Y26" s="26">
        <v>1678.768718802</v>
      </c>
      <c r="Z26" s="26">
        <v>390.40141545947</v>
      </c>
      <c r="AA26" s="26">
        <v>443.76866084263997</v>
      </c>
      <c r="AB26" s="26">
        <v>411.97611412141998</v>
      </c>
      <c r="AC26" s="26">
        <v>473.63706734491001</v>
      </c>
      <c r="AD26" s="26">
        <v>1719.7832577684001</v>
      </c>
      <c r="AE26" s="26">
        <v>449.52091083304998</v>
      </c>
      <c r="AF26" s="26">
        <v>539.13876676812004</v>
      </c>
      <c r="AG26" s="26">
        <v>490.10258144516001</v>
      </c>
      <c r="AH26" s="26">
        <v>497.14801037087</v>
      </c>
      <c r="AI26" s="26">
        <v>1975.9102694172</v>
      </c>
      <c r="AJ26" s="26">
        <v>493.29635312168</v>
      </c>
      <c r="AK26" s="26">
        <v>610.68098666352</v>
      </c>
      <c r="AL26" s="26">
        <v>652.62598843385001</v>
      </c>
      <c r="AM26" s="26">
        <v>308.79263543018999</v>
      </c>
      <c r="AN26" s="28">
        <v>2065.3959636492</v>
      </c>
      <c r="AP26" s="81">
        <f t="shared" si="0"/>
        <v>5.2033123260030525E-2</v>
      </c>
      <c r="AR26" s="98">
        <f t="shared" si="1"/>
        <v>1103.9773397852</v>
      </c>
      <c r="AS26" s="96">
        <f t="shared" si="2"/>
        <v>961.41862386404</v>
      </c>
      <c r="AT26" s="99">
        <f t="shared" si="3"/>
        <v>-0.12913192217233149</v>
      </c>
      <c r="AV26" s="98">
        <f t="shared" si="4"/>
        <v>652.62598843385001</v>
      </c>
      <c r="AW26" s="96">
        <f t="shared" si="5"/>
        <v>308.79263543018999</v>
      </c>
      <c r="AX26" s="99">
        <f t="shared" si="6"/>
        <v>-0.52684594100945903</v>
      </c>
    </row>
    <row r="27" spans="1:50" ht="13" customHeight="1">
      <c r="A27" s="144" t="s">
        <v>166</v>
      </c>
      <c r="B27" s="147" t="s">
        <v>49</v>
      </c>
      <c r="C27" s="29"/>
      <c r="D27" s="25"/>
      <c r="E27" s="25"/>
      <c r="F27" s="25"/>
      <c r="G27" s="25"/>
      <c r="H27" s="25"/>
      <c r="I27" s="79"/>
      <c r="J27" s="25">
        <v>9458.8688946015009</v>
      </c>
      <c r="K27" s="25">
        <v>2953.6705163944998</v>
      </c>
      <c r="L27" s="25">
        <v>3349.2632417363998</v>
      </c>
      <c r="M27" s="25">
        <v>1474.8440196469001</v>
      </c>
      <c r="N27" s="25">
        <v>902.69480950485001</v>
      </c>
      <c r="O27" s="25">
        <v>8680.4725872826002</v>
      </c>
      <c r="P27" s="25">
        <v>3189.5979832825001</v>
      </c>
      <c r="Q27" s="25">
        <v>5223.5637521560002</v>
      </c>
      <c r="R27" s="25">
        <v>2845.9599310069998</v>
      </c>
      <c r="S27" s="25">
        <v>2504.9754544247999</v>
      </c>
      <c r="T27" s="25">
        <v>13764.097120869999</v>
      </c>
      <c r="U27" s="25">
        <v>5139.2124237382004</v>
      </c>
      <c r="V27" s="25">
        <v>7001.6638935108003</v>
      </c>
      <c r="W27" s="25">
        <v>4798.6688851913004</v>
      </c>
      <c r="X27" s="25">
        <v>4749.8613422074004</v>
      </c>
      <c r="Y27" s="25">
        <v>21689.406544648002</v>
      </c>
      <c r="Z27" s="25">
        <v>4668.8046002433002</v>
      </c>
      <c r="AA27" s="25">
        <v>4873.3827269711001</v>
      </c>
      <c r="AB27" s="25">
        <v>2913.8560212318998</v>
      </c>
      <c r="AC27" s="25">
        <v>4288.3998673007</v>
      </c>
      <c r="AD27" s="25">
        <v>16744.443215747</v>
      </c>
      <c r="AE27" s="25">
        <v>3416.7512118138002</v>
      </c>
      <c r="AF27" s="25">
        <v>3098.8614586856002</v>
      </c>
      <c r="AG27" s="25">
        <v>739.48822004284</v>
      </c>
      <c r="AH27" s="25">
        <v>1972.7200991996001</v>
      </c>
      <c r="AI27" s="25">
        <v>9227.8209897419001</v>
      </c>
      <c r="AJ27" s="25">
        <v>3943.1134190960001</v>
      </c>
      <c r="AK27" s="25">
        <v>3936.032101971</v>
      </c>
      <c r="AL27" s="25">
        <v>1504.7798890593999</v>
      </c>
      <c r="AM27" s="25">
        <v>2476.1005547032</v>
      </c>
      <c r="AN27" s="30">
        <v>11860.025964828999</v>
      </c>
      <c r="AP27" s="82">
        <f t="shared" si="0"/>
        <v>0.15719871608580518</v>
      </c>
      <c r="AR27" s="100">
        <f t="shared" si="1"/>
        <v>7879.1455210670001</v>
      </c>
      <c r="AS27" s="97">
        <f t="shared" si="2"/>
        <v>3980.8804437626</v>
      </c>
      <c r="AT27" s="101">
        <f t="shared" si="3"/>
        <v>-0.49475733972438346</v>
      </c>
      <c r="AV27" s="100">
        <f t="shared" si="4"/>
        <v>1504.7798890593999</v>
      </c>
      <c r="AW27" s="97">
        <f t="shared" si="5"/>
        <v>2476.1005547032</v>
      </c>
      <c r="AX27" s="101">
        <f t="shared" si="6"/>
        <v>0.64549019607840996</v>
      </c>
    </row>
    <row r="28" spans="1:50" ht="13" customHeight="1">
      <c r="A28" s="144" t="s">
        <v>167</v>
      </c>
      <c r="B28" s="31" t="s">
        <v>106</v>
      </c>
      <c r="C28" s="27">
        <v>8607.6950481009007</v>
      </c>
      <c r="D28" s="26">
        <v>10432.319916717999</v>
      </c>
      <c r="E28" s="26">
        <v>13891.455596936999</v>
      </c>
      <c r="F28" s="26">
        <v>12241.931494128999</v>
      </c>
      <c r="G28" s="26">
        <v>9185.5986554529009</v>
      </c>
      <c r="H28" s="26">
        <v>9969.9101678645002</v>
      </c>
      <c r="I28" s="26">
        <v>14318.692613884999</v>
      </c>
      <c r="J28" s="26">
        <v>19177.967093015999</v>
      </c>
      <c r="K28" s="26">
        <v>10370.564503747</v>
      </c>
      <c r="L28" s="26">
        <v>6014.2440830348996</v>
      </c>
      <c r="M28" s="26">
        <v>3775.0358150000002</v>
      </c>
      <c r="N28" s="26">
        <v>10114.273015618999</v>
      </c>
      <c r="O28" s="26">
        <v>30274.117417400001</v>
      </c>
      <c r="P28" s="26">
        <v>11127.814294104999</v>
      </c>
      <c r="Q28" s="26">
        <v>7184.7353151022999</v>
      </c>
      <c r="R28" s="26">
        <v>1821.9387285114001</v>
      </c>
      <c r="S28" s="26">
        <v>1542.2745427534001</v>
      </c>
      <c r="T28" s="26">
        <v>21676.762880472001</v>
      </c>
      <c r="U28" s="26">
        <v>9593.7821887989994</v>
      </c>
      <c r="V28" s="26">
        <v>4855.6784339439</v>
      </c>
      <c r="W28" s="26">
        <v>1880.7517338232001</v>
      </c>
      <c r="X28" s="26">
        <v>1541.5582051848</v>
      </c>
      <c r="Y28" s="26">
        <v>17871.770561751</v>
      </c>
      <c r="Z28" s="26">
        <v>8546.0877293218</v>
      </c>
      <c r="AA28" s="26">
        <v>3645.6301560586999</v>
      </c>
      <c r="AB28" s="26">
        <v>1804.8826036805999</v>
      </c>
      <c r="AC28" s="26">
        <v>2790.6174475458001</v>
      </c>
      <c r="AD28" s="26">
        <v>16787.217936607001</v>
      </c>
      <c r="AE28" s="26">
        <v>10938.754256172</v>
      </c>
      <c r="AF28" s="26">
        <v>2572.9334792776999</v>
      </c>
      <c r="AG28" s="26">
        <v>1209.2109851492</v>
      </c>
      <c r="AH28" s="26">
        <v>2777.1008016997998</v>
      </c>
      <c r="AI28" s="26">
        <v>17497.999522299</v>
      </c>
      <c r="AJ28" s="26">
        <v>11278.92966715</v>
      </c>
      <c r="AK28" s="26">
        <v>4435.5561115748997</v>
      </c>
      <c r="AL28" s="26">
        <v>3200.6084476634001</v>
      </c>
      <c r="AM28" s="26">
        <v>2310.6430080783998</v>
      </c>
      <c r="AN28" s="28">
        <v>21225.737234467</v>
      </c>
      <c r="AP28" s="81">
        <f t="shared" si="0"/>
        <v>0.2220580995758159</v>
      </c>
      <c r="AR28" s="98">
        <f t="shared" si="1"/>
        <v>15714.485778724898</v>
      </c>
      <c r="AS28" s="96">
        <f t="shared" si="2"/>
        <v>5511.2514557417999</v>
      </c>
      <c r="AT28" s="99">
        <f t="shared" si="3"/>
        <v>-0.6492884633105066</v>
      </c>
      <c r="AV28" s="98">
        <f t="shared" si="4"/>
        <v>3200.6084476634001</v>
      </c>
      <c r="AW28" s="96">
        <f t="shared" si="5"/>
        <v>2310.6430080783998</v>
      </c>
      <c r="AX28" s="99">
        <f t="shared" si="6"/>
        <v>-0.27806132931840455</v>
      </c>
    </row>
    <row r="29" spans="1:50" ht="13" customHeight="1">
      <c r="A29" s="144" t="s">
        <v>168</v>
      </c>
      <c r="B29" s="88" t="s">
        <v>50</v>
      </c>
      <c r="C29" s="29">
        <v>31577.181208054</v>
      </c>
      <c r="D29" s="25">
        <v>34995.606878373001</v>
      </c>
      <c r="E29" s="25">
        <v>49278.576317591003</v>
      </c>
      <c r="F29" s="25">
        <v>34527.777777777999</v>
      </c>
      <c r="G29" s="25">
        <v>20729.369269241</v>
      </c>
      <c r="H29" s="25">
        <v>30074.172185430001</v>
      </c>
      <c r="I29" s="25">
        <v>31928.481981354998</v>
      </c>
      <c r="J29" s="79">
        <v>25437.017994859001</v>
      </c>
      <c r="K29" s="25">
        <v>9561.9275189168002</v>
      </c>
      <c r="L29" s="25">
        <v>9048.1879729192005</v>
      </c>
      <c r="M29" s="25">
        <v>9129.1650073012006</v>
      </c>
      <c r="N29" s="25">
        <v>9731.8465418823998</v>
      </c>
      <c r="O29" s="25">
        <v>37471.127041020001</v>
      </c>
      <c r="P29" s="25">
        <v>10532.041926496</v>
      </c>
      <c r="Q29" s="25">
        <v>10766.883375347999</v>
      </c>
      <c r="R29" s="25">
        <v>10944.672946795999</v>
      </c>
      <c r="S29" s="25">
        <v>11414.3558445</v>
      </c>
      <c r="T29" s="25">
        <v>43657.954093141001</v>
      </c>
      <c r="U29" s="25">
        <v>18501.386577926001</v>
      </c>
      <c r="V29" s="25">
        <v>18554.631170272001</v>
      </c>
      <c r="W29" s="25">
        <v>18225.180255129999</v>
      </c>
      <c r="X29" s="25">
        <v>17496.394897392998</v>
      </c>
      <c r="Y29" s="25">
        <v>72777.592900721007</v>
      </c>
      <c r="Z29" s="25">
        <v>16871.613402632</v>
      </c>
      <c r="AA29" s="25">
        <v>16764.348114564</v>
      </c>
      <c r="AB29" s="25">
        <v>18001.769324338999</v>
      </c>
      <c r="AC29" s="25">
        <v>17726.418224041001</v>
      </c>
      <c r="AD29" s="25">
        <v>69364.149065575999</v>
      </c>
      <c r="AE29" s="25">
        <v>13300.642543118</v>
      </c>
      <c r="AF29" s="25">
        <v>14274.602637808999</v>
      </c>
      <c r="AG29" s="25">
        <v>15132.454063802999</v>
      </c>
      <c r="AH29" s="25">
        <v>13896.96764739</v>
      </c>
      <c r="AI29" s="25">
        <v>56604.666892120003</v>
      </c>
      <c r="AJ29" s="25">
        <v>15110.350525198</v>
      </c>
      <c r="AK29" s="25">
        <v>15660.332821905</v>
      </c>
      <c r="AL29" s="25">
        <v>18911.837601793999</v>
      </c>
      <c r="AM29" s="25">
        <v>19595.184704355001</v>
      </c>
      <c r="AN29" s="30">
        <v>69277.705653251003</v>
      </c>
      <c r="AP29" s="82">
        <f t="shared" si="0"/>
        <v>0.18270300914597926</v>
      </c>
      <c r="AR29" s="100">
        <f t="shared" si="1"/>
        <v>30770.683347103</v>
      </c>
      <c r="AS29" s="97">
        <f t="shared" si="2"/>
        <v>38507.022306148996</v>
      </c>
      <c r="AT29" s="101">
        <f t="shared" si="3"/>
        <v>0.25141914697758433</v>
      </c>
      <c r="AV29" s="100">
        <f t="shared" si="4"/>
        <v>18911.837601793999</v>
      </c>
      <c r="AW29" s="97">
        <f t="shared" si="5"/>
        <v>19595.184704355001</v>
      </c>
      <c r="AX29" s="101">
        <f t="shared" si="6"/>
        <v>3.6133300049921033E-2</v>
      </c>
    </row>
    <row r="30" spans="1:50" ht="13" customHeight="1">
      <c r="A30" s="144" t="s">
        <v>169</v>
      </c>
      <c r="B30" s="31" t="s">
        <v>24</v>
      </c>
      <c r="C30" s="27">
        <v>4678.3502252252001</v>
      </c>
      <c r="D30" s="26">
        <v>4489.4914374676</v>
      </c>
      <c r="E30" s="26">
        <v>5618.6627479793997</v>
      </c>
      <c r="F30" s="26">
        <v>5149.0705015783997</v>
      </c>
      <c r="G30" s="26">
        <v>3555</v>
      </c>
      <c r="H30" s="26">
        <v>4722.1621621621998</v>
      </c>
      <c r="I30" s="26">
        <v>5819.1422264270004</v>
      </c>
      <c r="J30" s="26">
        <v>6184.6153846154002</v>
      </c>
      <c r="K30" s="26">
        <v>1656.8338249753999</v>
      </c>
      <c r="L30" s="26">
        <v>1545.3949524745999</v>
      </c>
      <c r="M30" s="26">
        <v>1648.6397902327001</v>
      </c>
      <c r="N30" s="26">
        <v>1907.5712881023001</v>
      </c>
      <c r="O30" s="26">
        <v>6758.439855785</v>
      </c>
      <c r="P30" s="26">
        <v>1887.5435395587999</v>
      </c>
      <c r="Q30" s="26">
        <v>1840.2720185769001</v>
      </c>
      <c r="R30" s="26">
        <v>1797.1471222425</v>
      </c>
      <c r="S30" s="26">
        <v>1805.4403715376</v>
      </c>
      <c r="T30" s="26">
        <v>7330.4030519157004</v>
      </c>
      <c r="U30" s="26">
        <v>1485.8457676754001</v>
      </c>
      <c r="V30" s="26">
        <v>1501.8825826244999</v>
      </c>
      <c r="W30" s="26">
        <v>1499.093571329</v>
      </c>
      <c r="X30" s="26">
        <v>1361.7347650258</v>
      </c>
      <c r="Y30" s="26">
        <v>5848.5566866545996</v>
      </c>
      <c r="Z30" s="26">
        <v>1240.5151409676</v>
      </c>
      <c r="AA30" s="26">
        <v>1381.8308388444</v>
      </c>
      <c r="AB30" s="26">
        <v>1448.6599373477</v>
      </c>
      <c r="AC30" s="26">
        <v>1447.963800905</v>
      </c>
      <c r="AD30" s="26">
        <v>5518.9697180646999</v>
      </c>
      <c r="AE30" s="26">
        <v>1734.4038652835</v>
      </c>
      <c r="AF30" s="26">
        <v>1620.0085263607</v>
      </c>
      <c r="AG30" s="26">
        <v>1807.5884609919001</v>
      </c>
      <c r="AH30" s="26">
        <v>1929.7996305244001</v>
      </c>
      <c r="AI30" s="26">
        <v>7091.8004831604003</v>
      </c>
      <c r="AJ30" s="26">
        <v>1611.0957387936</v>
      </c>
      <c r="AK30" s="26">
        <v>1696.1815163254</v>
      </c>
      <c r="AL30" s="26">
        <v>1790.2600996126</v>
      </c>
      <c r="AM30" s="26">
        <v>1806.8622025457</v>
      </c>
      <c r="AN30" s="28">
        <v>6904.3995572773001</v>
      </c>
      <c r="AP30" s="81">
        <f t="shared" si="0"/>
        <v>-3.3955780780912638E-2</v>
      </c>
      <c r="AR30" s="98">
        <f t="shared" si="1"/>
        <v>3307.2772551190001</v>
      </c>
      <c r="AS30" s="96">
        <f t="shared" si="2"/>
        <v>3597.1223021583</v>
      </c>
      <c r="AT30" s="99">
        <f t="shared" si="3"/>
        <v>8.7638569336960834E-2</v>
      </c>
      <c r="AV30" s="98">
        <f t="shared" si="4"/>
        <v>1790.2600996126</v>
      </c>
      <c r="AW30" s="96">
        <f t="shared" si="5"/>
        <v>1806.8622025457</v>
      </c>
      <c r="AX30" s="99">
        <f t="shared" si="6"/>
        <v>9.2735703246095893E-3</v>
      </c>
    </row>
    <row r="31" spans="1:50" ht="13" customHeight="1">
      <c r="A31" s="144" t="s">
        <v>170</v>
      </c>
      <c r="B31" s="88" t="s">
        <v>25</v>
      </c>
      <c r="C31" s="29">
        <v>12074.393765331</v>
      </c>
      <c r="D31" s="25">
        <v>15274.833198229</v>
      </c>
      <c r="E31" s="25">
        <v>17023.419363649002</v>
      </c>
      <c r="F31" s="25">
        <v>17165.976132299002</v>
      </c>
      <c r="G31" s="25">
        <v>11377.084625046</v>
      </c>
      <c r="H31" s="25">
        <v>13477.376127058</v>
      </c>
      <c r="I31" s="25">
        <v>16400.300064299001</v>
      </c>
      <c r="J31" s="79">
        <v>17688.392089424</v>
      </c>
      <c r="K31" s="25"/>
      <c r="L31" s="25"/>
      <c r="M31" s="25"/>
      <c r="N31" s="25"/>
      <c r="O31" s="25">
        <v>15178.592699736</v>
      </c>
      <c r="P31" s="25"/>
      <c r="Q31" s="25"/>
      <c r="R31" s="25"/>
      <c r="S31" s="25"/>
      <c r="T31" s="25">
        <v>7756.8669766261</v>
      </c>
      <c r="U31" s="25"/>
      <c r="V31" s="25"/>
      <c r="W31" s="25"/>
      <c r="X31" s="25"/>
      <c r="Y31" s="25">
        <v>6038.0938209143997</v>
      </c>
      <c r="Z31" s="25"/>
      <c r="AA31" s="25"/>
      <c r="AB31" s="25"/>
      <c r="AC31" s="25"/>
      <c r="AD31" s="25">
        <v>7060.6652222565999</v>
      </c>
      <c r="AE31" s="25"/>
      <c r="AF31" s="25"/>
      <c r="AG31" s="25"/>
      <c r="AH31" s="25"/>
      <c r="AI31" s="25">
        <v>10932.535364527001</v>
      </c>
      <c r="AJ31" s="25">
        <v>1318.5327236072001</v>
      </c>
      <c r="AK31" s="25">
        <v>3891.1835570634998</v>
      </c>
      <c r="AL31" s="25">
        <v>1268.8695481143</v>
      </c>
      <c r="AM31" s="25">
        <v>3921.1781482028</v>
      </c>
      <c r="AN31" s="30">
        <v>10399.763976988001</v>
      </c>
      <c r="AP31" s="82">
        <f t="shared" si="0"/>
        <v>-7.5456259540475051E-2</v>
      </c>
      <c r="AR31" s="100">
        <f t="shared" si="1"/>
        <v>5209.7162806707001</v>
      </c>
      <c r="AS31" s="97">
        <f t="shared" si="2"/>
        <v>5190.0476963171004</v>
      </c>
      <c r="AT31" s="101">
        <f t="shared" si="3"/>
        <v>-3.7753657385479712E-3</v>
      </c>
      <c r="AV31" s="100">
        <f t="shared" si="4"/>
        <v>1268.8695481143</v>
      </c>
      <c r="AW31" s="97">
        <f t="shared" si="5"/>
        <v>3921.1781482028</v>
      </c>
      <c r="AX31" s="101">
        <f t="shared" si="6"/>
        <v>2.0902925789575177</v>
      </c>
    </row>
    <row r="32" spans="1:50" ht="13" customHeight="1">
      <c r="A32" s="144" t="s">
        <v>171</v>
      </c>
      <c r="B32" s="31" t="s">
        <v>51</v>
      </c>
      <c r="C32" s="27">
        <v>9225.1975510203993</v>
      </c>
      <c r="D32" s="26">
        <v>13048.330381827</v>
      </c>
      <c r="E32" s="26">
        <v>18631.706494775</v>
      </c>
      <c r="F32" s="26">
        <v>12472.589821998999</v>
      </c>
      <c r="G32" s="26">
        <v>13875.871812382</v>
      </c>
      <c r="H32" s="26">
        <v>16906.559873942999</v>
      </c>
      <c r="I32" s="26">
        <v>17504.547452412</v>
      </c>
      <c r="J32" s="26">
        <v>15999.569495694999</v>
      </c>
      <c r="K32" s="26"/>
      <c r="L32" s="26"/>
      <c r="M32" s="26"/>
      <c r="N32" s="26"/>
      <c r="O32" s="26">
        <v>18619.529791475001</v>
      </c>
      <c r="P32" s="26">
        <v>4949.4975113336995</v>
      </c>
      <c r="Q32" s="26">
        <v>7096.1544558222004</v>
      </c>
      <c r="R32" s="26">
        <v>5202.1684684398997</v>
      </c>
      <c r="S32" s="26">
        <v>4178.5816187426999</v>
      </c>
      <c r="T32" s="26">
        <v>21426.402054339</v>
      </c>
      <c r="U32" s="26">
        <v>4558.3788658427002</v>
      </c>
      <c r="V32" s="26">
        <v>4814.8108853641997</v>
      </c>
      <c r="W32" s="26">
        <v>4574.1339981964002</v>
      </c>
      <c r="X32" s="26">
        <v>4231.0222269376</v>
      </c>
      <c r="Y32" s="26">
        <v>18178.345976340999</v>
      </c>
      <c r="Z32" s="26">
        <v>5104.4421961157004</v>
      </c>
      <c r="AA32" s="26">
        <v>4895.7606106867997</v>
      </c>
      <c r="AB32" s="26">
        <v>6406.5145956734996</v>
      </c>
      <c r="AC32" s="26">
        <v>4532.3141367579001</v>
      </c>
      <c r="AD32" s="26">
        <v>20939.031539234002</v>
      </c>
      <c r="AE32" s="26">
        <v>5072.5180969815001</v>
      </c>
      <c r="AF32" s="26">
        <v>5314.6936391654999</v>
      </c>
      <c r="AG32" s="26">
        <v>4760.1365722254995</v>
      </c>
      <c r="AH32" s="26">
        <v>5780.1468636890004</v>
      </c>
      <c r="AI32" s="26">
        <v>20927.495172061001</v>
      </c>
      <c r="AJ32" s="26">
        <v>4676.2965926352999</v>
      </c>
      <c r="AK32" s="26">
        <v>5384.8707887703004</v>
      </c>
      <c r="AL32" s="26">
        <v>6113.4075811106004</v>
      </c>
      <c r="AM32" s="26">
        <v>4762.6023102110003</v>
      </c>
      <c r="AN32" s="28">
        <v>20937.177272727</v>
      </c>
      <c r="AP32" s="81">
        <f t="shared" si="0"/>
        <v>4.6239486519984046E-4</v>
      </c>
      <c r="AR32" s="98">
        <f t="shared" si="1"/>
        <v>10061.167381405601</v>
      </c>
      <c r="AS32" s="96">
        <f t="shared" si="2"/>
        <v>10876.009891321601</v>
      </c>
      <c r="AT32" s="99">
        <f t="shared" si="3"/>
        <v>8.0988863322355484E-2</v>
      </c>
      <c r="AV32" s="98">
        <f t="shared" si="4"/>
        <v>6113.4075811106004</v>
      </c>
      <c r="AW32" s="96">
        <f t="shared" si="5"/>
        <v>4762.6023102110003</v>
      </c>
      <c r="AX32" s="99">
        <f t="shared" si="6"/>
        <v>-0.22095782965188857</v>
      </c>
    </row>
    <row r="33" spans="1:58" ht="13" customHeight="1">
      <c r="A33" s="144" t="s">
        <v>172</v>
      </c>
      <c r="B33" s="88" t="s">
        <v>52</v>
      </c>
      <c r="C33" s="29"/>
      <c r="D33" s="25"/>
      <c r="E33" s="25"/>
      <c r="F33" s="25"/>
      <c r="G33" s="25"/>
      <c r="H33" s="25"/>
      <c r="I33" s="25">
        <v>2056.5</v>
      </c>
      <c r="J33" s="25">
        <v>4506.3999999999996</v>
      </c>
      <c r="K33" s="25">
        <v>262.8</v>
      </c>
      <c r="L33" s="25">
        <v>1020.8</v>
      </c>
      <c r="M33" s="25">
        <v>904</v>
      </c>
      <c r="N33" s="25">
        <v>995.6</v>
      </c>
      <c r="O33" s="25">
        <v>3184.7</v>
      </c>
      <c r="P33" s="25">
        <v>348.9</v>
      </c>
      <c r="Q33" s="25">
        <v>1291</v>
      </c>
      <c r="R33" s="25">
        <v>777.5</v>
      </c>
      <c r="S33" s="25">
        <v>1304.2</v>
      </c>
      <c r="T33" s="25">
        <v>3721.6</v>
      </c>
      <c r="U33" s="25">
        <v>705.5</v>
      </c>
      <c r="V33" s="25">
        <v>1704.9</v>
      </c>
      <c r="W33" s="25">
        <v>1025</v>
      </c>
      <c r="X33" s="25">
        <v>1478.6</v>
      </c>
      <c r="Y33" s="25">
        <v>4914</v>
      </c>
      <c r="Z33" s="25">
        <v>811.7</v>
      </c>
      <c r="AA33" s="25">
        <v>2007.1</v>
      </c>
      <c r="AB33" s="25">
        <v>1064.9000000000001</v>
      </c>
      <c r="AC33" s="25">
        <v>1585.8</v>
      </c>
      <c r="AD33" s="25">
        <v>5469.4</v>
      </c>
      <c r="AE33" s="25">
        <v>645.9</v>
      </c>
      <c r="AF33" s="25">
        <v>1940</v>
      </c>
      <c r="AG33" s="25">
        <v>1031.5</v>
      </c>
      <c r="AH33" s="25">
        <v>1563.5</v>
      </c>
      <c r="AI33" s="25">
        <v>5180.8999999999996</v>
      </c>
      <c r="AJ33" s="25">
        <v>607.79999999999995</v>
      </c>
      <c r="AK33" s="25">
        <v>2795.9</v>
      </c>
      <c r="AL33" s="25">
        <v>1796.3</v>
      </c>
      <c r="AM33" s="25">
        <v>1431.6</v>
      </c>
      <c r="AN33" s="30">
        <v>6631.7</v>
      </c>
      <c r="AP33" s="82">
        <f t="shared" si="0"/>
        <v>0.26525761509489165</v>
      </c>
      <c r="AR33" s="100">
        <f t="shared" si="1"/>
        <v>3403.7</v>
      </c>
      <c r="AS33" s="97">
        <f t="shared" si="2"/>
        <v>3227.8999999999996</v>
      </c>
      <c r="AT33" s="101">
        <f t="shared" si="3"/>
        <v>-5.1649675353292061E-2</v>
      </c>
      <c r="AV33" s="100">
        <f t="shared" si="4"/>
        <v>1796.3</v>
      </c>
      <c r="AW33" s="97">
        <f t="shared" si="5"/>
        <v>1431.6</v>
      </c>
      <c r="AX33" s="101">
        <f t="shared" si="6"/>
        <v>-0.20302844736402609</v>
      </c>
    </row>
    <row r="34" spans="1:58" ht="13" customHeight="1">
      <c r="A34" s="144" t="s">
        <v>173</v>
      </c>
      <c r="B34" s="31" t="s">
        <v>27</v>
      </c>
      <c r="C34" s="27">
        <v>3505.6176982350999</v>
      </c>
      <c r="D34" s="26">
        <v>4527.9904606501996</v>
      </c>
      <c r="E34" s="26">
        <v>5137.0704996577997</v>
      </c>
      <c r="F34" s="26">
        <v>4470.5994152046997</v>
      </c>
      <c r="G34" s="26">
        <v>3562.1005834953999</v>
      </c>
      <c r="H34" s="26">
        <v>5101.9867549668998</v>
      </c>
      <c r="I34" s="26">
        <v>6279.3933491025</v>
      </c>
      <c r="J34" s="78">
        <v>4078.9074550128998</v>
      </c>
      <c r="K34" s="26">
        <v>796.48679145095002</v>
      </c>
      <c r="L34" s="26">
        <v>827.84481614231004</v>
      </c>
      <c r="M34" s="26">
        <v>807.83950617283995</v>
      </c>
      <c r="N34" s="26">
        <v>865.31594318332998</v>
      </c>
      <c r="O34" s="26">
        <v>3297.4870569494001</v>
      </c>
      <c r="P34" s="26">
        <v>973.11568329574004</v>
      </c>
      <c r="Q34" s="26">
        <v>989.45242205120996</v>
      </c>
      <c r="R34" s="26">
        <v>989.12603224094005</v>
      </c>
      <c r="S34" s="26">
        <v>996.97663592941001</v>
      </c>
      <c r="T34" s="26">
        <v>3948.6707735172999</v>
      </c>
      <c r="U34" s="26">
        <v>1094.351636162</v>
      </c>
      <c r="V34" s="26">
        <v>1106.3352417859001</v>
      </c>
      <c r="W34" s="26">
        <v>1108.3017193566</v>
      </c>
      <c r="X34" s="26">
        <v>1111.9961536661001</v>
      </c>
      <c r="Y34" s="26">
        <v>4420.9847509705996</v>
      </c>
      <c r="Z34" s="26">
        <v>1090.4335939401001</v>
      </c>
      <c r="AA34" s="26">
        <v>1107.5750293044</v>
      </c>
      <c r="AB34" s="26">
        <v>1098.3800718788</v>
      </c>
      <c r="AC34" s="26">
        <v>1114.9468738251001</v>
      </c>
      <c r="AD34" s="26">
        <v>4411.3355689483997</v>
      </c>
      <c r="AE34" s="26">
        <v>1105.2812535226999</v>
      </c>
      <c r="AF34" s="26">
        <v>1121.6965392853001</v>
      </c>
      <c r="AG34" s="26">
        <v>1117.9540074399999</v>
      </c>
      <c r="AH34" s="26">
        <v>1117.4692819299</v>
      </c>
      <c r="AI34" s="26">
        <v>4462.4010821779002</v>
      </c>
      <c r="AJ34" s="26">
        <v>1189.7037649003</v>
      </c>
      <c r="AK34" s="26">
        <v>1201.3277469609</v>
      </c>
      <c r="AL34" s="26">
        <v>1187.7257169833999</v>
      </c>
      <c r="AM34" s="26">
        <v>1195.0619615247999</v>
      </c>
      <c r="AN34" s="28">
        <v>4773.8191903693996</v>
      </c>
      <c r="AP34" s="81">
        <f t="shared" si="0"/>
        <v>7.0594971369574835E-2</v>
      </c>
      <c r="AR34" s="98">
        <f t="shared" si="1"/>
        <v>2391.0315118611998</v>
      </c>
      <c r="AS34" s="96">
        <f t="shared" si="2"/>
        <v>2382.7876785081999</v>
      </c>
      <c r="AT34" s="99">
        <f t="shared" si="3"/>
        <v>-3.4478145988895096E-3</v>
      </c>
      <c r="AV34" s="98">
        <f t="shared" si="4"/>
        <v>1187.7257169833999</v>
      </c>
      <c r="AW34" s="96">
        <f t="shared" si="5"/>
        <v>1195.0619615247999</v>
      </c>
      <c r="AX34" s="99">
        <f t="shared" si="6"/>
        <v>6.1767160856234333E-3</v>
      </c>
    </row>
    <row r="35" spans="1:58" ht="13" customHeight="1">
      <c r="A35" s="144" t="s">
        <v>174</v>
      </c>
      <c r="B35" s="88" t="s">
        <v>28</v>
      </c>
      <c r="C35" s="29"/>
      <c r="D35" s="25">
        <v>760.12677293836998</v>
      </c>
      <c r="E35" s="25">
        <v>1057.3374401095</v>
      </c>
      <c r="F35" s="25">
        <v>1023.3918128655</v>
      </c>
      <c r="G35" s="25">
        <v>568.21339260905995</v>
      </c>
      <c r="H35" s="25">
        <v>300.66225165562997</v>
      </c>
      <c r="I35" s="25">
        <v>421.59454570753002</v>
      </c>
      <c r="J35" s="25">
        <v>264.78149100257002</v>
      </c>
      <c r="K35" s="25">
        <v>-83.632019115890003</v>
      </c>
      <c r="L35" s="25">
        <v>49.117217575999</v>
      </c>
      <c r="M35" s="25">
        <v>110.18186645426999</v>
      </c>
      <c r="N35" s="25">
        <v>-78.322049648215</v>
      </c>
      <c r="O35" s="25">
        <v>-1.3274923669189</v>
      </c>
      <c r="P35" s="25">
        <v>-117.98991641236999</v>
      </c>
      <c r="Q35" s="25">
        <v>7.8957144752554003</v>
      </c>
      <c r="R35" s="25">
        <v>76.867453894121994</v>
      </c>
      <c r="S35" s="25">
        <v>-15.625580469682999</v>
      </c>
      <c r="T35" s="25">
        <v>-48.854982088363997</v>
      </c>
      <c r="U35" s="25">
        <v>153.76594564614999</v>
      </c>
      <c r="V35" s="25">
        <v>381.73932334996999</v>
      </c>
      <c r="W35" s="25">
        <v>273.06600110926001</v>
      </c>
      <c r="X35" s="25">
        <v>269.60510260677</v>
      </c>
      <c r="Y35" s="25">
        <v>1078.1763727120999</v>
      </c>
      <c r="Z35" s="25">
        <v>202.10881344686001</v>
      </c>
      <c r="AA35" s="25">
        <v>388.79907110471999</v>
      </c>
      <c r="AB35" s="25">
        <v>341.37786132920002</v>
      </c>
      <c r="AC35" s="25">
        <v>319.9911533783</v>
      </c>
      <c r="AD35" s="25">
        <v>1252.2824283977</v>
      </c>
      <c r="AE35" s="25">
        <v>196.45924923909001</v>
      </c>
      <c r="AF35" s="25">
        <v>488.87273137188998</v>
      </c>
      <c r="AG35" s="25">
        <v>235.67128846803999</v>
      </c>
      <c r="AH35" s="25">
        <v>318.24258820876997</v>
      </c>
      <c r="AI35" s="25">
        <v>1239.2458572877999</v>
      </c>
      <c r="AJ35" s="25">
        <v>363.24324324323999</v>
      </c>
      <c r="AK35" s="25">
        <v>367.99008615602003</v>
      </c>
      <c r="AL35" s="25">
        <v>362.44423462764001</v>
      </c>
      <c r="AM35" s="25">
        <v>371.91667650183001</v>
      </c>
      <c r="AN35" s="30">
        <v>1465.5966009678</v>
      </c>
      <c r="AP35" s="82">
        <f t="shared" si="0"/>
        <v>0.18075055478468757</v>
      </c>
      <c r="AR35" s="100">
        <f t="shared" si="1"/>
        <v>731.23332939926001</v>
      </c>
      <c r="AS35" s="97">
        <f t="shared" si="2"/>
        <v>734.36091112946997</v>
      </c>
      <c r="AT35" s="101">
        <f t="shared" si="3"/>
        <v>4.2771323522402876E-3</v>
      </c>
      <c r="AV35" s="100">
        <f t="shared" si="4"/>
        <v>362.44423462764001</v>
      </c>
      <c r="AW35" s="97">
        <f t="shared" si="5"/>
        <v>371.91667650183001</v>
      </c>
      <c r="AX35" s="101">
        <f t="shared" si="6"/>
        <v>2.6134894610536669E-2</v>
      </c>
    </row>
    <row r="36" spans="1:58" ht="13" customHeight="1">
      <c r="A36" s="144" t="s">
        <v>175</v>
      </c>
      <c r="B36" s="31" t="s">
        <v>80</v>
      </c>
      <c r="C36" s="27">
        <v>17468.811384539</v>
      </c>
      <c r="D36" s="26">
        <v>26515.566097653002</v>
      </c>
      <c r="E36" s="26">
        <v>33773.322628337002</v>
      </c>
      <c r="F36" s="26">
        <v>25558.179210525999</v>
      </c>
      <c r="G36" s="26">
        <v>26125.486537927001</v>
      </c>
      <c r="H36" s="26">
        <v>31121.437205298</v>
      </c>
      <c r="I36" s="26">
        <v>30540.361332961998</v>
      </c>
      <c r="J36" s="26">
        <v>22199.373483290001</v>
      </c>
      <c r="K36" s="26">
        <v>6161.0311243859996</v>
      </c>
      <c r="L36" s="26">
        <v>6903.6001208017997</v>
      </c>
      <c r="M36" s="26">
        <v>6468.8645094916001</v>
      </c>
      <c r="N36" s="26">
        <v>7781.2146661357001</v>
      </c>
      <c r="O36" s="26">
        <v>27314.710420815001</v>
      </c>
      <c r="P36" s="26">
        <v>5618.9465304497999</v>
      </c>
      <c r="Q36" s="26">
        <v>7583.9193312989</v>
      </c>
      <c r="R36" s="26">
        <v>6253.1511211357001</v>
      </c>
      <c r="S36" s="26">
        <v>8555.1280350272009</v>
      </c>
      <c r="T36" s="26">
        <v>28011.145017912</v>
      </c>
      <c r="U36" s="26">
        <v>5261.231281198</v>
      </c>
      <c r="V36" s="26">
        <v>7064.8918469217997</v>
      </c>
      <c r="W36" s="26">
        <v>5440.9317803660997</v>
      </c>
      <c r="X36" s="26">
        <v>7813.6439267886999</v>
      </c>
      <c r="Y36" s="26">
        <v>25581.808097615001</v>
      </c>
      <c r="Z36" s="26">
        <v>5540.1968373326999</v>
      </c>
      <c r="AA36" s="26">
        <v>8166.5376534336001</v>
      </c>
      <c r="AB36" s="26">
        <v>6070.9941391130997</v>
      </c>
      <c r="AC36" s="26">
        <v>6464.6688046002</v>
      </c>
      <c r="AD36" s="26">
        <v>26242.397434480001</v>
      </c>
      <c r="AE36" s="26">
        <v>6025.2508172697999</v>
      </c>
      <c r="AF36" s="26">
        <v>7742.0809378875001</v>
      </c>
      <c r="AG36" s="26">
        <v>5980.1600721451996</v>
      </c>
      <c r="AH36" s="26">
        <v>6666.6666666666997</v>
      </c>
      <c r="AI36" s="26">
        <v>26413.031225341001</v>
      </c>
      <c r="AJ36" s="26">
        <v>6263.4249970495002</v>
      </c>
      <c r="AK36" s="26">
        <v>8167.1190841497</v>
      </c>
      <c r="AL36" s="26">
        <v>6255.1634604035999</v>
      </c>
      <c r="AM36" s="26">
        <v>6329.5172902160002</v>
      </c>
      <c r="AN36" s="28">
        <v>27015.224831819</v>
      </c>
      <c r="AP36" s="81">
        <f t="shared" si="0"/>
        <v>2.2947354866547885E-2</v>
      </c>
      <c r="AR36" s="98">
        <f t="shared" si="1"/>
        <v>14430.544081199201</v>
      </c>
      <c r="AS36" s="96">
        <f t="shared" si="2"/>
        <v>12584.6807506196</v>
      </c>
      <c r="AT36" s="99">
        <f t="shared" si="3"/>
        <v>-0.12791363376135481</v>
      </c>
      <c r="AV36" s="98">
        <f t="shared" si="4"/>
        <v>6255.1634604035999</v>
      </c>
      <c r="AW36" s="96">
        <f t="shared" si="5"/>
        <v>6329.5172902160002</v>
      </c>
      <c r="AX36" s="99">
        <f t="shared" si="6"/>
        <v>1.1886792452839091E-2</v>
      </c>
    </row>
    <row r="37" spans="1:58" ht="13" customHeight="1">
      <c r="A37" s="144" t="s">
        <v>176</v>
      </c>
      <c r="B37" s="88" t="s">
        <v>30</v>
      </c>
      <c r="C37" s="29">
        <v>15090.604925054</v>
      </c>
      <c r="D37" s="25">
        <v>17274.108232741</v>
      </c>
      <c r="E37" s="25">
        <v>22430.156851139</v>
      </c>
      <c r="F37" s="25">
        <v>17887.221464302002</v>
      </c>
      <c r="G37" s="25">
        <v>16788.579641969998</v>
      </c>
      <c r="H37" s="25">
        <v>23255.949570964</v>
      </c>
      <c r="I37" s="25">
        <v>21430.334444033</v>
      </c>
      <c r="J37" s="25">
        <v>19443.196927167999</v>
      </c>
      <c r="K37" s="25">
        <v>5272.6853984339004</v>
      </c>
      <c r="L37" s="25">
        <v>5241.6705051436002</v>
      </c>
      <c r="M37" s="25">
        <v>5249.3474589282996</v>
      </c>
      <c r="N37" s="25">
        <v>5301.7042837401996</v>
      </c>
      <c r="O37" s="25">
        <v>21065.407646246</v>
      </c>
      <c r="P37" s="25">
        <v>5993.3818277234004</v>
      </c>
      <c r="Q37" s="25">
        <v>5974.1395647167001</v>
      </c>
      <c r="R37" s="25">
        <v>5851.8345748479996</v>
      </c>
      <c r="S37" s="25">
        <v>5783.7577807257003</v>
      </c>
      <c r="T37" s="25">
        <v>23603.259522733999</v>
      </c>
      <c r="U37" s="25">
        <v>5398.6689286179999</v>
      </c>
      <c r="V37" s="25">
        <v>5371.7390530649</v>
      </c>
      <c r="W37" s="25">
        <v>5317.2861328935996</v>
      </c>
      <c r="X37" s="25">
        <v>5329.1495141944997</v>
      </c>
      <c r="Y37" s="25">
        <v>21416.843628770999</v>
      </c>
      <c r="Z37" s="25">
        <v>5280.0794717465997</v>
      </c>
      <c r="AA37" s="25">
        <v>5293.9870274061004</v>
      </c>
      <c r="AB37" s="25">
        <v>5258.1078712090002</v>
      </c>
      <c r="AC37" s="25">
        <v>5250.3944369777</v>
      </c>
      <c r="AD37" s="25">
        <v>21082.568807339001</v>
      </c>
      <c r="AE37" s="25">
        <v>5363.4023634023997</v>
      </c>
      <c r="AF37" s="25">
        <v>5368.1993681993999</v>
      </c>
      <c r="AG37" s="25">
        <v>5355.2123552124003</v>
      </c>
      <c r="AH37" s="25">
        <v>5304.0833040833004</v>
      </c>
      <c r="AI37" s="25">
        <v>21390.897390897</v>
      </c>
      <c r="AJ37" s="25">
        <v>5233.9362975237</v>
      </c>
      <c r="AK37" s="25">
        <v>5244.6377612078004</v>
      </c>
      <c r="AL37" s="25">
        <v>5247.7446377611996</v>
      </c>
      <c r="AM37" s="25">
        <v>5225.6512933812</v>
      </c>
      <c r="AN37" s="30">
        <v>20951.969989874</v>
      </c>
      <c r="AP37" s="82">
        <f t="shared" si="0"/>
        <v>-2.0819445914494358E-2</v>
      </c>
      <c r="AR37" s="100">
        <f t="shared" si="1"/>
        <v>10478.574058731501</v>
      </c>
      <c r="AS37" s="97">
        <f t="shared" si="2"/>
        <v>10473.395931142401</v>
      </c>
      <c r="AT37" s="101">
        <f t="shared" si="3"/>
        <v>-4.94163381398825E-4</v>
      </c>
      <c r="AV37" s="100">
        <f t="shared" si="4"/>
        <v>5247.7446377611996</v>
      </c>
      <c r="AW37" s="97">
        <f t="shared" si="5"/>
        <v>5225.6512933812</v>
      </c>
      <c r="AX37" s="101">
        <f t="shared" si="6"/>
        <v>-4.210064685888565E-3</v>
      </c>
    </row>
    <row r="38" spans="1:58" ht="13" customHeight="1">
      <c r="A38" s="144" t="s">
        <v>177</v>
      </c>
      <c r="B38" s="31" t="s">
        <v>31</v>
      </c>
      <c r="C38" s="27">
        <v>28927.095016824002</v>
      </c>
      <c r="D38" s="26">
        <v>23913.740823492</v>
      </c>
      <c r="E38" s="26">
        <v>45053.083333333001</v>
      </c>
      <c r="F38" s="26">
        <v>42607.419712071001</v>
      </c>
      <c r="G38" s="26">
        <v>36565.509621582001</v>
      </c>
      <c r="H38" s="26">
        <v>35947.060515967998</v>
      </c>
      <c r="I38" s="26">
        <v>36212.172347845997</v>
      </c>
      <c r="J38" s="26">
        <v>40637.313432836003</v>
      </c>
      <c r="K38" s="26"/>
      <c r="L38" s="26"/>
      <c r="M38" s="26"/>
      <c r="N38" s="26"/>
      <c r="O38" s="78">
        <v>33749.514563106997</v>
      </c>
      <c r="P38" s="26"/>
      <c r="Q38" s="26"/>
      <c r="R38" s="26"/>
      <c r="S38" s="26"/>
      <c r="T38" s="26">
        <v>73368.949770492007</v>
      </c>
      <c r="U38" s="26"/>
      <c r="V38" s="26"/>
      <c r="W38" s="26"/>
      <c r="X38" s="26"/>
      <c r="Y38" s="26">
        <v>59761.287040520998</v>
      </c>
      <c r="Z38" s="26"/>
      <c r="AA38" s="26"/>
      <c r="AB38" s="26"/>
      <c r="AC38" s="26"/>
      <c r="AD38" s="26">
        <v>70875.598772940997</v>
      </c>
      <c r="AE38" s="26"/>
      <c r="AF38" s="26"/>
      <c r="AG38" s="26"/>
      <c r="AH38" s="26"/>
      <c r="AI38" s="26">
        <v>85225.370208599998</v>
      </c>
      <c r="AJ38" s="26">
        <v>15260.121217710999</v>
      </c>
      <c r="AK38" s="26">
        <v>20729.491363874</v>
      </c>
      <c r="AL38" s="26">
        <v>16533.098607610998</v>
      </c>
      <c r="AM38" s="26">
        <v>18133.879644671</v>
      </c>
      <c r="AN38" s="28">
        <v>70656.590833866998</v>
      </c>
      <c r="AP38" s="81">
        <f t="shared" si="0"/>
        <v>-0.20555423343097162</v>
      </c>
      <c r="AR38" s="98">
        <f t="shared" si="1"/>
        <v>35989.612581584995</v>
      </c>
      <c r="AS38" s="96">
        <f t="shared" si="2"/>
        <v>34666.978252282002</v>
      </c>
      <c r="AT38" s="99">
        <f t="shared" si="3"/>
        <v>-3.6750446432417358E-2</v>
      </c>
      <c r="AV38" s="98">
        <f t="shared" si="4"/>
        <v>16533.098607610998</v>
      </c>
      <c r="AW38" s="96">
        <f t="shared" si="5"/>
        <v>18133.879644671</v>
      </c>
      <c r="AX38" s="99">
        <f t="shared" si="6"/>
        <v>9.6822808298202709E-2</v>
      </c>
    </row>
    <row r="39" spans="1:58" ht="13" customHeight="1">
      <c r="A39" s="144" t="s">
        <v>178</v>
      </c>
      <c r="B39" s="88" t="s">
        <v>32</v>
      </c>
      <c r="C39" s="29"/>
      <c r="D39" s="25">
        <v>1182</v>
      </c>
      <c r="E39" s="25">
        <v>2213</v>
      </c>
      <c r="F39" s="25">
        <v>2957</v>
      </c>
      <c r="G39" s="25">
        <v>2933</v>
      </c>
      <c r="H39" s="25">
        <v>2871</v>
      </c>
      <c r="I39" s="25">
        <v>2931</v>
      </c>
      <c r="J39" s="25">
        <v>2654.7</v>
      </c>
      <c r="K39" s="25">
        <v>497.37</v>
      </c>
      <c r="L39" s="25">
        <v>1997.12</v>
      </c>
      <c r="M39" s="25">
        <v>367.64</v>
      </c>
      <c r="N39" s="25">
        <v>815.82</v>
      </c>
      <c r="O39" s="25">
        <v>3677.95</v>
      </c>
      <c r="P39" s="25">
        <v>664.31</v>
      </c>
      <c r="Q39" s="25">
        <v>698.64</v>
      </c>
      <c r="R39" s="25">
        <v>517.48</v>
      </c>
      <c r="S39" s="25">
        <v>482.85</v>
      </c>
      <c r="T39" s="25">
        <v>2363.2600000000002</v>
      </c>
      <c r="U39" s="25">
        <v>979.48</v>
      </c>
      <c r="V39" s="25">
        <v>1565.81</v>
      </c>
      <c r="W39" s="25">
        <v>418.88</v>
      </c>
      <c r="X39" s="25">
        <v>598.80999999999995</v>
      </c>
      <c r="Y39" s="25">
        <v>3562.98</v>
      </c>
      <c r="Z39" s="25">
        <v>473.25</v>
      </c>
      <c r="AA39" s="25">
        <v>1246.18</v>
      </c>
      <c r="AB39" s="25">
        <v>775.51</v>
      </c>
      <c r="AC39" s="25">
        <v>642.41999999999996</v>
      </c>
      <c r="AD39" s="25">
        <v>3137.36</v>
      </c>
      <c r="AE39" s="25">
        <v>631.94000000000005</v>
      </c>
      <c r="AF39" s="25">
        <v>1172.1500000000001</v>
      </c>
      <c r="AG39" s="25">
        <v>681.37</v>
      </c>
      <c r="AH39" s="25">
        <v>794.32</v>
      </c>
      <c r="AI39" s="25">
        <v>3279.78</v>
      </c>
      <c r="AJ39" s="25">
        <v>738.68</v>
      </c>
      <c r="AK39" s="25">
        <v>1144.22</v>
      </c>
      <c r="AL39" s="25">
        <v>559.01</v>
      </c>
      <c r="AM39" s="25">
        <v>791.79</v>
      </c>
      <c r="AN39" s="30">
        <v>3233.7</v>
      </c>
      <c r="AP39" s="82">
        <f t="shared" si="0"/>
        <v>-1.4687507968483176E-2</v>
      </c>
      <c r="AR39" s="100">
        <f t="shared" si="1"/>
        <v>1882.9</v>
      </c>
      <c r="AS39" s="97">
        <f t="shared" si="2"/>
        <v>1350.8</v>
      </c>
      <c r="AT39" s="101">
        <f t="shared" si="3"/>
        <v>-0.28259599553879661</v>
      </c>
      <c r="AV39" s="100">
        <f t="shared" si="4"/>
        <v>559.01</v>
      </c>
      <c r="AW39" s="97">
        <f t="shared" si="5"/>
        <v>791.79</v>
      </c>
      <c r="AX39" s="101">
        <f t="shared" si="6"/>
        <v>0.41641473318903055</v>
      </c>
    </row>
    <row r="40" spans="1:58" ht="13" customHeight="1">
      <c r="A40" s="144" t="s">
        <v>179</v>
      </c>
      <c r="B40" s="31" t="s">
        <v>33</v>
      </c>
      <c r="C40" s="27">
        <v>46060.716233412</v>
      </c>
      <c r="D40" s="26">
        <v>76516.378358483998</v>
      </c>
      <c r="E40" s="26">
        <v>102483.49009406001</v>
      </c>
      <c r="F40" s="26">
        <v>88670.573155100006</v>
      </c>
      <c r="G40" s="26">
        <v>71649.773896772007</v>
      </c>
      <c r="H40" s="26">
        <v>61502.934816187997</v>
      </c>
      <c r="I40" s="26">
        <v>72858.058314643</v>
      </c>
      <c r="J40" s="26">
        <v>72337.559429476998</v>
      </c>
      <c r="K40" s="26">
        <v>20680.006252931002</v>
      </c>
      <c r="L40" s="26">
        <v>19585.74331718</v>
      </c>
      <c r="M40" s="26">
        <v>20916.054400500001</v>
      </c>
      <c r="N40" s="26">
        <v>18344.536501484999</v>
      </c>
      <c r="O40" s="26">
        <v>79526.340472095995</v>
      </c>
      <c r="P40" s="26">
        <v>17597.958511689001</v>
      </c>
      <c r="Q40" s="26">
        <v>16975.633849193</v>
      </c>
      <c r="R40" s="26">
        <v>19257.490945011999</v>
      </c>
      <c r="S40" s="26">
        <v>25214.027000328999</v>
      </c>
      <c r="T40" s="26">
        <v>79045.110306222996</v>
      </c>
      <c r="U40" s="26">
        <v>22653.934300993002</v>
      </c>
      <c r="V40" s="26">
        <v>14006.111535522999</v>
      </c>
      <c r="W40" s="26">
        <v>12039.724980901001</v>
      </c>
      <c r="X40" s="26">
        <v>24886.172650879002</v>
      </c>
      <c r="Y40" s="26">
        <v>73585.943468295998</v>
      </c>
      <c r="Z40" s="26">
        <v>15394.062078273</v>
      </c>
      <c r="AA40" s="26">
        <v>19724.696356274999</v>
      </c>
      <c r="AB40" s="26">
        <v>18476.383265856999</v>
      </c>
      <c r="AC40" s="26">
        <v>16672.064777328</v>
      </c>
      <c r="AD40" s="26">
        <v>70267.206477732994</v>
      </c>
      <c r="AE40" s="26">
        <v>12630.697913984</v>
      </c>
      <c r="AF40" s="26">
        <v>17862.477465877</v>
      </c>
      <c r="AG40" s="26">
        <v>18787.020345093999</v>
      </c>
      <c r="AH40" s="26">
        <v>21274.787535411</v>
      </c>
      <c r="AI40" s="26">
        <v>70554.983260366003</v>
      </c>
      <c r="AJ40" s="26">
        <v>22092.837134853999</v>
      </c>
      <c r="AK40" s="26">
        <v>21076.430572229001</v>
      </c>
      <c r="AL40" s="26">
        <v>27109.510470854999</v>
      </c>
      <c r="AM40" s="26">
        <v>25350.140056021999</v>
      </c>
      <c r="AN40" s="28">
        <v>95628.918233959994</v>
      </c>
      <c r="AP40" s="81">
        <f t="shared" si="0"/>
        <v>0.35683694045158437</v>
      </c>
      <c r="AR40" s="98">
        <f t="shared" si="1"/>
        <v>43169.267707082996</v>
      </c>
      <c r="AS40" s="96">
        <f t="shared" si="2"/>
        <v>52459.650526876998</v>
      </c>
      <c r="AT40" s="99">
        <f t="shared" si="3"/>
        <v>0.21520825608699595</v>
      </c>
      <c r="AV40" s="98">
        <f t="shared" si="4"/>
        <v>27109.510470854999</v>
      </c>
      <c r="AW40" s="96">
        <f t="shared" si="5"/>
        <v>25350.140056021999</v>
      </c>
      <c r="AX40" s="99">
        <f t="shared" si="6"/>
        <v>-6.4898641999621157E-2</v>
      </c>
    </row>
    <row r="41" spans="1:58" ht="13" customHeight="1">
      <c r="A41" s="144" t="s">
        <v>180</v>
      </c>
      <c r="B41" s="88" t="s">
        <v>34</v>
      </c>
      <c r="C41" s="29">
        <v>125421</v>
      </c>
      <c r="D41" s="25">
        <v>154946</v>
      </c>
      <c r="E41" s="25">
        <v>132723</v>
      </c>
      <c r="F41" s="25">
        <v>137803</v>
      </c>
      <c r="G41" s="25">
        <v>112122</v>
      </c>
      <c r="H41" s="25">
        <v>157583</v>
      </c>
      <c r="I41" s="25">
        <v>178262</v>
      </c>
      <c r="J41" s="25">
        <v>172761</v>
      </c>
      <c r="K41" s="25">
        <v>44229</v>
      </c>
      <c r="L41" s="25">
        <v>46691</v>
      </c>
      <c r="M41" s="25">
        <v>45891</v>
      </c>
      <c r="N41" s="25">
        <v>47303</v>
      </c>
      <c r="O41" s="25">
        <v>184116</v>
      </c>
      <c r="P41" s="25">
        <v>41863</v>
      </c>
      <c r="Q41" s="25">
        <v>48123</v>
      </c>
      <c r="R41" s="25">
        <v>47543</v>
      </c>
      <c r="S41" s="25">
        <v>50016</v>
      </c>
      <c r="T41" s="25">
        <v>187547</v>
      </c>
      <c r="U41" s="25">
        <v>37630</v>
      </c>
      <c r="V41" s="25">
        <v>46166</v>
      </c>
      <c r="W41" s="25">
        <v>46816</v>
      </c>
      <c r="X41" s="25">
        <v>33190</v>
      </c>
      <c r="Y41" s="25">
        <v>163802</v>
      </c>
      <c r="Z41" s="25">
        <v>36803</v>
      </c>
      <c r="AA41" s="25">
        <v>45761</v>
      </c>
      <c r="AB41" s="25">
        <v>47307</v>
      </c>
      <c r="AC41" s="25">
        <v>40354</v>
      </c>
      <c r="AD41" s="25">
        <v>170225</v>
      </c>
      <c r="AE41" s="25">
        <v>39643</v>
      </c>
      <c r="AF41" s="25">
        <v>48986</v>
      </c>
      <c r="AG41" s="25">
        <v>48062</v>
      </c>
      <c r="AH41" s="25">
        <v>51907</v>
      </c>
      <c r="AI41" s="25">
        <v>188596</v>
      </c>
      <c r="AJ41" s="25">
        <v>48810</v>
      </c>
      <c r="AK41" s="25">
        <v>56861</v>
      </c>
      <c r="AL41" s="25">
        <v>57414</v>
      </c>
      <c r="AM41" s="25">
        <v>55477</v>
      </c>
      <c r="AN41" s="30">
        <v>218562</v>
      </c>
      <c r="AP41" s="82">
        <f t="shared" si="0"/>
        <v>0.17603759729769422</v>
      </c>
      <c r="AR41" s="100">
        <f t="shared" si="1"/>
        <v>105671</v>
      </c>
      <c r="AS41" s="97">
        <f t="shared" si="2"/>
        <v>112891</v>
      </c>
      <c r="AT41" s="101">
        <f t="shared" si="3"/>
        <v>6.8325273726944954E-2</v>
      </c>
      <c r="AV41" s="100">
        <f t="shared" si="4"/>
        <v>57414</v>
      </c>
      <c r="AW41" s="97">
        <f t="shared" si="5"/>
        <v>55477</v>
      </c>
      <c r="AX41" s="101">
        <f t="shared" si="6"/>
        <v>-3.3737415961263804E-2</v>
      </c>
      <c r="BF41" s="3" t="s">
        <v>35</v>
      </c>
    </row>
    <row r="42" spans="1:58" ht="13" customHeight="1">
      <c r="A42" s="144"/>
      <c r="B42" s="19"/>
      <c r="C42" s="2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30"/>
      <c r="AP42" s="82"/>
      <c r="AR42" s="100"/>
      <c r="AS42" s="97"/>
      <c r="AT42" s="101"/>
      <c r="AV42" s="100"/>
      <c r="AW42" s="97"/>
      <c r="AX42" s="101"/>
    </row>
    <row r="43" spans="1:58" ht="13" customHeight="1">
      <c r="A43" s="144"/>
      <c r="B43" s="21" t="s">
        <v>84</v>
      </c>
      <c r="C43" s="2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30"/>
      <c r="AO43" s="2"/>
      <c r="AP43" s="82"/>
      <c r="AR43" s="100"/>
      <c r="AS43" s="97"/>
      <c r="AT43" s="101"/>
      <c r="AV43" s="100"/>
      <c r="AW43" s="97"/>
      <c r="AX43" s="101"/>
    </row>
    <row r="44" spans="1:58" ht="13" customHeight="1">
      <c r="A44" s="144" t="s">
        <v>147</v>
      </c>
      <c r="B44" s="23" t="s">
        <v>7</v>
      </c>
      <c r="C44" s="27"/>
      <c r="D44" s="26">
        <v>8708.4222417471992</v>
      </c>
      <c r="E44" s="26">
        <v>12412.046543463</v>
      </c>
      <c r="F44" s="26">
        <v>4703.216374269</v>
      </c>
      <c r="G44" s="26">
        <v>8452.3478744095992</v>
      </c>
      <c r="H44" s="26">
        <v>12017.218543045999</v>
      </c>
      <c r="I44" s="26">
        <v>20064.004452484001</v>
      </c>
      <c r="J44" s="26">
        <v>17530.848329049</v>
      </c>
      <c r="K44" s="26">
        <v>485.86220629231002</v>
      </c>
      <c r="L44" s="26">
        <v>432.76251161556002</v>
      </c>
      <c r="M44" s="26">
        <v>504.44709942918001</v>
      </c>
      <c r="N44" s="26">
        <v>704.89844683393005</v>
      </c>
      <c r="O44" s="26">
        <v>2126.6427718041</v>
      </c>
      <c r="P44" s="26">
        <v>1245.8537879793</v>
      </c>
      <c r="Q44" s="26">
        <v>1078.6785193047999</v>
      </c>
      <c r="R44" s="26">
        <v>1025.6070054398001</v>
      </c>
      <c r="S44" s="26">
        <v>1903.9405599045001</v>
      </c>
      <c r="T44" s="26">
        <v>5250.0995090884999</v>
      </c>
      <c r="U44" s="26">
        <v>279.53410981696999</v>
      </c>
      <c r="V44" s="26">
        <v>286.18968386022999</v>
      </c>
      <c r="W44" s="26">
        <v>271.76927343316999</v>
      </c>
      <c r="X44" s="26">
        <v>-234.05435385468999</v>
      </c>
      <c r="Y44" s="26">
        <v>606.76650027732001</v>
      </c>
      <c r="Z44" s="26">
        <v>2945.9250248810999</v>
      </c>
      <c r="AA44" s="26">
        <v>2868.5170850382001</v>
      </c>
      <c r="AB44" s="26">
        <v>2803.2732500276002</v>
      </c>
      <c r="AC44" s="26">
        <v>3303.1073758707998</v>
      </c>
      <c r="AD44" s="26">
        <v>11920.822735817999</v>
      </c>
      <c r="AE44" s="26">
        <v>3582.4597001464999</v>
      </c>
      <c r="AF44" s="26">
        <v>3603.8778040807001</v>
      </c>
      <c r="AG44" s="26">
        <v>3582.4597001464999</v>
      </c>
      <c r="AH44" s="26">
        <v>3597.1141923119999</v>
      </c>
      <c r="AI44" s="26">
        <v>14363.656859430001</v>
      </c>
      <c r="AJ44" s="26">
        <v>3893.5441992210999</v>
      </c>
      <c r="AK44" s="26">
        <v>3936.032101971</v>
      </c>
      <c r="AL44" s="26">
        <v>4013.9265903457999</v>
      </c>
      <c r="AM44" s="26">
        <v>4044.6122978874</v>
      </c>
      <c r="AN44" s="28">
        <v>15886.934969903999</v>
      </c>
      <c r="AO44" s="35"/>
      <c r="AP44" s="81">
        <f t="shared" si="0"/>
        <v>0.12778296802426803</v>
      </c>
      <c r="AR44" s="98">
        <f t="shared" si="1"/>
        <v>7829.5763011920999</v>
      </c>
      <c r="AS44" s="96">
        <f t="shared" si="2"/>
        <v>8058.5388882331999</v>
      </c>
      <c r="AT44" s="99">
        <f t="shared" si="3"/>
        <v>2.9243292131432338E-2</v>
      </c>
      <c r="AV44" s="98">
        <f t="shared" si="4"/>
        <v>4013.9265903457999</v>
      </c>
      <c r="AW44" s="96">
        <f t="shared" si="5"/>
        <v>4044.6122978874</v>
      </c>
      <c r="AX44" s="99">
        <f t="shared" si="6"/>
        <v>7.6448103498964392E-3</v>
      </c>
    </row>
    <row r="45" spans="1:58" ht="13" customHeight="1">
      <c r="A45" s="144" t="s">
        <v>150</v>
      </c>
      <c r="B45" s="19" t="s">
        <v>10</v>
      </c>
      <c r="C45" s="29">
        <v>11416.3</v>
      </c>
      <c r="D45" s="25">
        <v>19913</v>
      </c>
      <c r="E45" s="25">
        <v>22831</v>
      </c>
      <c r="F45" s="79">
        <v>17430</v>
      </c>
      <c r="G45" s="25">
        <v>15376.191095935999</v>
      </c>
      <c r="H45" s="25">
        <v>19754.330858267</v>
      </c>
      <c r="I45" s="25">
        <v>19382.676382205002</v>
      </c>
      <c r="J45" s="25">
        <v>17485.300379704</v>
      </c>
      <c r="K45" s="25">
        <v>4131.1737917348</v>
      </c>
      <c r="L45" s="25">
        <v>4267.1734810243997</v>
      </c>
      <c r="M45" s="25">
        <v>4389.5265518002998</v>
      </c>
      <c r="N45" s="25">
        <v>4067.3866742864998</v>
      </c>
      <c r="O45" s="25">
        <v>16855.260498846001</v>
      </c>
      <c r="P45" s="25">
        <v>4000.2907127977001</v>
      </c>
      <c r="Q45" s="25">
        <v>3855.9449439608002</v>
      </c>
      <c r="R45" s="25">
        <v>3121.0481480049002</v>
      </c>
      <c r="S45" s="25">
        <v>3154.7154519498999</v>
      </c>
      <c r="T45" s="25">
        <v>14131.999256712999</v>
      </c>
      <c r="U45" s="25">
        <v>2837.6755946097001</v>
      </c>
      <c r="V45" s="25">
        <v>2878.1996543211999</v>
      </c>
      <c r="W45" s="25">
        <v>2272.5359497006998</v>
      </c>
      <c r="X45" s="25">
        <v>2497.1505196390999</v>
      </c>
      <c r="Y45" s="25">
        <v>10485.561718270999</v>
      </c>
      <c r="Z45" s="25">
        <v>2131.9648968735</v>
      </c>
      <c r="AA45" s="25">
        <v>2516.767119781</v>
      </c>
      <c r="AB45" s="25">
        <v>2423.7204467114998</v>
      </c>
      <c r="AC45" s="25">
        <v>2665.7410473593</v>
      </c>
      <c r="AD45" s="25">
        <v>9738.1935107252993</v>
      </c>
      <c r="AE45" s="25">
        <v>2910.0665583744999</v>
      </c>
      <c r="AF45" s="25">
        <v>3455.5355635295</v>
      </c>
      <c r="AG45" s="25">
        <v>3871.4654749658998</v>
      </c>
      <c r="AH45" s="25">
        <v>4219.9712392776</v>
      </c>
      <c r="AI45" s="25">
        <v>14457.038836148</v>
      </c>
      <c r="AJ45" s="25">
        <v>3901.8947537173999</v>
      </c>
      <c r="AK45" s="25">
        <v>3989.9834012256001</v>
      </c>
      <c r="AL45" s="25">
        <v>3749.2476784925998</v>
      </c>
      <c r="AM45" s="25">
        <v>4115.7297856464002</v>
      </c>
      <c r="AN45" s="30">
        <v>15756.855619082</v>
      </c>
      <c r="AO45" s="35"/>
      <c r="AP45" s="82">
        <f t="shared" si="0"/>
        <v>0.13347617106832269</v>
      </c>
      <c r="AR45" s="100">
        <f t="shared" si="1"/>
        <v>7891.8781549430005</v>
      </c>
      <c r="AS45" s="97">
        <f t="shared" si="2"/>
        <v>7864.9774641389995</v>
      </c>
      <c r="AT45" s="101">
        <f t="shared" si="3"/>
        <v>-3.4086551104634075E-3</v>
      </c>
      <c r="AV45" s="100">
        <f t="shared" si="4"/>
        <v>3749.2476784925998</v>
      </c>
      <c r="AW45" s="97">
        <f t="shared" si="5"/>
        <v>4115.7297856464002</v>
      </c>
      <c r="AX45" s="101">
        <f t="shared" si="6"/>
        <v>9.7748172054919022E-2</v>
      </c>
    </row>
    <row r="46" spans="1:58" ht="13" customHeight="1">
      <c r="A46" s="144" t="s">
        <v>152</v>
      </c>
      <c r="B46" s="23" t="s">
        <v>12</v>
      </c>
      <c r="C46" s="27">
        <v>10889.077900635</v>
      </c>
      <c r="D46" s="26">
        <v>8643.4460710079002</v>
      </c>
      <c r="E46" s="26">
        <v>11221.246417285</v>
      </c>
      <c r="F46" s="26">
        <v>8773.4849970582</v>
      </c>
      <c r="G46" s="26">
        <v>6789.8606187260002</v>
      </c>
      <c r="H46" s="26">
        <v>8252.1714072256</v>
      </c>
      <c r="I46" s="26">
        <v>8017.1884566565004</v>
      </c>
      <c r="J46" s="26">
        <v>5661.8718258767003</v>
      </c>
      <c r="K46" s="26"/>
      <c r="L46" s="26"/>
      <c r="M46" s="26"/>
      <c r="N46" s="26"/>
      <c r="O46" s="26">
        <v>6623.4112997970997</v>
      </c>
      <c r="P46" s="26">
        <v>1607.489276879</v>
      </c>
      <c r="Q46" s="26">
        <v>1537.1883175824</v>
      </c>
      <c r="R46" s="26">
        <v>1564.0628615160001</v>
      </c>
      <c r="S46" s="26">
        <v>1644.1525619805</v>
      </c>
      <c r="T46" s="26">
        <v>6352.8930179579002</v>
      </c>
      <c r="U46" s="26">
        <v>1328.9915841437</v>
      </c>
      <c r="V46" s="26">
        <v>1321.4083920659</v>
      </c>
      <c r="W46" s="26">
        <v>1362.0007731881999</v>
      </c>
      <c r="X46" s="26">
        <v>1429.2086716031999</v>
      </c>
      <c r="Y46" s="26">
        <v>5441.6094210009996</v>
      </c>
      <c r="Z46" s="26">
        <v>1471.5932727165</v>
      </c>
      <c r="AA46" s="26">
        <v>1353.4795269506999</v>
      </c>
      <c r="AB46" s="26">
        <v>1375.9137101087999</v>
      </c>
      <c r="AC46" s="26">
        <v>1454.5076365365001</v>
      </c>
      <c r="AD46" s="26">
        <v>5655.4941463124997</v>
      </c>
      <c r="AE46" s="26">
        <v>1357.3570844315</v>
      </c>
      <c r="AF46" s="26">
        <v>1453.694446969</v>
      </c>
      <c r="AG46" s="26">
        <v>1507.6191341755</v>
      </c>
      <c r="AH46" s="26">
        <v>1454.1488684904</v>
      </c>
      <c r="AI46" s="26">
        <v>5772.8195340664997</v>
      </c>
      <c r="AJ46" s="26">
        <v>1564.7422190544</v>
      </c>
      <c r="AK46" s="26">
        <v>1616.6943850478999</v>
      </c>
      <c r="AL46" s="26">
        <v>1615.2688682981</v>
      </c>
      <c r="AM46" s="26">
        <v>1654.7081650432001</v>
      </c>
      <c r="AN46" s="28">
        <v>6451.4136374436002</v>
      </c>
      <c r="AO46" s="35"/>
      <c r="AP46" s="81">
        <f t="shared" si="0"/>
        <v>0.11998847241660714</v>
      </c>
      <c r="AR46" s="98">
        <f t="shared" si="1"/>
        <v>3181.4366041023</v>
      </c>
      <c r="AS46" s="96">
        <f t="shared" si="2"/>
        <v>3269.9770333412998</v>
      </c>
      <c r="AT46" s="99">
        <f t="shared" si="3"/>
        <v>2.7830329582815359E-2</v>
      </c>
      <c r="AV46" s="98">
        <f t="shared" si="4"/>
        <v>1615.2688682981</v>
      </c>
      <c r="AW46" s="96">
        <f t="shared" si="5"/>
        <v>1654.7081650432001</v>
      </c>
      <c r="AX46" s="99">
        <f t="shared" si="6"/>
        <v>2.4416552265168503E-2</v>
      </c>
    </row>
    <row r="47" spans="1:58" ht="13" customHeight="1">
      <c r="A47" s="144" t="s">
        <v>158</v>
      </c>
      <c r="B47" s="19" t="s">
        <v>18</v>
      </c>
      <c r="C47" s="29">
        <v>10148.973587932</v>
      </c>
      <c r="D47" s="25">
        <v>9549.3307984791008</v>
      </c>
      <c r="E47" s="25">
        <v>15263.176098915999</v>
      </c>
      <c r="F47" s="25">
        <v>16221.078354400999</v>
      </c>
      <c r="G47" s="25">
        <v>16358.048292586</v>
      </c>
      <c r="H47" s="25">
        <v>18164.505104586999</v>
      </c>
      <c r="I47" s="25">
        <v>14665.388997552</v>
      </c>
      <c r="J47" s="25">
        <v>13698.810210699001</v>
      </c>
      <c r="K47" s="25">
        <v>2798.4028344000999</v>
      </c>
      <c r="L47" s="25">
        <v>3208.2619776126999</v>
      </c>
      <c r="M47" s="25">
        <v>3234.5519691459999</v>
      </c>
      <c r="N47" s="25">
        <v>3551.1000408352002</v>
      </c>
      <c r="O47" s="25">
        <v>12792.316821994</v>
      </c>
      <c r="P47" s="25">
        <v>3474.6200462472998</v>
      </c>
      <c r="Q47" s="25">
        <v>3239.9095302147998</v>
      </c>
      <c r="R47" s="25">
        <v>3164.8185252200001</v>
      </c>
      <c r="S47" s="25">
        <v>3285.601117879</v>
      </c>
      <c r="T47" s="25">
        <v>13164.949210962999</v>
      </c>
      <c r="U47" s="25">
        <v>2150.9646052566</v>
      </c>
      <c r="V47" s="25">
        <v>2623.7160612334001</v>
      </c>
      <c r="W47" s="25">
        <v>2880.4510233028</v>
      </c>
      <c r="X47" s="25">
        <v>3452.8045086929001</v>
      </c>
      <c r="Y47" s="25">
        <v>11107.936198486001</v>
      </c>
      <c r="Z47" s="25">
        <v>2293.2372327464</v>
      </c>
      <c r="AA47" s="25">
        <v>2511.6963778900999</v>
      </c>
      <c r="AB47" s="25">
        <v>2731.1418366657999</v>
      </c>
      <c r="AC47" s="25">
        <v>4422.5591767576998</v>
      </c>
      <c r="AD47" s="25">
        <v>11958.63462406</v>
      </c>
      <c r="AE47" s="25">
        <v>3444.1208643075001</v>
      </c>
      <c r="AF47" s="25">
        <v>3821.8025702755999</v>
      </c>
      <c r="AG47" s="25">
        <v>3722.0529524578001</v>
      </c>
      <c r="AH47" s="25">
        <v>4106.261682243</v>
      </c>
      <c r="AI47" s="25">
        <v>15094.238069284</v>
      </c>
      <c r="AJ47" s="25">
        <v>3535.1158458330001</v>
      </c>
      <c r="AK47" s="25">
        <v>4022.1658071238999</v>
      </c>
      <c r="AL47" s="25">
        <v>4058.8347953453999</v>
      </c>
      <c r="AM47" s="25">
        <v>4325.4521628947005</v>
      </c>
      <c r="AN47" s="30">
        <v>15941.568611197001</v>
      </c>
      <c r="AO47" s="35"/>
      <c r="AP47" s="82">
        <f t="shared" si="0"/>
        <v>7.0855124230338712E-2</v>
      </c>
      <c r="AR47" s="100">
        <f t="shared" si="1"/>
        <v>7557.2816529569</v>
      </c>
      <c r="AS47" s="97">
        <f t="shared" si="2"/>
        <v>8384.2869582400999</v>
      </c>
      <c r="AT47" s="101">
        <f t="shared" si="3"/>
        <v>0.1094315844321644</v>
      </c>
      <c r="AV47" s="100">
        <f t="shared" si="4"/>
        <v>4058.8347953453999</v>
      </c>
      <c r="AW47" s="97">
        <f t="shared" si="5"/>
        <v>4325.4521628947005</v>
      </c>
      <c r="AX47" s="101">
        <f t="shared" si="6"/>
        <v>6.568815460413728E-2</v>
      </c>
    </row>
    <row r="48" spans="1:58" ht="13" customHeight="1">
      <c r="A48" s="144" t="s">
        <v>159</v>
      </c>
      <c r="B48" s="23" t="s">
        <v>19</v>
      </c>
      <c r="C48" s="27"/>
      <c r="D48" s="26"/>
      <c r="E48" s="26"/>
      <c r="F48" s="26"/>
      <c r="G48" s="26"/>
      <c r="H48" s="26"/>
      <c r="I48" s="26"/>
      <c r="J48" s="26"/>
      <c r="K48" s="26">
        <v>-66.204241065947002</v>
      </c>
      <c r="L48" s="26">
        <v>3.0859296342558999</v>
      </c>
      <c r="M48" s="26">
        <v>18.286384092647001</v>
      </c>
      <c r="N48" s="26">
        <v>2.3819775160968</v>
      </c>
      <c r="O48" s="26">
        <v>-42.449949822948</v>
      </c>
      <c r="P48" s="26">
        <v>57.906554230083998</v>
      </c>
      <c r="Q48" s="26">
        <v>-125.20567667626</v>
      </c>
      <c r="R48" s="26">
        <v>96.788015905663002</v>
      </c>
      <c r="S48" s="26">
        <v>-78.071438365556006</v>
      </c>
      <c r="T48" s="26">
        <v>-48.582544906073998</v>
      </c>
      <c r="U48" s="26">
        <v>45.839111239832</v>
      </c>
      <c r="V48" s="26">
        <v>50.752069242380998</v>
      </c>
      <c r="W48" s="26">
        <v>-20.523730421142002</v>
      </c>
      <c r="X48" s="26">
        <v>-39.364317822891998</v>
      </c>
      <c r="Y48" s="26">
        <v>36.703132238178</v>
      </c>
      <c r="Z48" s="26">
        <v>-18.814107021064</v>
      </c>
      <c r="AA48" s="26">
        <v>-7.0604633915386996</v>
      </c>
      <c r="AB48" s="26">
        <v>18.797552593416999</v>
      </c>
      <c r="AC48" s="26">
        <v>1.9203136070772999</v>
      </c>
      <c r="AD48" s="26">
        <v>-5.1567042121086004</v>
      </c>
      <c r="AE48" s="26">
        <v>0.39317228247743002</v>
      </c>
      <c r="AF48" s="26">
        <v>-21.437250639841</v>
      </c>
      <c r="AG48" s="26">
        <v>3.6883304594311999</v>
      </c>
      <c r="AH48" s="26">
        <v>56.850839797272997</v>
      </c>
      <c r="AI48" s="26">
        <v>39.495091899339997</v>
      </c>
      <c r="AJ48" s="26">
        <v>6.8071004430619002</v>
      </c>
      <c r="AK48" s="26">
        <v>10.880277234636001</v>
      </c>
      <c r="AL48" s="26">
        <v>7.4905813559338004</v>
      </c>
      <c r="AM48" s="26">
        <v>-42.468178883580002</v>
      </c>
      <c r="AN48" s="28">
        <v>-17.290219849947999</v>
      </c>
      <c r="AO48" s="35"/>
      <c r="AP48" s="81" t="str">
        <f t="shared" si="0"/>
        <v>-</v>
      </c>
      <c r="AR48" s="98">
        <f t="shared" si="1"/>
        <v>17.687377677697903</v>
      </c>
      <c r="AS48" s="96">
        <f t="shared" si="2"/>
        <v>-34.977597527646203</v>
      </c>
      <c r="AT48" s="99" t="str">
        <f t="shared" si="3"/>
        <v>-</v>
      </c>
      <c r="AV48" s="98">
        <f t="shared" si="4"/>
        <v>7.4905813559338004</v>
      </c>
      <c r="AW48" s="96">
        <f t="shared" si="5"/>
        <v>-42.468178883580002</v>
      </c>
      <c r="AX48" s="99" t="str">
        <f t="shared" si="6"/>
        <v>-</v>
      </c>
    </row>
    <row r="49" spans="1:50" ht="13" customHeight="1">
      <c r="A49" s="144" t="s">
        <v>166</v>
      </c>
      <c r="B49" s="19" t="s">
        <v>22</v>
      </c>
      <c r="C49" s="29">
        <v>39237.882177478998</v>
      </c>
      <c r="D49" s="25">
        <v>43319.317183380997</v>
      </c>
      <c r="E49" s="25">
        <v>58052.840520192003</v>
      </c>
      <c r="F49" s="25">
        <v>74127.192982456007</v>
      </c>
      <c r="G49" s="25">
        <v>49415.115309808003</v>
      </c>
      <c r="H49" s="25">
        <v>55592.052980132001</v>
      </c>
      <c r="I49" s="79">
        <v>97843.328231528998</v>
      </c>
      <c r="J49" s="25">
        <v>77548.843187660998</v>
      </c>
      <c r="K49" s="25">
        <v>21699.190229656</v>
      </c>
      <c r="L49" s="25">
        <v>27275.985663082</v>
      </c>
      <c r="M49" s="25">
        <v>26514.005044471</v>
      </c>
      <c r="N49" s="25">
        <v>26058.675162618001</v>
      </c>
      <c r="O49" s="25">
        <v>101547.85609982999</v>
      </c>
      <c r="P49" s="25">
        <v>19556.852859228002</v>
      </c>
      <c r="Q49" s="25">
        <v>19495.820618283</v>
      </c>
      <c r="R49" s="25">
        <v>17196.497280085001</v>
      </c>
      <c r="S49" s="25">
        <v>17123.523948521</v>
      </c>
      <c r="T49" s="25">
        <v>73372.694706116003</v>
      </c>
      <c r="U49" s="25">
        <v>13844.703272324001</v>
      </c>
      <c r="V49" s="25">
        <v>15874.653355519</v>
      </c>
      <c r="W49" s="25">
        <v>13513.033832501</v>
      </c>
      <c r="X49" s="25">
        <v>14420.410427065999</v>
      </c>
      <c r="Y49" s="25">
        <v>57652.800887409998</v>
      </c>
      <c r="Z49" s="25">
        <v>15546.831803605</v>
      </c>
      <c r="AA49" s="25">
        <v>15515.868627668</v>
      </c>
      <c r="AB49" s="25">
        <v>13180.360499834</v>
      </c>
      <c r="AC49" s="25">
        <v>15045.89185005</v>
      </c>
      <c r="AD49" s="25">
        <v>59288.952781157001</v>
      </c>
      <c r="AE49" s="25">
        <v>9526.5471761920999</v>
      </c>
      <c r="AF49" s="25">
        <v>11335.813324315001</v>
      </c>
      <c r="AG49" s="25">
        <v>11419.231202796</v>
      </c>
      <c r="AH49" s="25">
        <v>14799.909818509999</v>
      </c>
      <c r="AI49" s="25">
        <v>47081.501521812999</v>
      </c>
      <c r="AJ49" s="25">
        <v>16126.519532632999</v>
      </c>
      <c r="AK49" s="25">
        <v>16066.328337071</v>
      </c>
      <c r="AL49" s="25">
        <v>13934.851882450001</v>
      </c>
      <c r="AM49" s="25">
        <v>14719.697863803</v>
      </c>
      <c r="AN49" s="30">
        <v>60847.397615957001</v>
      </c>
      <c r="AO49" s="35"/>
      <c r="AP49" s="82">
        <f t="shared" si="0"/>
        <v>0.23218315467563846</v>
      </c>
      <c r="AR49" s="100">
        <f t="shared" si="1"/>
        <v>32192.847869703997</v>
      </c>
      <c r="AS49" s="97">
        <f t="shared" si="2"/>
        <v>28654.549746253</v>
      </c>
      <c r="AT49" s="101">
        <f t="shared" si="3"/>
        <v>-0.10990944751988885</v>
      </c>
      <c r="AV49" s="100">
        <f t="shared" si="4"/>
        <v>13934.851882450001</v>
      </c>
      <c r="AW49" s="97">
        <f t="shared" si="5"/>
        <v>14719.697863803</v>
      </c>
      <c r="AX49" s="101">
        <f t="shared" si="6"/>
        <v>5.6322520538697587E-2</v>
      </c>
    </row>
    <row r="50" spans="1:50" ht="13" customHeight="1">
      <c r="A50" s="144" t="s">
        <v>168</v>
      </c>
      <c r="B50" s="23" t="s">
        <v>23</v>
      </c>
      <c r="C50" s="27"/>
      <c r="D50" s="26"/>
      <c r="E50" s="26"/>
      <c r="F50" s="26"/>
      <c r="G50" s="26"/>
      <c r="H50" s="26"/>
      <c r="I50" s="26"/>
      <c r="J50" s="26"/>
      <c r="K50" s="26">
        <v>45863.533784681</v>
      </c>
      <c r="L50" s="26">
        <v>48235.762644365001</v>
      </c>
      <c r="M50" s="26">
        <v>47833.532457187997</v>
      </c>
      <c r="N50" s="26">
        <v>48043.276251162002</v>
      </c>
      <c r="O50" s="26">
        <v>189976.10513740001</v>
      </c>
      <c r="P50" s="26">
        <v>57640.971208704002</v>
      </c>
      <c r="Q50" s="26">
        <v>56745.389412233002</v>
      </c>
      <c r="R50" s="26">
        <v>57646.27836009</v>
      </c>
      <c r="S50" s="26">
        <v>59773.119278227001</v>
      </c>
      <c r="T50" s="26">
        <v>231805.75825925</v>
      </c>
      <c r="U50" s="26">
        <v>47665.002773155997</v>
      </c>
      <c r="V50" s="26">
        <v>47914.586799778001</v>
      </c>
      <c r="W50" s="26">
        <v>48420.410427066003</v>
      </c>
      <c r="X50" s="26">
        <v>48503.605102606998</v>
      </c>
      <c r="Y50" s="26">
        <v>192503.60510260999</v>
      </c>
      <c r="Z50" s="26">
        <v>48371.115780161002</v>
      </c>
      <c r="AA50" s="26">
        <v>48669.689262412998</v>
      </c>
      <c r="AB50" s="26">
        <v>51268.384385712998</v>
      </c>
      <c r="AC50" s="26">
        <v>53345.128828927998</v>
      </c>
      <c r="AD50" s="26">
        <v>201654.31825722</v>
      </c>
      <c r="AE50" s="26">
        <v>42585.954232894001</v>
      </c>
      <c r="AF50" s="26">
        <v>41925.374816819</v>
      </c>
      <c r="AG50" s="26">
        <v>44432.420245745001</v>
      </c>
      <c r="AH50" s="26">
        <v>42336.827866079999</v>
      </c>
      <c r="AI50" s="26">
        <v>171280.57716153999</v>
      </c>
      <c r="AJ50" s="26">
        <v>50025.964829457997</v>
      </c>
      <c r="AK50" s="26">
        <v>47405.877493214</v>
      </c>
      <c r="AL50" s="26">
        <v>50512.215272041001</v>
      </c>
      <c r="AM50" s="26">
        <v>47814.233447421</v>
      </c>
      <c r="AN50" s="28">
        <v>195758.29104213</v>
      </c>
      <c r="AO50" s="35"/>
      <c r="AP50" s="81">
        <f t="shared" si="0"/>
        <v>0.12138452621365385</v>
      </c>
      <c r="AR50" s="98">
        <f t="shared" si="1"/>
        <v>97431.84232267199</v>
      </c>
      <c r="AS50" s="96">
        <f t="shared" si="2"/>
        <v>98326.448719462001</v>
      </c>
      <c r="AT50" s="99">
        <f t="shared" si="3"/>
        <v>9.1818688373692028E-3</v>
      </c>
      <c r="AV50" s="98">
        <f t="shared" si="4"/>
        <v>50512.215272041001</v>
      </c>
      <c r="AW50" s="96">
        <f t="shared" si="5"/>
        <v>47814.233447421</v>
      </c>
      <c r="AX50" s="99">
        <f t="shared" si="6"/>
        <v>-5.3412462908023754E-2</v>
      </c>
    </row>
    <row r="51" spans="1:50" ht="13" customHeight="1">
      <c r="A51" s="144" t="s">
        <v>172</v>
      </c>
      <c r="B51" s="156" t="s">
        <v>26</v>
      </c>
      <c r="C51" s="157"/>
      <c r="D51" s="158"/>
      <c r="E51" s="158"/>
      <c r="F51" s="158"/>
      <c r="G51" s="158"/>
      <c r="H51" s="158"/>
      <c r="I51" s="158">
        <v>7469</v>
      </c>
      <c r="J51" s="158">
        <v>5200.5</v>
      </c>
      <c r="K51" s="158">
        <v>323.89999999999998</v>
      </c>
      <c r="L51" s="158">
        <v>1050</v>
      </c>
      <c r="M51" s="158">
        <v>961.1</v>
      </c>
      <c r="N51" s="158">
        <v>1040.8</v>
      </c>
      <c r="O51" s="158">
        <v>3378.5</v>
      </c>
      <c r="P51" s="158">
        <v>380.8</v>
      </c>
      <c r="Q51" s="158">
        <v>1436.9</v>
      </c>
      <c r="R51" s="158">
        <v>842.5</v>
      </c>
      <c r="S51" s="158">
        <v>1342.7</v>
      </c>
      <c r="T51" s="158">
        <v>4002.9</v>
      </c>
      <c r="U51" s="158">
        <v>626.70000000000005</v>
      </c>
      <c r="V51" s="158">
        <v>1609.5</v>
      </c>
      <c r="W51" s="158">
        <v>932.9</v>
      </c>
      <c r="X51" s="158">
        <v>1688.3</v>
      </c>
      <c r="Y51" s="158">
        <v>4857.5</v>
      </c>
      <c r="Z51" s="158">
        <v>775.2</v>
      </c>
      <c r="AA51" s="158">
        <v>2059.1</v>
      </c>
      <c r="AB51" s="158">
        <v>1009.6</v>
      </c>
      <c r="AC51" s="158">
        <v>1627.8</v>
      </c>
      <c r="AD51" s="158">
        <v>5471.6</v>
      </c>
      <c r="AE51" s="158">
        <v>806</v>
      </c>
      <c r="AF51" s="158">
        <v>2058.4</v>
      </c>
      <c r="AG51" s="158">
        <v>1068.7</v>
      </c>
      <c r="AH51" s="158">
        <v>1600.7</v>
      </c>
      <c r="AI51" s="158">
        <v>5533.8</v>
      </c>
      <c r="AJ51" s="158">
        <v>643.20000000000005</v>
      </c>
      <c r="AK51" s="158">
        <v>2831.3</v>
      </c>
      <c r="AL51" s="158">
        <v>1819.9</v>
      </c>
      <c r="AM51" s="158">
        <v>1457.6</v>
      </c>
      <c r="AN51" s="159">
        <v>6752</v>
      </c>
      <c r="AO51" s="160"/>
      <c r="AP51" s="161">
        <f t="shared" si="0"/>
        <v>0.22264054389940779</v>
      </c>
      <c r="AQ51" s="4"/>
      <c r="AR51" s="162">
        <f t="shared" si="1"/>
        <v>3474.5</v>
      </c>
      <c r="AS51" s="163">
        <f t="shared" si="2"/>
        <v>3277.5</v>
      </c>
      <c r="AT51" s="164">
        <f t="shared" si="3"/>
        <v>-5.6698805583537203E-2</v>
      </c>
      <c r="AU51" s="4"/>
      <c r="AV51" s="162">
        <f t="shared" si="4"/>
        <v>1819.9</v>
      </c>
      <c r="AW51" s="163">
        <f t="shared" si="5"/>
        <v>1457.6</v>
      </c>
      <c r="AX51" s="164">
        <f t="shared" si="6"/>
        <v>-0.19907687235562402</v>
      </c>
    </row>
    <row r="52" spans="1:50" ht="12" customHeight="1">
      <c r="A52" s="10"/>
      <c r="B52" s="57" t="s">
        <v>66</v>
      </c>
      <c r="C52" s="11"/>
      <c r="D52" s="11"/>
      <c r="E52" s="11"/>
      <c r="F52" s="11"/>
      <c r="G52" s="11"/>
      <c r="H52" s="11"/>
      <c r="I52" s="11"/>
      <c r="J52" s="11"/>
      <c r="K52" s="11"/>
      <c r="L52" s="11"/>
      <c r="M52" s="11"/>
      <c r="N52" s="11"/>
      <c r="O52" s="11"/>
      <c r="P52" s="11"/>
      <c r="Q52" s="11"/>
      <c r="R52" s="11"/>
      <c r="S52" s="11"/>
      <c r="T52" s="11"/>
      <c r="U52" s="11"/>
      <c r="V52" s="11"/>
      <c r="W52" s="11"/>
      <c r="X52" s="11"/>
      <c r="AC52" s="11"/>
      <c r="AD52" s="11"/>
      <c r="AE52" s="11"/>
      <c r="AF52" s="11"/>
      <c r="AG52" s="11"/>
      <c r="AH52" s="11"/>
      <c r="AI52" s="11"/>
      <c r="AJ52" s="11"/>
      <c r="AK52" s="11"/>
      <c r="AL52" s="11"/>
      <c r="AM52" s="11"/>
      <c r="AN52" s="11"/>
      <c r="AO52" s="35"/>
      <c r="AP52" s="35"/>
    </row>
    <row r="53" spans="1:50">
      <c r="A53" s="11"/>
      <c r="B53" s="10" t="s">
        <v>63</v>
      </c>
      <c r="C53" s="11"/>
      <c r="D53" s="11"/>
      <c r="E53" s="11"/>
      <c r="F53" s="11"/>
      <c r="G53" s="11"/>
      <c r="H53" s="11"/>
      <c r="I53" s="11"/>
      <c r="J53" s="11"/>
      <c r="K53" s="11"/>
      <c r="L53" s="11"/>
      <c r="M53" s="11"/>
      <c r="N53" s="11"/>
      <c r="O53" s="11"/>
      <c r="P53" s="11"/>
      <c r="Q53" s="11"/>
      <c r="R53" s="11"/>
      <c r="S53" s="11"/>
      <c r="T53" s="11"/>
      <c r="U53" s="11"/>
      <c r="V53" s="11"/>
      <c r="W53" s="11"/>
      <c r="X53" s="11"/>
      <c r="Y53" s="67"/>
      <c r="AC53" s="11"/>
      <c r="AD53" s="11"/>
      <c r="AE53" s="11"/>
      <c r="AF53" s="11"/>
      <c r="AG53" s="11"/>
      <c r="AH53" s="11"/>
      <c r="AI53" s="11"/>
      <c r="AJ53" s="11"/>
      <c r="AK53" s="11"/>
      <c r="AL53" s="11"/>
      <c r="AM53" s="11"/>
      <c r="AN53" s="11"/>
      <c r="AO53" s="35"/>
      <c r="AP53" s="35"/>
    </row>
    <row r="54" spans="1:50">
      <c r="A54" s="11"/>
      <c r="B54" s="10" t="s">
        <v>62</v>
      </c>
      <c r="C54" s="11"/>
      <c r="D54" s="11"/>
      <c r="E54" s="11"/>
      <c r="F54" s="11"/>
      <c r="G54" s="11"/>
      <c r="H54" s="11"/>
      <c r="I54" s="11"/>
      <c r="J54" s="11"/>
      <c r="K54" s="11"/>
      <c r="L54" s="11"/>
      <c r="M54" s="11"/>
      <c r="N54" s="11"/>
      <c r="O54" s="11"/>
      <c r="P54" s="11"/>
      <c r="Q54" s="11"/>
      <c r="R54" s="11"/>
      <c r="S54" s="11"/>
      <c r="T54" s="11"/>
      <c r="U54" s="11"/>
      <c r="V54" s="11"/>
      <c r="W54" s="11"/>
      <c r="X54" s="11"/>
      <c r="AC54" s="11"/>
      <c r="AD54" s="11"/>
      <c r="AE54" s="11"/>
      <c r="AF54" s="11"/>
      <c r="AG54" s="11"/>
      <c r="AH54" s="11"/>
      <c r="AI54" s="11"/>
      <c r="AJ54" s="11"/>
      <c r="AK54" s="11"/>
      <c r="AL54" s="11"/>
      <c r="AM54" s="11"/>
      <c r="AN54" s="11"/>
      <c r="AO54" s="35"/>
      <c r="AP54" s="35"/>
    </row>
    <row r="55" spans="1:50">
      <c r="A55" s="11"/>
      <c r="B55" s="11"/>
      <c r="C55" s="11"/>
      <c r="D55" s="11"/>
      <c r="E55" s="11"/>
      <c r="F55" s="11"/>
      <c r="G55" s="11"/>
      <c r="H55" s="11"/>
      <c r="I55" s="11"/>
      <c r="J55" s="11"/>
      <c r="K55" s="11"/>
      <c r="L55" s="11"/>
      <c r="M55" s="11"/>
      <c r="N55" s="11"/>
      <c r="O55" s="11"/>
      <c r="P55" s="11"/>
      <c r="Q55" s="11"/>
      <c r="R55" s="11"/>
      <c r="S55" s="11"/>
      <c r="T55" s="11"/>
      <c r="U55" s="11"/>
      <c r="V55" s="11"/>
      <c r="W55" s="11"/>
      <c r="X55" s="11"/>
      <c r="AC55" s="11"/>
      <c r="AD55" s="11"/>
      <c r="AE55" s="11"/>
      <c r="AF55" s="11"/>
      <c r="AG55" s="11"/>
      <c r="AH55" s="11"/>
      <c r="AI55" s="11"/>
      <c r="AJ55" s="11"/>
      <c r="AK55" s="11"/>
      <c r="AL55" s="11"/>
      <c r="AM55" s="11"/>
      <c r="AN55" s="11"/>
      <c r="AO55" s="35"/>
      <c r="AP55" s="35"/>
    </row>
    <row r="56" spans="1:50">
      <c r="B56" s="4"/>
      <c r="U56" s="4"/>
      <c r="V56" s="4"/>
      <c r="W56" s="4"/>
      <c r="X56" s="4"/>
      <c r="Y56" s="4"/>
      <c r="Z56" s="4"/>
      <c r="AA56" s="4"/>
      <c r="AB56" s="4"/>
      <c r="AC56" s="4"/>
      <c r="AD56" s="4"/>
      <c r="AE56" s="4"/>
      <c r="AF56" s="4"/>
      <c r="AG56" s="4"/>
      <c r="AH56" s="4"/>
      <c r="AI56" s="4"/>
      <c r="AJ56" s="4"/>
      <c r="AK56" s="4"/>
      <c r="AL56" s="4"/>
      <c r="AM56" s="4"/>
      <c r="AN56" s="4"/>
      <c r="AO56" s="35"/>
      <c r="AP56" s="35"/>
    </row>
    <row r="57" spans="1:50">
      <c r="U57" s="4"/>
      <c r="V57" s="4"/>
      <c r="W57" s="4"/>
      <c r="X57" s="4"/>
      <c r="Y57" s="4"/>
      <c r="Z57" s="4"/>
      <c r="AA57" s="4"/>
      <c r="AB57" s="4"/>
    </row>
  </sheetData>
  <mergeCells count="6">
    <mergeCell ref="AV3:AX3"/>
    <mergeCell ref="C2:T2"/>
    <mergeCell ref="K3:O3"/>
    <mergeCell ref="P3:T3"/>
    <mergeCell ref="U3:Y3"/>
    <mergeCell ref="AR3:AT3"/>
  </mergeCells>
  <hyperlinks>
    <hyperlink ref="B52" location="'Notes to Tables'!A1" display="Notes to tables"/>
  </hyperlinks>
  <pageMargins left="0.23622047244094499" right="0.23622047244094499" top="0.74803149606299202" bottom="0.74803149606299202" header="0.31496062992126" footer="0.31496062992126"/>
  <pageSetup paperSize="9" scale="80" orientation="portrait" r:id="rId1"/>
  <ignoredErrors>
    <ignoredError sqref="AR6:AS20 AR42:AS51 AR22:AS41" formulaRang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31.xml.rels><?xml version="1.0" encoding="UTF-8" standalone="yes"?>
<Relationships xmlns="http://schemas.openxmlformats.org/package/2006/relationships"><Relationship Id="rId1" Type="http://schemas.openxmlformats.org/officeDocument/2006/relationships/customXmlProps" Target="itemProps131.xml"/></Relationships>
</file>

<file path=customXml/_rels/item132.xml.rels><?xml version="1.0" encoding="UTF-8" standalone="yes"?>
<Relationships xmlns="http://schemas.openxmlformats.org/package/2006/relationships"><Relationship Id="rId1" Type="http://schemas.openxmlformats.org/officeDocument/2006/relationships/customXmlProps" Target="itemProps132.xml"/></Relationships>
</file>

<file path=customXml/_rels/item133.xml.rels><?xml version="1.0" encoding="UTF-8" standalone="yes"?>
<Relationships xmlns="http://schemas.openxmlformats.org/package/2006/relationships"><Relationship Id="rId1" Type="http://schemas.openxmlformats.org/officeDocument/2006/relationships/customXmlProps" Target="itemProps133.xml"/></Relationships>
</file>

<file path=customXml/_rels/item134.xml.rels><?xml version="1.0" encoding="UTF-8" standalone="yes"?>
<Relationships xmlns="http://schemas.openxmlformats.org/package/2006/relationships"><Relationship Id="rId1" Type="http://schemas.openxmlformats.org/officeDocument/2006/relationships/customXmlProps" Target="itemProps134.xml"/></Relationships>
</file>

<file path=customXml/_rels/item135.xml.rels><?xml version="1.0" encoding="UTF-8" standalone="yes"?>
<Relationships xmlns="http://schemas.openxmlformats.org/package/2006/relationships"><Relationship Id="rId1" Type="http://schemas.openxmlformats.org/officeDocument/2006/relationships/customXmlProps" Target="itemProps135.xml"/></Relationships>
</file>

<file path=customXml/_rels/item136.xml.rels><?xml version="1.0" encoding="UTF-8" standalone="yes"?>
<Relationships xmlns="http://schemas.openxmlformats.org/package/2006/relationships"><Relationship Id="rId1" Type="http://schemas.openxmlformats.org/officeDocument/2006/relationships/customXmlProps" Target="itemProps136.xml"/></Relationships>
</file>

<file path=customXml/_rels/item137.xml.rels><?xml version="1.0" encoding="UTF-8" standalone="yes"?>
<Relationships xmlns="http://schemas.openxmlformats.org/package/2006/relationships"><Relationship Id="rId1" Type="http://schemas.openxmlformats.org/officeDocument/2006/relationships/customXmlProps" Target="itemProps137.xml"/></Relationships>
</file>

<file path=customXml/_rels/item138.xml.rels><?xml version="1.0" encoding="UTF-8" standalone="yes"?>
<Relationships xmlns="http://schemas.openxmlformats.org/package/2006/relationships"><Relationship Id="rId1" Type="http://schemas.openxmlformats.org/officeDocument/2006/relationships/customXmlProps" Target="itemProps138.xml"/></Relationships>
</file>

<file path=customXml/_rels/item139.xml.rels><?xml version="1.0" encoding="UTF-8" standalone="yes"?>
<Relationships xmlns="http://schemas.openxmlformats.org/package/2006/relationships"><Relationship Id="rId1" Type="http://schemas.openxmlformats.org/officeDocument/2006/relationships/customXmlProps" Target="itemProps139.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40.xml.rels><?xml version="1.0" encoding="UTF-8" standalone="yes"?>
<Relationships xmlns="http://schemas.openxmlformats.org/package/2006/relationships"><Relationship Id="rId1" Type="http://schemas.openxmlformats.org/officeDocument/2006/relationships/customXmlProps" Target="itemProps140.xml"/></Relationships>
</file>

<file path=customXml/_rels/item141.xml.rels><?xml version="1.0" encoding="UTF-8" standalone="yes"?>
<Relationships xmlns="http://schemas.openxmlformats.org/package/2006/relationships"><Relationship Id="rId1" Type="http://schemas.openxmlformats.org/officeDocument/2006/relationships/customXmlProps" Target="itemProps141.xml"/></Relationships>
</file>

<file path=customXml/_rels/item142.xml.rels><?xml version="1.0" encoding="UTF-8" standalone="yes"?>
<Relationships xmlns="http://schemas.openxmlformats.org/package/2006/relationships"><Relationship Id="rId1" Type="http://schemas.openxmlformats.org/officeDocument/2006/relationships/customXmlProps" Target="itemProps142.xml"/></Relationships>
</file>

<file path=customXml/_rels/item143.xml.rels><?xml version="1.0" encoding="UTF-8" standalone="yes"?>
<Relationships xmlns="http://schemas.openxmlformats.org/package/2006/relationships"><Relationship Id="rId1" Type="http://schemas.openxmlformats.org/officeDocument/2006/relationships/customXmlProps" Target="itemProps143.xml"/></Relationships>
</file>

<file path=customXml/_rels/item144.xml.rels><?xml version="1.0" encoding="UTF-8" standalone="yes"?>
<Relationships xmlns="http://schemas.openxmlformats.org/package/2006/relationships"><Relationship Id="rId1" Type="http://schemas.openxmlformats.org/officeDocument/2006/relationships/customXmlProps" Target="itemProps144.xml"/></Relationships>
</file>

<file path=customXml/_rels/item145.xml.rels><?xml version="1.0" encoding="UTF-8" standalone="yes"?>
<Relationships xmlns="http://schemas.openxmlformats.org/package/2006/relationships"><Relationship Id="rId1" Type="http://schemas.openxmlformats.org/officeDocument/2006/relationships/customXmlProps" Target="itemProps145.xml"/></Relationships>
</file>

<file path=customXml/_rels/item146.xml.rels><?xml version="1.0" encoding="UTF-8" standalone="yes"?>
<Relationships xmlns="http://schemas.openxmlformats.org/package/2006/relationships"><Relationship Id="rId1" Type="http://schemas.openxmlformats.org/officeDocument/2006/relationships/customXmlProps" Target="itemProps146.xml"/></Relationships>
</file>

<file path=customXml/_rels/item147.xml.rels><?xml version="1.0" encoding="UTF-8" standalone="yes"?>
<Relationships xmlns="http://schemas.openxmlformats.org/package/2006/relationships"><Relationship Id="rId1" Type="http://schemas.openxmlformats.org/officeDocument/2006/relationships/customXmlProps" Target="itemProps147.xml"/></Relationships>
</file>

<file path=customXml/_rels/item148.xml.rels><?xml version="1.0" encoding="UTF-8" standalone="yes"?>
<Relationships xmlns="http://schemas.openxmlformats.org/package/2006/relationships"><Relationship Id="rId1" Type="http://schemas.openxmlformats.org/officeDocument/2006/relationships/customXmlProps" Target="itemProps148.xml"/></Relationships>
</file>

<file path=customXml/_rels/item149.xml.rels><?xml version="1.0" encoding="UTF-8" standalone="yes"?>
<Relationships xmlns="http://schemas.openxmlformats.org/package/2006/relationships"><Relationship Id="rId1" Type="http://schemas.openxmlformats.org/officeDocument/2006/relationships/customXmlProps" Target="itemProps149.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50.xml.rels><?xml version="1.0" encoding="UTF-8" standalone="yes"?>
<Relationships xmlns="http://schemas.openxmlformats.org/package/2006/relationships"><Relationship Id="rId1" Type="http://schemas.openxmlformats.org/officeDocument/2006/relationships/customXmlProps" Target="itemProps150.xml"/></Relationships>
</file>

<file path=customXml/_rels/item151.xml.rels><?xml version="1.0" encoding="UTF-8" standalone="yes"?>
<Relationships xmlns="http://schemas.openxmlformats.org/package/2006/relationships"><Relationship Id="rId1" Type="http://schemas.openxmlformats.org/officeDocument/2006/relationships/customXmlProps" Target="itemProps151.xml"/></Relationships>
</file>

<file path=customXml/_rels/item152.xml.rels><?xml version="1.0" encoding="UTF-8" standalone="yes"?>
<Relationships xmlns="http://schemas.openxmlformats.org/package/2006/relationships"><Relationship Id="rId1" Type="http://schemas.openxmlformats.org/officeDocument/2006/relationships/customXmlProps" Target="itemProps152.xml"/></Relationships>
</file>

<file path=customXml/_rels/item153.xml.rels><?xml version="1.0" encoding="UTF-8" standalone="yes"?>
<Relationships xmlns="http://schemas.openxmlformats.org/package/2006/relationships"><Relationship Id="rId1" Type="http://schemas.openxmlformats.org/officeDocument/2006/relationships/customXmlProps" Target="itemProps153.xml"/></Relationships>
</file>

<file path=customXml/_rels/item154.xml.rels><?xml version="1.0" encoding="UTF-8" standalone="yes"?>
<Relationships xmlns="http://schemas.openxmlformats.org/package/2006/relationships"><Relationship Id="rId1" Type="http://schemas.openxmlformats.org/officeDocument/2006/relationships/customXmlProps" Target="itemProps154.xml"/></Relationships>
</file>

<file path=customXml/_rels/item155.xml.rels><?xml version="1.0" encoding="UTF-8" standalone="yes"?>
<Relationships xmlns="http://schemas.openxmlformats.org/package/2006/relationships"><Relationship Id="rId1" Type="http://schemas.openxmlformats.org/officeDocument/2006/relationships/customXmlProps" Target="itemProps155.xml"/></Relationships>
</file>

<file path=customXml/_rels/item156.xml.rels><?xml version="1.0" encoding="UTF-8" standalone="yes"?>
<Relationships xmlns="http://schemas.openxmlformats.org/package/2006/relationships"><Relationship Id="rId1" Type="http://schemas.openxmlformats.org/officeDocument/2006/relationships/customXmlProps" Target="itemProps156.xml"/></Relationships>
</file>

<file path=customXml/_rels/item157.xml.rels><?xml version="1.0" encoding="UTF-8" standalone="yes"?>
<Relationships xmlns="http://schemas.openxmlformats.org/package/2006/relationships"><Relationship Id="rId1" Type="http://schemas.openxmlformats.org/officeDocument/2006/relationships/customXmlProps" Target="itemProps157.xml"/></Relationships>
</file>

<file path=customXml/_rels/item158.xml.rels><?xml version="1.0" encoding="UTF-8" standalone="yes"?>
<Relationships xmlns="http://schemas.openxmlformats.org/package/2006/relationships"><Relationship Id="rId1" Type="http://schemas.openxmlformats.org/officeDocument/2006/relationships/customXmlProps" Target="itemProps158.xml"/></Relationships>
</file>

<file path=customXml/_rels/item159.xml.rels><?xml version="1.0" encoding="UTF-8" standalone="yes"?>
<Relationships xmlns="http://schemas.openxmlformats.org/package/2006/relationships"><Relationship Id="rId1" Type="http://schemas.openxmlformats.org/officeDocument/2006/relationships/customXmlProps" Target="itemProps159.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60.xml.rels><?xml version="1.0" encoding="UTF-8" standalone="yes"?>
<Relationships xmlns="http://schemas.openxmlformats.org/package/2006/relationships"><Relationship Id="rId1" Type="http://schemas.openxmlformats.org/officeDocument/2006/relationships/customXmlProps" Target="itemProps160.xml"/></Relationships>
</file>

<file path=customXml/_rels/item161.xml.rels><?xml version="1.0" encoding="UTF-8" standalone="yes"?>
<Relationships xmlns="http://schemas.openxmlformats.org/package/2006/relationships"><Relationship Id="rId1" Type="http://schemas.openxmlformats.org/officeDocument/2006/relationships/customXmlProps" Target="itemProps161.xml"/></Relationships>
</file>

<file path=customXml/_rels/item162.xml.rels><?xml version="1.0" encoding="UTF-8" standalone="yes"?>
<Relationships xmlns="http://schemas.openxmlformats.org/package/2006/relationships"><Relationship Id="rId1" Type="http://schemas.openxmlformats.org/officeDocument/2006/relationships/customXmlProps" Target="itemProps162.xml"/></Relationships>
</file>

<file path=customXml/_rels/item163.xml.rels><?xml version="1.0" encoding="UTF-8" standalone="yes"?>
<Relationships xmlns="http://schemas.openxmlformats.org/package/2006/relationships"><Relationship Id="rId1" Type="http://schemas.openxmlformats.org/officeDocument/2006/relationships/customXmlProps" Target="itemProps163.xml"/></Relationships>
</file>

<file path=customXml/_rels/item164.xml.rels><?xml version="1.0" encoding="UTF-8" standalone="yes"?>
<Relationships xmlns="http://schemas.openxmlformats.org/package/2006/relationships"><Relationship Id="rId1" Type="http://schemas.openxmlformats.org/officeDocument/2006/relationships/customXmlProps" Target="itemProps164.xml"/></Relationships>
</file>

<file path=customXml/_rels/item165.xml.rels><?xml version="1.0" encoding="UTF-8" standalone="yes"?>
<Relationships xmlns="http://schemas.openxmlformats.org/package/2006/relationships"><Relationship Id="rId1" Type="http://schemas.openxmlformats.org/officeDocument/2006/relationships/customXmlProps" Target="itemProps165.xml"/></Relationships>
</file>

<file path=customXml/_rels/item166.xml.rels><?xml version="1.0" encoding="UTF-8" standalone="yes"?>
<Relationships xmlns="http://schemas.openxmlformats.org/package/2006/relationships"><Relationship Id="rId1" Type="http://schemas.openxmlformats.org/officeDocument/2006/relationships/customXmlProps" Target="itemProps166.xml"/></Relationships>
</file>

<file path=customXml/_rels/item167.xml.rels><?xml version="1.0" encoding="UTF-8" standalone="yes"?>
<Relationships xmlns="http://schemas.openxmlformats.org/package/2006/relationships"><Relationship Id="rId1" Type="http://schemas.openxmlformats.org/officeDocument/2006/relationships/customXmlProps" Target="itemProps167.xml"/></Relationships>
</file>

<file path=customXml/_rels/item168.xml.rels><?xml version="1.0" encoding="UTF-8" standalone="yes"?>
<Relationships xmlns="http://schemas.openxmlformats.org/package/2006/relationships"><Relationship Id="rId1" Type="http://schemas.openxmlformats.org/officeDocument/2006/relationships/customXmlProps" Target="itemProps168.xml"/></Relationships>
</file>

<file path=customXml/_rels/item169.xml.rels><?xml version="1.0" encoding="UTF-8" standalone="yes"?>
<Relationships xmlns="http://schemas.openxmlformats.org/package/2006/relationships"><Relationship Id="rId1" Type="http://schemas.openxmlformats.org/officeDocument/2006/relationships/customXmlProps" Target="itemProps169.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70.xml.rels><?xml version="1.0" encoding="UTF-8" standalone="yes"?>
<Relationships xmlns="http://schemas.openxmlformats.org/package/2006/relationships"><Relationship Id="rId1" Type="http://schemas.openxmlformats.org/officeDocument/2006/relationships/customXmlProps" Target="itemProps170.xml"/></Relationships>
</file>

<file path=customXml/_rels/item171.xml.rels><?xml version="1.0" encoding="UTF-8" standalone="yes"?>
<Relationships xmlns="http://schemas.openxmlformats.org/package/2006/relationships"><Relationship Id="rId1" Type="http://schemas.openxmlformats.org/officeDocument/2006/relationships/customXmlProps" Target="itemProps171.xml"/></Relationships>
</file>

<file path=customXml/_rels/item172.xml.rels><?xml version="1.0" encoding="UTF-8" standalone="yes"?>
<Relationships xmlns="http://schemas.openxmlformats.org/package/2006/relationships"><Relationship Id="rId1" Type="http://schemas.openxmlformats.org/officeDocument/2006/relationships/customXmlProps" Target="itemProps172.xml"/></Relationships>
</file>

<file path=customXml/_rels/item173.xml.rels><?xml version="1.0" encoding="UTF-8" standalone="yes"?>
<Relationships xmlns="http://schemas.openxmlformats.org/package/2006/relationships"><Relationship Id="rId1" Type="http://schemas.openxmlformats.org/officeDocument/2006/relationships/customXmlProps" Target="itemProps173.xml"/></Relationships>
</file>

<file path=customXml/_rels/item174.xml.rels><?xml version="1.0" encoding="UTF-8" standalone="yes"?>
<Relationships xmlns="http://schemas.openxmlformats.org/package/2006/relationships"><Relationship Id="rId1" Type="http://schemas.openxmlformats.org/officeDocument/2006/relationships/customXmlProps" Target="itemProps174.xml"/></Relationships>
</file>

<file path=customXml/_rels/item175.xml.rels><?xml version="1.0" encoding="UTF-8" standalone="yes"?>
<Relationships xmlns="http://schemas.openxmlformats.org/package/2006/relationships"><Relationship Id="rId1" Type="http://schemas.openxmlformats.org/officeDocument/2006/relationships/customXmlProps" Target="itemProps175.xml"/></Relationships>
</file>

<file path=customXml/_rels/item176.xml.rels><?xml version="1.0" encoding="UTF-8" standalone="yes"?>
<Relationships xmlns="http://schemas.openxmlformats.org/package/2006/relationships"><Relationship Id="rId1" Type="http://schemas.openxmlformats.org/officeDocument/2006/relationships/customXmlProps" Target="itemProps176.xml"/></Relationships>
</file>

<file path=customXml/_rels/item177.xml.rels><?xml version="1.0" encoding="UTF-8" standalone="yes"?>
<Relationships xmlns="http://schemas.openxmlformats.org/package/2006/relationships"><Relationship Id="rId1" Type="http://schemas.openxmlformats.org/officeDocument/2006/relationships/customXmlProps" Target="itemProps177.xml"/></Relationships>
</file>

<file path=customXml/_rels/item178.xml.rels><?xml version="1.0" encoding="UTF-8" standalone="yes"?>
<Relationships xmlns="http://schemas.openxmlformats.org/package/2006/relationships"><Relationship Id="rId1" Type="http://schemas.openxmlformats.org/officeDocument/2006/relationships/customXmlProps" Target="itemProps178.xml"/></Relationships>
</file>

<file path=customXml/_rels/item179.xml.rels><?xml version="1.0" encoding="UTF-8" standalone="yes"?>
<Relationships xmlns="http://schemas.openxmlformats.org/package/2006/relationships"><Relationship Id="rId1" Type="http://schemas.openxmlformats.org/officeDocument/2006/relationships/customXmlProps" Target="itemProps179.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80.xml.rels><?xml version="1.0" encoding="UTF-8" standalone="yes"?>
<Relationships xmlns="http://schemas.openxmlformats.org/package/2006/relationships"><Relationship Id="rId1" Type="http://schemas.openxmlformats.org/officeDocument/2006/relationships/customXmlProps" Target="itemProps180.xml"/></Relationships>
</file>

<file path=customXml/_rels/item181.xml.rels><?xml version="1.0" encoding="UTF-8" standalone="yes"?>
<Relationships xmlns="http://schemas.openxmlformats.org/package/2006/relationships"><Relationship Id="rId1" Type="http://schemas.openxmlformats.org/officeDocument/2006/relationships/customXmlProps" Target="itemProps181.xml"/></Relationships>
</file>

<file path=customXml/_rels/item182.xml.rels><?xml version="1.0" encoding="UTF-8" standalone="yes"?>
<Relationships xmlns="http://schemas.openxmlformats.org/package/2006/relationships"><Relationship Id="rId1" Type="http://schemas.openxmlformats.org/officeDocument/2006/relationships/customXmlProps" Target="itemProps182.xml"/></Relationships>
</file>

<file path=customXml/_rels/item183.xml.rels><?xml version="1.0" encoding="UTF-8" standalone="yes"?>
<Relationships xmlns="http://schemas.openxmlformats.org/package/2006/relationships"><Relationship Id="rId1" Type="http://schemas.openxmlformats.org/officeDocument/2006/relationships/customXmlProps" Target="itemProps183.xml"/></Relationships>
</file>

<file path=customXml/_rels/item184.xml.rels><?xml version="1.0" encoding="UTF-8" standalone="yes"?>
<Relationships xmlns="http://schemas.openxmlformats.org/package/2006/relationships"><Relationship Id="rId1" Type="http://schemas.openxmlformats.org/officeDocument/2006/relationships/customXmlProps" Target="itemProps184.xml"/></Relationships>
</file>

<file path=customXml/_rels/item185.xml.rels><?xml version="1.0" encoding="UTF-8" standalone="yes"?>
<Relationships xmlns="http://schemas.openxmlformats.org/package/2006/relationships"><Relationship Id="rId1" Type="http://schemas.openxmlformats.org/officeDocument/2006/relationships/customXmlProps" Target="itemProps185.xml"/></Relationships>
</file>

<file path=customXml/_rels/item186.xml.rels><?xml version="1.0" encoding="UTF-8" standalone="yes"?>
<Relationships xmlns="http://schemas.openxmlformats.org/package/2006/relationships"><Relationship Id="rId1" Type="http://schemas.openxmlformats.org/officeDocument/2006/relationships/customXmlProps" Target="itemProps186.xml"/></Relationships>
</file>

<file path=customXml/_rels/item187.xml.rels><?xml version="1.0" encoding="UTF-8" standalone="yes"?>
<Relationships xmlns="http://schemas.openxmlformats.org/package/2006/relationships"><Relationship Id="rId1" Type="http://schemas.openxmlformats.org/officeDocument/2006/relationships/customXmlProps" Target="itemProps187.xml"/></Relationships>
</file>

<file path=customXml/_rels/item188.xml.rels><?xml version="1.0" encoding="UTF-8" standalone="yes"?>
<Relationships xmlns="http://schemas.openxmlformats.org/package/2006/relationships"><Relationship Id="rId1" Type="http://schemas.openxmlformats.org/officeDocument/2006/relationships/customXmlProps" Target="itemProps188.xml"/></Relationships>
</file>

<file path=customXml/_rels/item189.xml.rels><?xml version="1.0" encoding="UTF-8" standalone="yes"?>
<Relationships xmlns="http://schemas.openxmlformats.org/package/2006/relationships"><Relationship Id="rId1" Type="http://schemas.openxmlformats.org/officeDocument/2006/relationships/customXmlProps" Target="itemProps189.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190.xml.rels><?xml version="1.0" encoding="UTF-8" standalone="yes"?>
<Relationships xmlns="http://schemas.openxmlformats.org/package/2006/relationships"><Relationship Id="rId1" Type="http://schemas.openxmlformats.org/officeDocument/2006/relationships/customXmlProps" Target="itemProps190.xml"/></Relationships>
</file>

<file path=customXml/_rels/item191.xml.rels><?xml version="1.0" encoding="UTF-8" standalone="yes"?>
<Relationships xmlns="http://schemas.openxmlformats.org/package/2006/relationships"><Relationship Id="rId1" Type="http://schemas.openxmlformats.org/officeDocument/2006/relationships/customXmlProps" Target="itemProps191.xml"/></Relationships>
</file>

<file path=customXml/_rels/item192.xml.rels><?xml version="1.0" encoding="UTF-8" standalone="yes"?>
<Relationships xmlns="http://schemas.openxmlformats.org/package/2006/relationships"><Relationship Id="rId1" Type="http://schemas.openxmlformats.org/officeDocument/2006/relationships/customXmlProps" Target="itemProps192.xml"/></Relationships>
</file>

<file path=customXml/_rels/item193.xml.rels><?xml version="1.0" encoding="UTF-8" standalone="yes"?>
<Relationships xmlns="http://schemas.openxmlformats.org/package/2006/relationships"><Relationship Id="rId1" Type="http://schemas.openxmlformats.org/officeDocument/2006/relationships/customXmlProps" Target="itemProps193.xml"/></Relationships>
</file>

<file path=customXml/_rels/item194.xml.rels><?xml version="1.0" encoding="UTF-8" standalone="yes"?>
<Relationships xmlns="http://schemas.openxmlformats.org/package/2006/relationships"><Relationship Id="rId1" Type="http://schemas.openxmlformats.org/officeDocument/2006/relationships/customXmlProps" Target="itemProps194.xml"/></Relationships>
</file>

<file path=customXml/_rels/item195.xml.rels><?xml version="1.0" encoding="UTF-8" standalone="yes"?>
<Relationships xmlns="http://schemas.openxmlformats.org/package/2006/relationships"><Relationship Id="rId1" Type="http://schemas.openxmlformats.org/officeDocument/2006/relationships/customXmlProps" Target="itemProps195.xml"/></Relationships>
</file>

<file path=customXml/_rels/item196.xml.rels><?xml version="1.0" encoding="UTF-8" standalone="yes"?>
<Relationships xmlns="http://schemas.openxmlformats.org/package/2006/relationships"><Relationship Id="rId1" Type="http://schemas.openxmlformats.org/officeDocument/2006/relationships/customXmlProps" Target="itemProps196.xml"/></Relationships>
</file>

<file path=customXml/_rels/item197.xml.rels><?xml version="1.0" encoding="UTF-8" standalone="yes"?>
<Relationships xmlns="http://schemas.openxmlformats.org/package/2006/relationships"><Relationship Id="rId1" Type="http://schemas.openxmlformats.org/officeDocument/2006/relationships/customXmlProps" Target="itemProps197.xml"/></Relationships>
</file>

<file path=customXml/_rels/item198.xml.rels><?xml version="1.0" encoding="UTF-8" standalone="yes"?>
<Relationships xmlns="http://schemas.openxmlformats.org/package/2006/relationships"><Relationship Id="rId1" Type="http://schemas.openxmlformats.org/officeDocument/2006/relationships/customXmlProps" Target="itemProps198.xml"/></Relationships>
</file>

<file path=customXml/_rels/item199.xml.rels><?xml version="1.0" encoding="UTF-8" standalone="yes"?>
<Relationships xmlns="http://schemas.openxmlformats.org/package/2006/relationships"><Relationship Id="rId1" Type="http://schemas.openxmlformats.org/officeDocument/2006/relationships/customXmlProps" Target="itemProps19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00.xml.rels><?xml version="1.0" encoding="UTF-8" standalone="yes"?>
<Relationships xmlns="http://schemas.openxmlformats.org/package/2006/relationships"><Relationship Id="rId1" Type="http://schemas.openxmlformats.org/officeDocument/2006/relationships/customXmlProps" Target="itemProps200.xml"/></Relationships>
</file>

<file path=customXml/_rels/item201.xml.rels><?xml version="1.0" encoding="UTF-8" standalone="yes"?>
<Relationships xmlns="http://schemas.openxmlformats.org/package/2006/relationships"><Relationship Id="rId1" Type="http://schemas.openxmlformats.org/officeDocument/2006/relationships/customXmlProps" Target="itemProps201.xml"/></Relationships>
</file>

<file path=customXml/_rels/item202.xml.rels><?xml version="1.0" encoding="UTF-8" standalone="yes"?>
<Relationships xmlns="http://schemas.openxmlformats.org/package/2006/relationships"><Relationship Id="rId1" Type="http://schemas.openxmlformats.org/officeDocument/2006/relationships/customXmlProps" Target="itemProps202.xml"/></Relationships>
</file>

<file path=customXml/_rels/item203.xml.rels><?xml version="1.0" encoding="UTF-8" standalone="yes"?>
<Relationships xmlns="http://schemas.openxmlformats.org/package/2006/relationships"><Relationship Id="rId1" Type="http://schemas.openxmlformats.org/officeDocument/2006/relationships/customXmlProps" Target="itemProps203.xml"/></Relationships>
</file>

<file path=customXml/_rels/item204.xml.rels><?xml version="1.0" encoding="UTF-8" standalone="yes"?>
<Relationships xmlns="http://schemas.openxmlformats.org/package/2006/relationships"><Relationship Id="rId1" Type="http://schemas.openxmlformats.org/officeDocument/2006/relationships/customXmlProps" Target="itemProps204.xml"/></Relationships>
</file>

<file path=customXml/_rels/item205.xml.rels><?xml version="1.0" encoding="UTF-8" standalone="yes"?>
<Relationships xmlns="http://schemas.openxmlformats.org/package/2006/relationships"><Relationship Id="rId1" Type="http://schemas.openxmlformats.org/officeDocument/2006/relationships/customXmlProps" Target="itemProps205.xml"/></Relationships>
</file>

<file path=customXml/_rels/item206.xml.rels><?xml version="1.0" encoding="UTF-8" standalone="yes"?>
<Relationships xmlns="http://schemas.openxmlformats.org/package/2006/relationships"><Relationship Id="rId1" Type="http://schemas.openxmlformats.org/officeDocument/2006/relationships/customXmlProps" Target="itemProps206.xml"/></Relationships>
</file>

<file path=customXml/_rels/item207.xml.rels><?xml version="1.0" encoding="UTF-8" standalone="yes"?>
<Relationships xmlns="http://schemas.openxmlformats.org/package/2006/relationships"><Relationship Id="rId1" Type="http://schemas.openxmlformats.org/officeDocument/2006/relationships/customXmlProps" Target="itemProps207.xml"/></Relationships>
</file>

<file path=customXml/_rels/item208.xml.rels><?xml version="1.0" encoding="UTF-8" standalone="yes"?>
<Relationships xmlns="http://schemas.openxmlformats.org/package/2006/relationships"><Relationship Id="rId1" Type="http://schemas.openxmlformats.org/officeDocument/2006/relationships/customXmlProps" Target="itemProps208.xml"/></Relationships>
</file>

<file path=customXml/_rels/item209.xml.rels><?xml version="1.0" encoding="UTF-8" standalone="yes"?>
<Relationships xmlns="http://schemas.openxmlformats.org/package/2006/relationships"><Relationship Id="rId1" Type="http://schemas.openxmlformats.org/officeDocument/2006/relationships/customXmlProps" Target="itemProps209.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10.xml.rels><?xml version="1.0" encoding="UTF-8" standalone="yes"?>
<Relationships xmlns="http://schemas.openxmlformats.org/package/2006/relationships"><Relationship Id="rId1" Type="http://schemas.openxmlformats.org/officeDocument/2006/relationships/customXmlProps" Target="itemProps210.xml"/></Relationships>
</file>

<file path=customXml/_rels/item211.xml.rels><?xml version="1.0" encoding="UTF-8" standalone="yes"?>
<Relationships xmlns="http://schemas.openxmlformats.org/package/2006/relationships"><Relationship Id="rId1" Type="http://schemas.openxmlformats.org/officeDocument/2006/relationships/customXmlProps" Target="itemProps211.xml"/></Relationships>
</file>

<file path=customXml/_rels/item212.xml.rels><?xml version="1.0" encoding="UTF-8" standalone="yes"?>
<Relationships xmlns="http://schemas.openxmlformats.org/package/2006/relationships"><Relationship Id="rId1" Type="http://schemas.openxmlformats.org/officeDocument/2006/relationships/customXmlProps" Target="itemProps212.xml"/></Relationships>
</file>

<file path=customXml/_rels/item213.xml.rels><?xml version="1.0" encoding="UTF-8" standalone="yes"?>
<Relationships xmlns="http://schemas.openxmlformats.org/package/2006/relationships"><Relationship Id="rId1" Type="http://schemas.openxmlformats.org/officeDocument/2006/relationships/customXmlProps" Target="itemProps213.xml"/></Relationships>
</file>

<file path=customXml/_rels/item214.xml.rels><?xml version="1.0" encoding="UTF-8" standalone="yes"?>
<Relationships xmlns="http://schemas.openxmlformats.org/package/2006/relationships"><Relationship Id="rId1" Type="http://schemas.openxmlformats.org/officeDocument/2006/relationships/customXmlProps" Target="itemProps214.xml"/></Relationships>
</file>

<file path=customXml/_rels/item215.xml.rels><?xml version="1.0" encoding="UTF-8" standalone="yes"?>
<Relationships xmlns="http://schemas.openxmlformats.org/package/2006/relationships"><Relationship Id="rId1" Type="http://schemas.openxmlformats.org/officeDocument/2006/relationships/customXmlProps" Target="itemProps215.xml"/></Relationships>
</file>

<file path=customXml/_rels/item216.xml.rels><?xml version="1.0" encoding="UTF-8" standalone="yes"?>
<Relationships xmlns="http://schemas.openxmlformats.org/package/2006/relationships"><Relationship Id="rId1" Type="http://schemas.openxmlformats.org/officeDocument/2006/relationships/customXmlProps" Target="itemProps216.xml"/></Relationships>
</file>

<file path=customXml/_rels/item217.xml.rels><?xml version="1.0" encoding="UTF-8" standalone="yes"?>
<Relationships xmlns="http://schemas.openxmlformats.org/package/2006/relationships"><Relationship Id="rId1" Type="http://schemas.openxmlformats.org/officeDocument/2006/relationships/customXmlProps" Target="itemProps217.xml"/></Relationships>
</file>

<file path=customXml/_rels/item218.xml.rels><?xml version="1.0" encoding="UTF-8" standalone="yes"?>
<Relationships xmlns="http://schemas.openxmlformats.org/package/2006/relationships"><Relationship Id="rId1" Type="http://schemas.openxmlformats.org/officeDocument/2006/relationships/customXmlProps" Target="itemProps218.xml"/></Relationships>
</file>

<file path=customXml/_rels/item219.xml.rels><?xml version="1.0" encoding="UTF-8" standalone="yes"?>
<Relationships xmlns="http://schemas.openxmlformats.org/package/2006/relationships"><Relationship Id="rId1" Type="http://schemas.openxmlformats.org/officeDocument/2006/relationships/customXmlProps" Target="itemProps219.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20.xml.rels><?xml version="1.0" encoding="UTF-8" standalone="yes"?>
<Relationships xmlns="http://schemas.openxmlformats.org/package/2006/relationships"><Relationship Id="rId1" Type="http://schemas.openxmlformats.org/officeDocument/2006/relationships/customXmlProps" Target="itemProps220.xml"/></Relationships>
</file>

<file path=customXml/_rels/item221.xml.rels><?xml version="1.0" encoding="UTF-8" standalone="yes"?>
<Relationships xmlns="http://schemas.openxmlformats.org/package/2006/relationships"><Relationship Id="rId1" Type="http://schemas.openxmlformats.org/officeDocument/2006/relationships/customXmlProps" Target="itemProps221.xml"/></Relationships>
</file>

<file path=customXml/_rels/item222.xml.rels><?xml version="1.0" encoding="UTF-8" standalone="yes"?>
<Relationships xmlns="http://schemas.openxmlformats.org/package/2006/relationships"><Relationship Id="rId1" Type="http://schemas.openxmlformats.org/officeDocument/2006/relationships/customXmlProps" Target="itemProps222.xml"/></Relationships>
</file>

<file path=customXml/_rels/item223.xml.rels><?xml version="1.0" encoding="UTF-8" standalone="yes"?>
<Relationships xmlns="http://schemas.openxmlformats.org/package/2006/relationships"><Relationship Id="rId1" Type="http://schemas.openxmlformats.org/officeDocument/2006/relationships/customXmlProps" Target="itemProps223.xml"/></Relationships>
</file>

<file path=customXml/_rels/item224.xml.rels><?xml version="1.0" encoding="UTF-8" standalone="yes"?>
<Relationships xmlns="http://schemas.openxmlformats.org/package/2006/relationships"><Relationship Id="rId1" Type="http://schemas.openxmlformats.org/officeDocument/2006/relationships/customXmlProps" Target="itemProps224.xml"/></Relationships>
</file>

<file path=customXml/_rels/item225.xml.rels><?xml version="1.0" encoding="UTF-8" standalone="yes"?>
<Relationships xmlns="http://schemas.openxmlformats.org/package/2006/relationships"><Relationship Id="rId1" Type="http://schemas.openxmlformats.org/officeDocument/2006/relationships/customXmlProps" Target="itemProps225.xml"/></Relationships>
</file>

<file path=customXml/_rels/item226.xml.rels><?xml version="1.0" encoding="UTF-8" standalone="yes"?>
<Relationships xmlns="http://schemas.openxmlformats.org/package/2006/relationships"><Relationship Id="rId1" Type="http://schemas.openxmlformats.org/officeDocument/2006/relationships/customXmlProps" Target="itemProps226.xml"/></Relationships>
</file>

<file path=customXml/_rels/item227.xml.rels><?xml version="1.0" encoding="UTF-8" standalone="yes"?>
<Relationships xmlns="http://schemas.openxmlformats.org/package/2006/relationships"><Relationship Id="rId1" Type="http://schemas.openxmlformats.org/officeDocument/2006/relationships/customXmlProps" Target="itemProps227.xml"/></Relationships>
</file>

<file path=customXml/_rels/item228.xml.rels><?xml version="1.0" encoding="UTF-8" standalone="yes"?>
<Relationships xmlns="http://schemas.openxmlformats.org/package/2006/relationships"><Relationship Id="rId1" Type="http://schemas.openxmlformats.org/officeDocument/2006/relationships/customXmlProps" Target="itemProps228.xml"/></Relationships>
</file>

<file path=customXml/_rels/item229.xml.rels><?xml version="1.0" encoding="UTF-8" standalone="yes"?>
<Relationships xmlns="http://schemas.openxmlformats.org/package/2006/relationships"><Relationship Id="rId1" Type="http://schemas.openxmlformats.org/officeDocument/2006/relationships/customXmlProps" Target="itemProps229.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30.xml.rels><?xml version="1.0" encoding="UTF-8" standalone="yes"?>
<Relationships xmlns="http://schemas.openxmlformats.org/package/2006/relationships"><Relationship Id="rId1" Type="http://schemas.openxmlformats.org/officeDocument/2006/relationships/customXmlProps" Target="itemProps230.xml"/></Relationships>
</file>

<file path=customXml/_rels/item231.xml.rels><?xml version="1.0" encoding="UTF-8" standalone="yes"?>
<Relationships xmlns="http://schemas.openxmlformats.org/package/2006/relationships"><Relationship Id="rId1" Type="http://schemas.openxmlformats.org/officeDocument/2006/relationships/customXmlProps" Target="itemProps231.xml"/></Relationships>
</file>

<file path=customXml/_rels/item232.xml.rels><?xml version="1.0" encoding="UTF-8" standalone="yes"?>
<Relationships xmlns="http://schemas.openxmlformats.org/package/2006/relationships"><Relationship Id="rId1" Type="http://schemas.openxmlformats.org/officeDocument/2006/relationships/customXmlProps" Target="itemProps232.xml"/></Relationships>
</file>

<file path=customXml/_rels/item233.xml.rels><?xml version="1.0" encoding="UTF-8" standalone="yes"?>
<Relationships xmlns="http://schemas.openxmlformats.org/package/2006/relationships"><Relationship Id="rId1" Type="http://schemas.openxmlformats.org/officeDocument/2006/relationships/customXmlProps" Target="itemProps233.xml"/></Relationships>
</file>

<file path=customXml/_rels/item234.xml.rels><?xml version="1.0" encoding="UTF-8" standalone="yes"?>
<Relationships xmlns="http://schemas.openxmlformats.org/package/2006/relationships"><Relationship Id="rId1" Type="http://schemas.openxmlformats.org/officeDocument/2006/relationships/customXmlProps" Target="itemProps234.xml"/></Relationships>
</file>

<file path=customXml/_rels/item235.xml.rels><?xml version="1.0" encoding="UTF-8" standalone="yes"?>
<Relationships xmlns="http://schemas.openxmlformats.org/package/2006/relationships"><Relationship Id="rId1" Type="http://schemas.openxmlformats.org/officeDocument/2006/relationships/customXmlProps" Target="itemProps235.xml"/></Relationships>
</file>

<file path=customXml/_rels/item236.xml.rels><?xml version="1.0" encoding="UTF-8" standalone="yes"?>
<Relationships xmlns="http://schemas.openxmlformats.org/package/2006/relationships"><Relationship Id="rId1" Type="http://schemas.openxmlformats.org/officeDocument/2006/relationships/customXmlProps" Target="itemProps236.xml"/></Relationships>
</file>

<file path=customXml/_rels/item237.xml.rels><?xml version="1.0" encoding="UTF-8" standalone="yes"?>
<Relationships xmlns="http://schemas.openxmlformats.org/package/2006/relationships"><Relationship Id="rId1" Type="http://schemas.openxmlformats.org/officeDocument/2006/relationships/customXmlProps" Target="itemProps237.xml"/></Relationships>
</file>

<file path=customXml/_rels/item238.xml.rels><?xml version="1.0" encoding="UTF-8" standalone="yes"?>
<Relationships xmlns="http://schemas.openxmlformats.org/package/2006/relationships"><Relationship Id="rId1" Type="http://schemas.openxmlformats.org/officeDocument/2006/relationships/customXmlProps" Target="itemProps238.xml"/></Relationships>
</file>

<file path=customXml/_rels/item239.xml.rels><?xml version="1.0" encoding="UTF-8" standalone="yes"?>
<Relationships xmlns="http://schemas.openxmlformats.org/package/2006/relationships"><Relationship Id="rId1" Type="http://schemas.openxmlformats.org/officeDocument/2006/relationships/customXmlProps" Target="itemProps239.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40.xml.rels><?xml version="1.0" encoding="UTF-8" standalone="yes"?>
<Relationships xmlns="http://schemas.openxmlformats.org/package/2006/relationships"><Relationship Id="rId1" Type="http://schemas.openxmlformats.org/officeDocument/2006/relationships/customXmlProps" Target="itemProps240.xml"/></Relationships>
</file>

<file path=customXml/_rels/item241.xml.rels><?xml version="1.0" encoding="UTF-8" standalone="yes"?>
<Relationships xmlns="http://schemas.openxmlformats.org/package/2006/relationships"><Relationship Id="rId1" Type="http://schemas.openxmlformats.org/officeDocument/2006/relationships/customXmlProps" Target="itemProps241.xml"/></Relationships>
</file>

<file path=customXml/_rels/item242.xml.rels><?xml version="1.0" encoding="UTF-8" standalone="yes"?>
<Relationships xmlns="http://schemas.openxmlformats.org/package/2006/relationships"><Relationship Id="rId1" Type="http://schemas.openxmlformats.org/officeDocument/2006/relationships/customXmlProps" Target="itemProps242.xml"/></Relationships>
</file>

<file path=customXml/_rels/item243.xml.rels><?xml version="1.0" encoding="UTF-8" standalone="yes"?>
<Relationships xmlns="http://schemas.openxmlformats.org/package/2006/relationships"><Relationship Id="rId1" Type="http://schemas.openxmlformats.org/officeDocument/2006/relationships/customXmlProps" Target="itemProps243.xml"/></Relationships>
</file>

<file path=customXml/_rels/item244.xml.rels><?xml version="1.0" encoding="UTF-8" standalone="yes"?>
<Relationships xmlns="http://schemas.openxmlformats.org/package/2006/relationships"><Relationship Id="rId1" Type="http://schemas.openxmlformats.org/officeDocument/2006/relationships/customXmlProps" Target="itemProps244.xml"/></Relationships>
</file>

<file path=customXml/_rels/item245.xml.rels><?xml version="1.0" encoding="UTF-8" standalone="yes"?>
<Relationships xmlns="http://schemas.openxmlformats.org/package/2006/relationships"><Relationship Id="rId1" Type="http://schemas.openxmlformats.org/officeDocument/2006/relationships/customXmlProps" Target="itemProps245.xml"/></Relationships>
</file>

<file path=customXml/_rels/item246.xml.rels><?xml version="1.0" encoding="UTF-8" standalone="yes"?>
<Relationships xmlns="http://schemas.openxmlformats.org/package/2006/relationships"><Relationship Id="rId1" Type="http://schemas.openxmlformats.org/officeDocument/2006/relationships/customXmlProps" Target="itemProps246.xml"/></Relationships>
</file>

<file path=customXml/_rels/item247.xml.rels><?xml version="1.0" encoding="UTF-8" standalone="yes"?>
<Relationships xmlns="http://schemas.openxmlformats.org/package/2006/relationships"><Relationship Id="rId1" Type="http://schemas.openxmlformats.org/officeDocument/2006/relationships/customXmlProps" Target="itemProps247.xml"/></Relationships>
</file>

<file path=customXml/_rels/item248.xml.rels><?xml version="1.0" encoding="UTF-8" standalone="yes"?>
<Relationships xmlns="http://schemas.openxmlformats.org/package/2006/relationships"><Relationship Id="rId1" Type="http://schemas.openxmlformats.org/officeDocument/2006/relationships/customXmlProps" Target="itemProps248.xml"/></Relationships>
</file>

<file path=customXml/_rels/item249.xml.rels><?xml version="1.0" encoding="UTF-8" standalone="yes"?>
<Relationships xmlns="http://schemas.openxmlformats.org/package/2006/relationships"><Relationship Id="rId1" Type="http://schemas.openxmlformats.org/officeDocument/2006/relationships/customXmlProps" Target="itemProps249.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50.xml.rels><?xml version="1.0" encoding="UTF-8" standalone="yes"?>
<Relationships xmlns="http://schemas.openxmlformats.org/package/2006/relationships"><Relationship Id="rId1" Type="http://schemas.openxmlformats.org/officeDocument/2006/relationships/customXmlProps" Target="itemProps250.xml"/></Relationships>
</file>

<file path=customXml/_rels/item251.xml.rels><?xml version="1.0" encoding="UTF-8" standalone="yes"?>
<Relationships xmlns="http://schemas.openxmlformats.org/package/2006/relationships"><Relationship Id="rId1" Type="http://schemas.openxmlformats.org/officeDocument/2006/relationships/customXmlProps" Target="itemProps251.xml"/></Relationships>
</file>

<file path=customXml/_rels/item252.xml.rels><?xml version="1.0" encoding="UTF-8" standalone="yes"?>
<Relationships xmlns="http://schemas.openxmlformats.org/package/2006/relationships"><Relationship Id="rId1" Type="http://schemas.openxmlformats.org/officeDocument/2006/relationships/customXmlProps" Target="itemProps252.xml"/></Relationships>
</file>

<file path=customXml/_rels/item253.xml.rels><?xml version="1.0" encoding="UTF-8" standalone="yes"?>
<Relationships xmlns="http://schemas.openxmlformats.org/package/2006/relationships"><Relationship Id="rId1" Type="http://schemas.openxmlformats.org/officeDocument/2006/relationships/customXmlProps" Target="itemProps253.xml"/></Relationships>
</file>

<file path=customXml/_rels/item254.xml.rels><?xml version="1.0" encoding="UTF-8" standalone="yes"?>
<Relationships xmlns="http://schemas.openxmlformats.org/package/2006/relationships"><Relationship Id="rId1" Type="http://schemas.openxmlformats.org/officeDocument/2006/relationships/customXmlProps" Target="itemProps254.xml"/></Relationships>
</file>

<file path=customXml/_rels/item255.xml.rels><?xml version="1.0" encoding="UTF-8" standalone="yes"?>
<Relationships xmlns="http://schemas.openxmlformats.org/package/2006/relationships"><Relationship Id="rId1" Type="http://schemas.openxmlformats.org/officeDocument/2006/relationships/customXmlProps" Target="itemProps255.xml"/></Relationships>
</file>

<file path=customXml/_rels/item256.xml.rels><?xml version="1.0" encoding="UTF-8" standalone="yes"?>
<Relationships xmlns="http://schemas.openxmlformats.org/package/2006/relationships"><Relationship Id="rId1" Type="http://schemas.openxmlformats.org/officeDocument/2006/relationships/customXmlProps" Target="itemProps256.xml"/></Relationships>
</file>

<file path=customXml/_rels/item257.xml.rels><?xml version="1.0" encoding="UTF-8" standalone="yes"?>
<Relationships xmlns="http://schemas.openxmlformats.org/package/2006/relationships"><Relationship Id="rId1" Type="http://schemas.openxmlformats.org/officeDocument/2006/relationships/customXmlProps" Target="itemProps257.xml"/></Relationships>
</file>

<file path=customXml/_rels/item258.xml.rels><?xml version="1.0" encoding="UTF-8" standalone="yes"?>
<Relationships xmlns="http://schemas.openxmlformats.org/package/2006/relationships"><Relationship Id="rId1" Type="http://schemas.openxmlformats.org/officeDocument/2006/relationships/customXmlProps" Target="itemProps258.xml"/></Relationships>
</file>

<file path=customXml/_rels/item259.xml.rels><?xml version="1.0" encoding="UTF-8" standalone="yes"?>
<Relationships xmlns="http://schemas.openxmlformats.org/package/2006/relationships"><Relationship Id="rId1" Type="http://schemas.openxmlformats.org/officeDocument/2006/relationships/customXmlProps" Target="itemProps259.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60.xml.rels><?xml version="1.0" encoding="UTF-8" standalone="yes"?>
<Relationships xmlns="http://schemas.openxmlformats.org/package/2006/relationships"><Relationship Id="rId1" Type="http://schemas.openxmlformats.org/officeDocument/2006/relationships/customXmlProps" Target="itemProps260.xml"/></Relationships>
</file>

<file path=customXml/_rels/item261.xml.rels><?xml version="1.0" encoding="UTF-8" standalone="yes"?>
<Relationships xmlns="http://schemas.openxmlformats.org/package/2006/relationships"><Relationship Id="rId1" Type="http://schemas.openxmlformats.org/officeDocument/2006/relationships/customXmlProps" Target="itemProps261.xml"/></Relationships>
</file>

<file path=customXml/_rels/item262.xml.rels><?xml version="1.0" encoding="UTF-8" standalone="yes"?>
<Relationships xmlns="http://schemas.openxmlformats.org/package/2006/relationships"><Relationship Id="rId1" Type="http://schemas.openxmlformats.org/officeDocument/2006/relationships/customXmlProps" Target="itemProps262.xml"/></Relationships>
</file>

<file path=customXml/_rels/item263.xml.rels><?xml version="1.0" encoding="UTF-8" standalone="yes"?>
<Relationships xmlns="http://schemas.openxmlformats.org/package/2006/relationships"><Relationship Id="rId1" Type="http://schemas.openxmlformats.org/officeDocument/2006/relationships/customXmlProps" Target="itemProps263.xml"/></Relationships>
</file>

<file path=customXml/_rels/item264.xml.rels><?xml version="1.0" encoding="UTF-8" standalone="yes"?>
<Relationships xmlns="http://schemas.openxmlformats.org/package/2006/relationships"><Relationship Id="rId1" Type="http://schemas.openxmlformats.org/officeDocument/2006/relationships/customXmlProps" Target="itemProps264.xml"/></Relationships>
</file>

<file path=customXml/_rels/item265.xml.rels><?xml version="1.0" encoding="UTF-8" standalone="yes"?>
<Relationships xmlns="http://schemas.openxmlformats.org/package/2006/relationships"><Relationship Id="rId1" Type="http://schemas.openxmlformats.org/officeDocument/2006/relationships/customXmlProps" Target="itemProps265.xml"/></Relationships>
</file>

<file path=customXml/_rels/item266.xml.rels><?xml version="1.0" encoding="UTF-8" standalone="yes"?>
<Relationships xmlns="http://schemas.openxmlformats.org/package/2006/relationships"><Relationship Id="rId1" Type="http://schemas.openxmlformats.org/officeDocument/2006/relationships/customXmlProps" Target="itemProps266.xml"/></Relationships>
</file>

<file path=customXml/_rels/item267.xml.rels><?xml version="1.0" encoding="UTF-8" standalone="yes"?>
<Relationships xmlns="http://schemas.openxmlformats.org/package/2006/relationships"><Relationship Id="rId1" Type="http://schemas.openxmlformats.org/officeDocument/2006/relationships/customXmlProps" Target="itemProps267.xml"/></Relationships>
</file>

<file path=customXml/_rels/item268.xml.rels><?xml version="1.0" encoding="UTF-8" standalone="yes"?>
<Relationships xmlns="http://schemas.openxmlformats.org/package/2006/relationships"><Relationship Id="rId1" Type="http://schemas.openxmlformats.org/officeDocument/2006/relationships/customXmlProps" Target="itemProps268.xml"/></Relationships>
</file>

<file path=customXml/_rels/item269.xml.rels><?xml version="1.0" encoding="UTF-8" standalone="yes"?>
<Relationships xmlns="http://schemas.openxmlformats.org/package/2006/relationships"><Relationship Id="rId1" Type="http://schemas.openxmlformats.org/officeDocument/2006/relationships/customXmlProps" Target="itemProps269.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70.xml.rels><?xml version="1.0" encoding="UTF-8" standalone="yes"?>
<Relationships xmlns="http://schemas.openxmlformats.org/package/2006/relationships"><Relationship Id="rId1" Type="http://schemas.openxmlformats.org/officeDocument/2006/relationships/customXmlProps" Target="itemProps270.xml"/></Relationships>
</file>

<file path=customXml/_rels/item271.xml.rels><?xml version="1.0" encoding="UTF-8" standalone="yes"?>
<Relationships xmlns="http://schemas.openxmlformats.org/package/2006/relationships"><Relationship Id="rId1" Type="http://schemas.openxmlformats.org/officeDocument/2006/relationships/customXmlProps" Target="itemProps271.xml"/></Relationships>
</file>

<file path=customXml/_rels/item272.xml.rels><?xml version="1.0" encoding="UTF-8" standalone="yes"?>
<Relationships xmlns="http://schemas.openxmlformats.org/package/2006/relationships"><Relationship Id="rId1" Type="http://schemas.openxmlformats.org/officeDocument/2006/relationships/customXmlProps" Target="itemProps272.xml"/></Relationships>
</file>

<file path=customXml/_rels/item273.xml.rels><?xml version="1.0" encoding="UTF-8" standalone="yes"?>
<Relationships xmlns="http://schemas.openxmlformats.org/package/2006/relationships"><Relationship Id="rId1" Type="http://schemas.openxmlformats.org/officeDocument/2006/relationships/customXmlProps" Target="itemProps273.xml"/></Relationships>
</file>

<file path=customXml/_rels/item274.xml.rels><?xml version="1.0" encoding="UTF-8" standalone="yes"?>
<Relationships xmlns="http://schemas.openxmlformats.org/package/2006/relationships"><Relationship Id="rId1" Type="http://schemas.openxmlformats.org/officeDocument/2006/relationships/customXmlProps" Target="itemProps274.xml"/></Relationships>
</file>

<file path=customXml/_rels/item275.xml.rels><?xml version="1.0" encoding="UTF-8" standalone="yes"?>
<Relationships xmlns="http://schemas.openxmlformats.org/package/2006/relationships"><Relationship Id="rId1" Type="http://schemas.openxmlformats.org/officeDocument/2006/relationships/customXmlProps" Target="itemProps275.xml"/></Relationships>
</file>

<file path=customXml/_rels/item276.xml.rels><?xml version="1.0" encoding="UTF-8" standalone="yes"?>
<Relationships xmlns="http://schemas.openxmlformats.org/package/2006/relationships"><Relationship Id="rId1" Type="http://schemas.openxmlformats.org/officeDocument/2006/relationships/customXmlProps" Target="itemProps276.xml"/></Relationships>
</file>

<file path=customXml/_rels/item277.xml.rels><?xml version="1.0" encoding="UTF-8" standalone="yes"?>
<Relationships xmlns="http://schemas.openxmlformats.org/package/2006/relationships"><Relationship Id="rId1" Type="http://schemas.openxmlformats.org/officeDocument/2006/relationships/customXmlProps" Target="itemProps277.xml"/></Relationships>
</file>

<file path=customXml/_rels/item278.xml.rels><?xml version="1.0" encoding="UTF-8" standalone="yes"?>
<Relationships xmlns="http://schemas.openxmlformats.org/package/2006/relationships"><Relationship Id="rId1" Type="http://schemas.openxmlformats.org/officeDocument/2006/relationships/customXmlProps" Target="itemProps278.xml"/></Relationships>
</file>

<file path=customXml/_rels/item279.xml.rels><?xml version="1.0" encoding="UTF-8" standalone="yes"?>
<Relationships xmlns="http://schemas.openxmlformats.org/package/2006/relationships"><Relationship Id="rId1" Type="http://schemas.openxmlformats.org/officeDocument/2006/relationships/customXmlProps" Target="itemProps279.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80.xml.rels><?xml version="1.0" encoding="UTF-8" standalone="yes"?>
<Relationships xmlns="http://schemas.openxmlformats.org/package/2006/relationships"><Relationship Id="rId1" Type="http://schemas.openxmlformats.org/officeDocument/2006/relationships/customXmlProps" Target="itemProps280.xml"/></Relationships>
</file>

<file path=customXml/_rels/item281.xml.rels><?xml version="1.0" encoding="UTF-8" standalone="yes"?>
<Relationships xmlns="http://schemas.openxmlformats.org/package/2006/relationships"><Relationship Id="rId1" Type="http://schemas.openxmlformats.org/officeDocument/2006/relationships/customXmlProps" Target="itemProps281.xml"/></Relationships>
</file>

<file path=customXml/_rels/item282.xml.rels><?xml version="1.0" encoding="UTF-8" standalone="yes"?>
<Relationships xmlns="http://schemas.openxmlformats.org/package/2006/relationships"><Relationship Id="rId1" Type="http://schemas.openxmlformats.org/officeDocument/2006/relationships/customXmlProps" Target="itemProps282.xml"/></Relationships>
</file>

<file path=customXml/_rels/item283.xml.rels><?xml version="1.0" encoding="UTF-8" standalone="yes"?>
<Relationships xmlns="http://schemas.openxmlformats.org/package/2006/relationships"><Relationship Id="rId1" Type="http://schemas.openxmlformats.org/officeDocument/2006/relationships/customXmlProps" Target="itemProps283.xml"/></Relationships>
</file>

<file path=customXml/_rels/item284.xml.rels><?xml version="1.0" encoding="UTF-8" standalone="yes"?>
<Relationships xmlns="http://schemas.openxmlformats.org/package/2006/relationships"><Relationship Id="rId1" Type="http://schemas.openxmlformats.org/officeDocument/2006/relationships/customXmlProps" Target="itemProps284.xml"/></Relationships>
</file>

<file path=customXml/_rels/item285.xml.rels><?xml version="1.0" encoding="UTF-8" standalone="yes"?>
<Relationships xmlns="http://schemas.openxmlformats.org/package/2006/relationships"><Relationship Id="rId1" Type="http://schemas.openxmlformats.org/officeDocument/2006/relationships/customXmlProps" Target="itemProps285.xml"/></Relationships>
</file>

<file path=customXml/_rels/item286.xml.rels><?xml version="1.0" encoding="UTF-8" standalone="yes"?>
<Relationships xmlns="http://schemas.openxmlformats.org/package/2006/relationships"><Relationship Id="rId1" Type="http://schemas.openxmlformats.org/officeDocument/2006/relationships/customXmlProps" Target="itemProps286.xml"/></Relationships>
</file>

<file path=customXml/_rels/item287.xml.rels><?xml version="1.0" encoding="UTF-8" standalone="yes"?>
<Relationships xmlns="http://schemas.openxmlformats.org/package/2006/relationships"><Relationship Id="rId1" Type="http://schemas.openxmlformats.org/officeDocument/2006/relationships/customXmlProps" Target="itemProps287.xml"/></Relationships>
</file>

<file path=customXml/_rels/item288.xml.rels><?xml version="1.0" encoding="UTF-8" standalone="yes"?>
<Relationships xmlns="http://schemas.openxmlformats.org/package/2006/relationships"><Relationship Id="rId1" Type="http://schemas.openxmlformats.org/officeDocument/2006/relationships/customXmlProps" Target="itemProps288.xml"/></Relationships>
</file>

<file path=customXml/_rels/item289.xml.rels><?xml version="1.0" encoding="UTF-8" standalone="yes"?>
<Relationships xmlns="http://schemas.openxmlformats.org/package/2006/relationships"><Relationship Id="rId1" Type="http://schemas.openxmlformats.org/officeDocument/2006/relationships/customXmlProps" Target="itemProps289.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290.xml.rels><?xml version="1.0" encoding="UTF-8" standalone="yes"?>
<Relationships xmlns="http://schemas.openxmlformats.org/package/2006/relationships"><Relationship Id="rId1" Type="http://schemas.openxmlformats.org/officeDocument/2006/relationships/customXmlProps" Target="itemProps290.xml"/></Relationships>
</file>

<file path=customXml/_rels/item291.xml.rels><?xml version="1.0" encoding="UTF-8" standalone="yes"?>
<Relationships xmlns="http://schemas.openxmlformats.org/package/2006/relationships"><Relationship Id="rId1" Type="http://schemas.openxmlformats.org/officeDocument/2006/relationships/customXmlProps" Target="itemProps291.xml"/></Relationships>
</file>

<file path=customXml/_rels/item292.xml.rels><?xml version="1.0" encoding="UTF-8" standalone="yes"?>
<Relationships xmlns="http://schemas.openxmlformats.org/package/2006/relationships"><Relationship Id="rId1" Type="http://schemas.openxmlformats.org/officeDocument/2006/relationships/customXmlProps" Target="itemProps292.xml"/></Relationships>
</file>

<file path=customXml/_rels/item293.xml.rels><?xml version="1.0" encoding="UTF-8" standalone="yes"?>
<Relationships xmlns="http://schemas.openxmlformats.org/package/2006/relationships"><Relationship Id="rId1" Type="http://schemas.openxmlformats.org/officeDocument/2006/relationships/customXmlProps" Target="itemProps293.xml"/></Relationships>
</file>

<file path=customXml/_rels/item294.xml.rels><?xml version="1.0" encoding="UTF-8" standalone="yes"?>
<Relationships xmlns="http://schemas.openxmlformats.org/package/2006/relationships"><Relationship Id="rId1" Type="http://schemas.openxmlformats.org/officeDocument/2006/relationships/customXmlProps" Target="itemProps294.xml"/></Relationships>
</file>

<file path=customXml/_rels/item295.xml.rels><?xml version="1.0" encoding="UTF-8" standalone="yes"?>
<Relationships xmlns="http://schemas.openxmlformats.org/package/2006/relationships"><Relationship Id="rId1" Type="http://schemas.openxmlformats.org/officeDocument/2006/relationships/customXmlProps" Target="itemProps295.xml"/></Relationships>
</file>

<file path=customXml/_rels/item296.xml.rels><?xml version="1.0" encoding="UTF-8" standalone="yes"?>
<Relationships xmlns="http://schemas.openxmlformats.org/package/2006/relationships"><Relationship Id="rId1" Type="http://schemas.openxmlformats.org/officeDocument/2006/relationships/customXmlProps" Target="itemProps296.xml"/></Relationships>
</file>

<file path=customXml/_rels/item297.xml.rels><?xml version="1.0" encoding="UTF-8" standalone="yes"?>
<Relationships xmlns="http://schemas.openxmlformats.org/package/2006/relationships"><Relationship Id="rId1" Type="http://schemas.openxmlformats.org/officeDocument/2006/relationships/customXmlProps" Target="itemProps297.xml"/></Relationships>
</file>

<file path=customXml/_rels/item298.xml.rels><?xml version="1.0" encoding="UTF-8" standalone="yes"?>
<Relationships xmlns="http://schemas.openxmlformats.org/package/2006/relationships"><Relationship Id="rId1" Type="http://schemas.openxmlformats.org/officeDocument/2006/relationships/customXmlProps" Target="itemProps298.xml"/></Relationships>
</file>

<file path=customXml/_rels/item299.xml.rels><?xml version="1.0" encoding="UTF-8" standalone="yes"?>
<Relationships xmlns="http://schemas.openxmlformats.org/package/2006/relationships"><Relationship Id="rId1" Type="http://schemas.openxmlformats.org/officeDocument/2006/relationships/customXmlProps" Target="itemProps29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00.xml.rels><?xml version="1.0" encoding="UTF-8" standalone="yes"?>
<Relationships xmlns="http://schemas.openxmlformats.org/package/2006/relationships"><Relationship Id="rId1" Type="http://schemas.openxmlformats.org/officeDocument/2006/relationships/customXmlProps" Target="itemProps300.xml"/></Relationships>
</file>

<file path=customXml/_rels/item301.xml.rels><?xml version="1.0" encoding="UTF-8" standalone="yes"?>
<Relationships xmlns="http://schemas.openxmlformats.org/package/2006/relationships"><Relationship Id="rId1" Type="http://schemas.openxmlformats.org/officeDocument/2006/relationships/customXmlProps" Target="itemProps301.xml"/></Relationships>
</file>

<file path=customXml/_rels/item302.xml.rels><?xml version="1.0" encoding="UTF-8" standalone="yes"?>
<Relationships xmlns="http://schemas.openxmlformats.org/package/2006/relationships"><Relationship Id="rId1" Type="http://schemas.openxmlformats.org/officeDocument/2006/relationships/customXmlProps" Target="itemProps302.xml"/></Relationships>
</file>

<file path=customXml/_rels/item303.xml.rels><?xml version="1.0" encoding="UTF-8" standalone="yes"?>
<Relationships xmlns="http://schemas.openxmlformats.org/package/2006/relationships"><Relationship Id="rId1" Type="http://schemas.openxmlformats.org/officeDocument/2006/relationships/customXmlProps" Target="itemProps303.xml"/></Relationships>
</file>

<file path=customXml/_rels/item304.xml.rels><?xml version="1.0" encoding="UTF-8" standalone="yes"?>
<Relationships xmlns="http://schemas.openxmlformats.org/package/2006/relationships"><Relationship Id="rId1" Type="http://schemas.openxmlformats.org/officeDocument/2006/relationships/customXmlProps" Target="itemProps304.xml"/></Relationships>
</file>

<file path=customXml/_rels/item305.xml.rels><?xml version="1.0" encoding="UTF-8" standalone="yes"?>
<Relationships xmlns="http://schemas.openxmlformats.org/package/2006/relationships"><Relationship Id="rId1" Type="http://schemas.openxmlformats.org/officeDocument/2006/relationships/customXmlProps" Target="itemProps305.xml"/></Relationships>
</file>

<file path=customXml/_rels/item306.xml.rels><?xml version="1.0" encoding="UTF-8" standalone="yes"?>
<Relationships xmlns="http://schemas.openxmlformats.org/package/2006/relationships"><Relationship Id="rId1" Type="http://schemas.openxmlformats.org/officeDocument/2006/relationships/customXmlProps" Target="itemProps306.xml"/></Relationships>
</file>

<file path=customXml/_rels/item307.xml.rels><?xml version="1.0" encoding="UTF-8" standalone="yes"?>
<Relationships xmlns="http://schemas.openxmlformats.org/package/2006/relationships"><Relationship Id="rId1" Type="http://schemas.openxmlformats.org/officeDocument/2006/relationships/customXmlProps" Target="itemProps307.xml"/></Relationships>
</file>

<file path=customXml/_rels/item308.xml.rels><?xml version="1.0" encoding="UTF-8" standalone="yes"?>
<Relationships xmlns="http://schemas.openxmlformats.org/package/2006/relationships"><Relationship Id="rId1" Type="http://schemas.openxmlformats.org/officeDocument/2006/relationships/customXmlProps" Target="itemProps308.xml"/></Relationships>
</file>

<file path=customXml/_rels/item309.xml.rels><?xml version="1.0" encoding="UTF-8" standalone="yes"?>
<Relationships xmlns="http://schemas.openxmlformats.org/package/2006/relationships"><Relationship Id="rId1" Type="http://schemas.openxmlformats.org/officeDocument/2006/relationships/customXmlProps" Target="itemProps309.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10.xml.rels><?xml version="1.0" encoding="UTF-8" standalone="yes"?>
<Relationships xmlns="http://schemas.openxmlformats.org/package/2006/relationships"><Relationship Id="rId1" Type="http://schemas.openxmlformats.org/officeDocument/2006/relationships/customXmlProps" Target="itemProps310.xml"/></Relationships>
</file>

<file path=customXml/_rels/item311.xml.rels><?xml version="1.0" encoding="UTF-8" standalone="yes"?>
<Relationships xmlns="http://schemas.openxmlformats.org/package/2006/relationships"><Relationship Id="rId1" Type="http://schemas.openxmlformats.org/officeDocument/2006/relationships/customXmlProps" Target="itemProps311.xml"/></Relationships>
</file>

<file path=customXml/_rels/item312.xml.rels><?xml version="1.0" encoding="UTF-8" standalone="yes"?>
<Relationships xmlns="http://schemas.openxmlformats.org/package/2006/relationships"><Relationship Id="rId1" Type="http://schemas.openxmlformats.org/officeDocument/2006/relationships/customXmlProps" Target="itemProps312.xml"/></Relationships>
</file>

<file path=customXml/_rels/item313.xml.rels><?xml version="1.0" encoding="UTF-8" standalone="yes"?>
<Relationships xmlns="http://schemas.openxmlformats.org/package/2006/relationships"><Relationship Id="rId1" Type="http://schemas.openxmlformats.org/officeDocument/2006/relationships/customXmlProps" Target="itemProps313.xml"/></Relationships>
</file>

<file path=customXml/_rels/item314.xml.rels><?xml version="1.0" encoding="UTF-8" standalone="yes"?>
<Relationships xmlns="http://schemas.openxmlformats.org/package/2006/relationships"><Relationship Id="rId1" Type="http://schemas.openxmlformats.org/officeDocument/2006/relationships/customXmlProps" Target="itemProps314.xml"/></Relationships>
</file>

<file path=customXml/_rels/item315.xml.rels><?xml version="1.0" encoding="UTF-8" standalone="yes"?>
<Relationships xmlns="http://schemas.openxmlformats.org/package/2006/relationships"><Relationship Id="rId1" Type="http://schemas.openxmlformats.org/officeDocument/2006/relationships/customXmlProps" Target="itemProps315.xml"/></Relationships>
</file>

<file path=customXml/_rels/item316.xml.rels><?xml version="1.0" encoding="UTF-8" standalone="yes"?>
<Relationships xmlns="http://schemas.openxmlformats.org/package/2006/relationships"><Relationship Id="rId1" Type="http://schemas.openxmlformats.org/officeDocument/2006/relationships/customXmlProps" Target="itemProps316.xml"/></Relationships>
</file>

<file path=customXml/_rels/item317.xml.rels><?xml version="1.0" encoding="UTF-8" standalone="yes"?>
<Relationships xmlns="http://schemas.openxmlformats.org/package/2006/relationships"><Relationship Id="rId1" Type="http://schemas.openxmlformats.org/officeDocument/2006/relationships/customXmlProps" Target="itemProps317.xml"/></Relationships>
</file>

<file path=customXml/_rels/item318.xml.rels><?xml version="1.0" encoding="UTF-8" standalone="yes"?>
<Relationships xmlns="http://schemas.openxmlformats.org/package/2006/relationships"><Relationship Id="rId1" Type="http://schemas.openxmlformats.org/officeDocument/2006/relationships/customXmlProps" Target="itemProps318.xml"/></Relationships>
</file>

<file path=customXml/_rels/item319.xml.rels><?xml version="1.0" encoding="UTF-8" standalone="yes"?>
<Relationships xmlns="http://schemas.openxmlformats.org/package/2006/relationships"><Relationship Id="rId1" Type="http://schemas.openxmlformats.org/officeDocument/2006/relationships/customXmlProps" Target="itemProps319.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20.xml.rels><?xml version="1.0" encoding="UTF-8" standalone="yes"?>
<Relationships xmlns="http://schemas.openxmlformats.org/package/2006/relationships"><Relationship Id="rId1" Type="http://schemas.openxmlformats.org/officeDocument/2006/relationships/customXmlProps" Target="itemProps320.xml"/></Relationships>
</file>

<file path=customXml/_rels/item321.xml.rels><?xml version="1.0" encoding="UTF-8" standalone="yes"?>
<Relationships xmlns="http://schemas.openxmlformats.org/package/2006/relationships"><Relationship Id="rId1" Type="http://schemas.openxmlformats.org/officeDocument/2006/relationships/customXmlProps" Target="itemProps321.xml"/></Relationships>
</file>

<file path=customXml/_rels/item322.xml.rels><?xml version="1.0" encoding="UTF-8" standalone="yes"?>
<Relationships xmlns="http://schemas.openxmlformats.org/package/2006/relationships"><Relationship Id="rId1" Type="http://schemas.openxmlformats.org/officeDocument/2006/relationships/customXmlProps" Target="itemProps322.xml"/></Relationships>
</file>

<file path=customXml/_rels/item323.xml.rels><?xml version="1.0" encoding="UTF-8" standalone="yes"?>
<Relationships xmlns="http://schemas.openxmlformats.org/package/2006/relationships"><Relationship Id="rId1" Type="http://schemas.openxmlformats.org/officeDocument/2006/relationships/customXmlProps" Target="itemProps323.xml"/></Relationships>
</file>

<file path=customXml/_rels/item324.xml.rels><?xml version="1.0" encoding="UTF-8" standalone="yes"?>
<Relationships xmlns="http://schemas.openxmlformats.org/package/2006/relationships"><Relationship Id="rId1" Type="http://schemas.openxmlformats.org/officeDocument/2006/relationships/customXmlProps" Target="itemProps324.xml"/></Relationships>
</file>

<file path=customXml/_rels/item325.xml.rels><?xml version="1.0" encoding="UTF-8" standalone="yes"?>
<Relationships xmlns="http://schemas.openxmlformats.org/package/2006/relationships"><Relationship Id="rId1" Type="http://schemas.openxmlformats.org/officeDocument/2006/relationships/customXmlProps" Target="itemProps325.xml"/></Relationships>
</file>

<file path=customXml/_rels/item326.xml.rels><?xml version="1.0" encoding="UTF-8" standalone="yes"?>
<Relationships xmlns="http://schemas.openxmlformats.org/package/2006/relationships"><Relationship Id="rId1" Type="http://schemas.openxmlformats.org/officeDocument/2006/relationships/customXmlProps" Target="itemProps326.xml"/></Relationships>
</file>

<file path=customXml/_rels/item327.xml.rels><?xml version="1.0" encoding="UTF-8" standalone="yes"?>
<Relationships xmlns="http://schemas.openxmlformats.org/package/2006/relationships"><Relationship Id="rId1" Type="http://schemas.openxmlformats.org/officeDocument/2006/relationships/customXmlProps" Target="itemProps327.xml"/></Relationships>
</file>

<file path=customXml/_rels/item328.xml.rels><?xml version="1.0" encoding="UTF-8" standalone="yes"?>
<Relationships xmlns="http://schemas.openxmlformats.org/package/2006/relationships"><Relationship Id="rId1" Type="http://schemas.openxmlformats.org/officeDocument/2006/relationships/customXmlProps" Target="itemProps328.xml"/></Relationships>
</file>

<file path=customXml/_rels/item329.xml.rels><?xml version="1.0" encoding="UTF-8" standalone="yes"?>
<Relationships xmlns="http://schemas.openxmlformats.org/package/2006/relationships"><Relationship Id="rId1" Type="http://schemas.openxmlformats.org/officeDocument/2006/relationships/customXmlProps" Target="itemProps329.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30.xml.rels><?xml version="1.0" encoding="UTF-8" standalone="yes"?>
<Relationships xmlns="http://schemas.openxmlformats.org/package/2006/relationships"><Relationship Id="rId1" Type="http://schemas.openxmlformats.org/officeDocument/2006/relationships/customXmlProps" Target="itemProps330.xml"/></Relationships>
</file>

<file path=customXml/_rels/item331.xml.rels><?xml version="1.0" encoding="UTF-8" standalone="yes"?>
<Relationships xmlns="http://schemas.openxmlformats.org/package/2006/relationships"><Relationship Id="rId1" Type="http://schemas.openxmlformats.org/officeDocument/2006/relationships/customXmlProps" Target="itemProps331.xml"/></Relationships>
</file>

<file path=customXml/_rels/item332.xml.rels><?xml version="1.0" encoding="UTF-8" standalone="yes"?>
<Relationships xmlns="http://schemas.openxmlformats.org/package/2006/relationships"><Relationship Id="rId1" Type="http://schemas.openxmlformats.org/officeDocument/2006/relationships/customXmlProps" Target="itemProps332.xml"/></Relationships>
</file>

<file path=customXml/_rels/item333.xml.rels><?xml version="1.0" encoding="UTF-8" standalone="yes"?>
<Relationships xmlns="http://schemas.openxmlformats.org/package/2006/relationships"><Relationship Id="rId1" Type="http://schemas.openxmlformats.org/officeDocument/2006/relationships/customXmlProps" Target="itemProps333.xml"/></Relationships>
</file>

<file path=customXml/_rels/item334.xml.rels><?xml version="1.0" encoding="UTF-8" standalone="yes"?>
<Relationships xmlns="http://schemas.openxmlformats.org/package/2006/relationships"><Relationship Id="rId1" Type="http://schemas.openxmlformats.org/officeDocument/2006/relationships/customXmlProps" Target="itemProps334.xml"/></Relationships>
</file>

<file path=customXml/_rels/item335.xml.rels><?xml version="1.0" encoding="UTF-8" standalone="yes"?>
<Relationships xmlns="http://schemas.openxmlformats.org/package/2006/relationships"><Relationship Id="rId1" Type="http://schemas.openxmlformats.org/officeDocument/2006/relationships/customXmlProps" Target="itemProps335.xml"/></Relationships>
</file>

<file path=customXml/_rels/item336.xml.rels><?xml version="1.0" encoding="UTF-8" standalone="yes"?>
<Relationships xmlns="http://schemas.openxmlformats.org/package/2006/relationships"><Relationship Id="rId1" Type="http://schemas.openxmlformats.org/officeDocument/2006/relationships/customXmlProps" Target="itemProps336.xml"/></Relationships>
</file>

<file path=customXml/_rels/item337.xml.rels><?xml version="1.0" encoding="UTF-8" standalone="yes"?>
<Relationships xmlns="http://schemas.openxmlformats.org/package/2006/relationships"><Relationship Id="rId1" Type="http://schemas.openxmlformats.org/officeDocument/2006/relationships/customXmlProps" Target="itemProps337.xml"/></Relationships>
</file>

<file path=customXml/_rels/item338.xml.rels><?xml version="1.0" encoding="UTF-8" standalone="yes"?>
<Relationships xmlns="http://schemas.openxmlformats.org/package/2006/relationships"><Relationship Id="rId1" Type="http://schemas.openxmlformats.org/officeDocument/2006/relationships/customXmlProps" Target="itemProps338.xml"/></Relationships>
</file>

<file path=customXml/_rels/item339.xml.rels><?xml version="1.0" encoding="UTF-8" standalone="yes"?>
<Relationships xmlns="http://schemas.openxmlformats.org/package/2006/relationships"><Relationship Id="rId1" Type="http://schemas.openxmlformats.org/officeDocument/2006/relationships/customXmlProps" Target="itemProps339.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40.xml.rels><?xml version="1.0" encoding="UTF-8" standalone="yes"?>
<Relationships xmlns="http://schemas.openxmlformats.org/package/2006/relationships"><Relationship Id="rId1" Type="http://schemas.openxmlformats.org/officeDocument/2006/relationships/customXmlProps" Target="itemProps340.xml"/></Relationships>
</file>

<file path=customXml/_rels/item341.xml.rels><?xml version="1.0" encoding="UTF-8" standalone="yes"?>
<Relationships xmlns="http://schemas.openxmlformats.org/package/2006/relationships"><Relationship Id="rId1" Type="http://schemas.openxmlformats.org/officeDocument/2006/relationships/customXmlProps" Target="itemProps341.xml"/></Relationships>
</file>

<file path=customXml/_rels/item342.xml.rels><?xml version="1.0" encoding="UTF-8" standalone="yes"?>
<Relationships xmlns="http://schemas.openxmlformats.org/package/2006/relationships"><Relationship Id="rId1" Type="http://schemas.openxmlformats.org/officeDocument/2006/relationships/customXmlProps" Target="itemProps342.xml"/></Relationships>
</file>

<file path=customXml/_rels/item343.xml.rels><?xml version="1.0" encoding="UTF-8" standalone="yes"?>
<Relationships xmlns="http://schemas.openxmlformats.org/package/2006/relationships"><Relationship Id="rId1" Type="http://schemas.openxmlformats.org/officeDocument/2006/relationships/customXmlProps" Target="itemProps343.xml"/></Relationships>
</file>

<file path=customXml/_rels/item344.xml.rels><?xml version="1.0" encoding="UTF-8" standalone="yes"?>
<Relationships xmlns="http://schemas.openxmlformats.org/package/2006/relationships"><Relationship Id="rId1" Type="http://schemas.openxmlformats.org/officeDocument/2006/relationships/customXmlProps" Target="itemProps344.xml"/></Relationships>
</file>

<file path=customXml/_rels/item345.xml.rels><?xml version="1.0" encoding="UTF-8" standalone="yes"?>
<Relationships xmlns="http://schemas.openxmlformats.org/package/2006/relationships"><Relationship Id="rId1" Type="http://schemas.openxmlformats.org/officeDocument/2006/relationships/customXmlProps" Target="itemProps345.xml"/></Relationships>
</file>

<file path=customXml/_rels/item346.xml.rels><?xml version="1.0" encoding="UTF-8" standalone="yes"?>
<Relationships xmlns="http://schemas.openxmlformats.org/package/2006/relationships"><Relationship Id="rId1" Type="http://schemas.openxmlformats.org/officeDocument/2006/relationships/customXmlProps" Target="itemProps346.xml"/></Relationships>
</file>

<file path=customXml/_rels/item347.xml.rels><?xml version="1.0" encoding="UTF-8" standalone="yes"?>
<Relationships xmlns="http://schemas.openxmlformats.org/package/2006/relationships"><Relationship Id="rId1" Type="http://schemas.openxmlformats.org/officeDocument/2006/relationships/customXmlProps" Target="itemProps347.xml"/></Relationships>
</file>

<file path=customXml/_rels/item348.xml.rels><?xml version="1.0" encoding="UTF-8" standalone="yes"?>
<Relationships xmlns="http://schemas.openxmlformats.org/package/2006/relationships"><Relationship Id="rId1" Type="http://schemas.openxmlformats.org/officeDocument/2006/relationships/customXmlProps" Target="itemProps348.xml"/></Relationships>
</file>

<file path=customXml/_rels/item349.xml.rels><?xml version="1.0" encoding="UTF-8" standalone="yes"?>
<Relationships xmlns="http://schemas.openxmlformats.org/package/2006/relationships"><Relationship Id="rId1" Type="http://schemas.openxmlformats.org/officeDocument/2006/relationships/customXmlProps" Target="itemProps349.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50.xml.rels><?xml version="1.0" encoding="UTF-8" standalone="yes"?>
<Relationships xmlns="http://schemas.openxmlformats.org/package/2006/relationships"><Relationship Id="rId1" Type="http://schemas.openxmlformats.org/officeDocument/2006/relationships/customXmlProps" Target="itemProps350.xml"/></Relationships>
</file>

<file path=customXml/_rels/item351.xml.rels><?xml version="1.0" encoding="UTF-8" standalone="yes"?>
<Relationships xmlns="http://schemas.openxmlformats.org/package/2006/relationships"><Relationship Id="rId1" Type="http://schemas.openxmlformats.org/officeDocument/2006/relationships/customXmlProps" Target="itemProps351.xml"/></Relationships>
</file>

<file path=customXml/_rels/item352.xml.rels><?xml version="1.0" encoding="UTF-8" standalone="yes"?>
<Relationships xmlns="http://schemas.openxmlformats.org/package/2006/relationships"><Relationship Id="rId1" Type="http://schemas.openxmlformats.org/officeDocument/2006/relationships/customXmlProps" Target="itemProps352.xml"/></Relationships>
</file>

<file path=customXml/_rels/item353.xml.rels><?xml version="1.0" encoding="UTF-8" standalone="yes"?>
<Relationships xmlns="http://schemas.openxmlformats.org/package/2006/relationships"><Relationship Id="rId1" Type="http://schemas.openxmlformats.org/officeDocument/2006/relationships/customXmlProps" Target="itemProps353.xml"/></Relationships>
</file>

<file path=customXml/_rels/item354.xml.rels><?xml version="1.0" encoding="UTF-8" standalone="yes"?>
<Relationships xmlns="http://schemas.openxmlformats.org/package/2006/relationships"><Relationship Id="rId1" Type="http://schemas.openxmlformats.org/officeDocument/2006/relationships/customXmlProps" Target="itemProps354.xml"/></Relationships>
</file>

<file path=customXml/_rels/item355.xml.rels><?xml version="1.0" encoding="UTF-8" standalone="yes"?>
<Relationships xmlns="http://schemas.openxmlformats.org/package/2006/relationships"><Relationship Id="rId1" Type="http://schemas.openxmlformats.org/officeDocument/2006/relationships/customXmlProps" Target="itemProps355.xml"/></Relationships>
</file>

<file path=customXml/_rels/item356.xml.rels><?xml version="1.0" encoding="UTF-8" standalone="yes"?>
<Relationships xmlns="http://schemas.openxmlformats.org/package/2006/relationships"><Relationship Id="rId1" Type="http://schemas.openxmlformats.org/officeDocument/2006/relationships/customXmlProps" Target="itemProps356.xml"/></Relationships>
</file>

<file path=customXml/_rels/item357.xml.rels><?xml version="1.0" encoding="UTF-8" standalone="yes"?>
<Relationships xmlns="http://schemas.openxmlformats.org/package/2006/relationships"><Relationship Id="rId1" Type="http://schemas.openxmlformats.org/officeDocument/2006/relationships/customXmlProps" Target="itemProps357.xml"/></Relationships>
</file>

<file path=customXml/_rels/item358.xml.rels><?xml version="1.0" encoding="UTF-8" standalone="yes"?>
<Relationships xmlns="http://schemas.openxmlformats.org/package/2006/relationships"><Relationship Id="rId1" Type="http://schemas.openxmlformats.org/officeDocument/2006/relationships/customXmlProps" Target="itemProps358.xml"/></Relationships>
</file>

<file path=customXml/_rels/item359.xml.rels><?xml version="1.0" encoding="UTF-8" standalone="yes"?>
<Relationships xmlns="http://schemas.openxmlformats.org/package/2006/relationships"><Relationship Id="rId1" Type="http://schemas.openxmlformats.org/officeDocument/2006/relationships/customXmlProps" Target="itemProps359.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60.xml.rels><?xml version="1.0" encoding="UTF-8" standalone="yes"?>
<Relationships xmlns="http://schemas.openxmlformats.org/package/2006/relationships"><Relationship Id="rId1" Type="http://schemas.openxmlformats.org/officeDocument/2006/relationships/customXmlProps" Target="itemProps360.xml"/></Relationships>
</file>

<file path=customXml/_rels/item361.xml.rels><?xml version="1.0" encoding="UTF-8" standalone="yes"?>
<Relationships xmlns="http://schemas.openxmlformats.org/package/2006/relationships"><Relationship Id="rId1" Type="http://schemas.openxmlformats.org/officeDocument/2006/relationships/customXmlProps" Target="itemProps361.xml"/></Relationships>
</file>

<file path=customXml/_rels/item362.xml.rels><?xml version="1.0" encoding="UTF-8" standalone="yes"?>
<Relationships xmlns="http://schemas.openxmlformats.org/package/2006/relationships"><Relationship Id="rId1" Type="http://schemas.openxmlformats.org/officeDocument/2006/relationships/customXmlProps" Target="itemProps362.xml"/></Relationships>
</file>

<file path=customXml/_rels/item363.xml.rels><?xml version="1.0" encoding="UTF-8" standalone="yes"?>
<Relationships xmlns="http://schemas.openxmlformats.org/package/2006/relationships"><Relationship Id="rId1" Type="http://schemas.openxmlformats.org/officeDocument/2006/relationships/customXmlProps" Target="itemProps363.xml"/></Relationships>
</file>

<file path=customXml/_rels/item364.xml.rels><?xml version="1.0" encoding="UTF-8" standalone="yes"?>
<Relationships xmlns="http://schemas.openxmlformats.org/package/2006/relationships"><Relationship Id="rId1" Type="http://schemas.openxmlformats.org/officeDocument/2006/relationships/customXmlProps" Target="itemProps364.xml"/></Relationships>
</file>

<file path=customXml/_rels/item365.xml.rels><?xml version="1.0" encoding="UTF-8" standalone="yes"?>
<Relationships xmlns="http://schemas.openxmlformats.org/package/2006/relationships"><Relationship Id="rId1" Type="http://schemas.openxmlformats.org/officeDocument/2006/relationships/customXmlProps" Target="itemProps365.xml"/></Relationships>
</file>

<file path=customXml/_rels/item366.xml.rels><?xml version="1.0" encoding="UTF-8" standalone="yes"?>
<Relationships xmlns="http://schemas.openxmlformats.org/package/2006/relationships"><Relationship Id="rId1" Type="http://schemas.openxmlformats.org/officeDocument/2006/relationships/customXmlProps" Target="itemProps366.xml"/></Relationships>
</file>

<file path=customXml/_rels/item367.xml.rels><?xml version="1.0" encoding="UTF-8" standalone="yes"?>
<Relationships xmlns="http://schemas.openxmlformats.org/package/2006/relationships"><Relationship Id="rId1" Type="http://schemas.openxmlformats.org/officeDocument/2006/relationships/customXmlProps" Target="itemProps367.xml"/></Relationships>
</file>

<file path=customXml/_rels/item368.xml.rels><?xml version="1.0" encoding="UTF-8" standalone="yes"?>
<Relationships xmlns="http://schemas.openxmlformats.org/package/2006/relationships"><Relationship Id="rId1" Type="http://schemas.openxmlformats.org/officeDocument/2006/relationships/customXmlProps" Target="itemProps368.xml"/></Relationships>
</file>

<file path=customXml/_rels/item369.xml.rels><?xml version="1.0" encoding="UTF-8" standalone="yes"?>
<Relationships xmlns="http://schemas.openxmlformats.org/package/2006/relationships"><Relationship Id="rId1" Type="http://schemas.openxmlformats.org/officeDocument/2006/relationships/customXmlProps" Target="itemProps369.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70.xml.rels><?xml version="1.0" encoding="UTF-8" standalone="yes"?>
<Relationships xmlns="http://schemas.openxmlformats.org/package/2006/relationships"><Relationship Id="rId1" Type="http://schemas.openxmlformats.org/officeDocument/2006/relationships/customXmlProps" Target="itemProps370.xml"/></Relationships>
</file>

<file path=customXml/_rels/item371.xml.rels><?xml version="1.0" encoding="UTF-8" standalone="yes"?>
<Relationships xmlns="http://schemas.openxmlformats.org/package/2006/relationships"><Relationship Id="rId1" Type="http://schemas.openxmlformats.org/officeDocument/2006/relationships/customXmlProps" Target="itemProps371.xml"/></Relationships>
</file>

<file path=customXml/_rels/item372.xml.rels><?xml version="1.0" encoding="UTF-8" standalone="yes"?>
<Relationships xmlns="http://schemas.openxmlformats.org/package/2006/relationships"><Relationship Id="rId1" Type="http://schemas.openxmlformats.org/officeDocument/2006/relationships/customXmlProps" Target="itemProps372.xml"/></Relationships>
</file>

<file path=customXml/_rels/item373.xml.rels><?xml version="1.0" encoding="UTF-8" standalone="yes"?>
<Relationships xmlns="http://schemas.openxmlformats.org/package/2006/relationships"><Relationship Id="rId1" Type="http://schemas.openxmlformats.org/officeDocument/2006/relationships/customXmlProps" Target="itemProps373.xml"/></Relationships>
</file>

<file path=customXml/_rels/item374.xml.rels><?xml version="1.0" encoding="UTF-8" standalone="yes"?>
<Relationships xmlns="http://schemas.openxmlformats.org/package/2006/relationships"><Relationship Id="rId1" Type="http://schemas.openxmlformats.org/officeDocument/2006/relationships/customXmlProps" Target="itemProps374.xml"/></Relationships>
</file>

<file path=customXml/_rels/item375.xml.rels><?xml version="1.0" encoding="UTF-8" standalone="yes"?>
<Relationships xmlns="http://schemas.openxmlformats.org/package/2006/relationships"><Relationship Id="rId1" Type="http://schemas.openxmlformats.org/officeDocument/2006/relationships/customXmlProps" Target="itemProps375.xml"/></Relationships>
</file>

<file path=customXml/_rels/item376.xml.rels><?xml version="1.0" encoding="UTF-8" standalone="yes"?>
<Relationships xmlns="http://schemas.openxmlformats.org/package/2006/relationships"><Relationship Id="rId1" Type="http://schemas.openxmlformats.org/officeDocument/2006/relationships/customXmlProps" Target="itemProps376.xml"/></Relationships>
</file>

<file path=customXml/_rels/item377.xml.rels><?xml version="1.0" encoding="UTF-8" standalone="yes"?>
<Relationships xmlns="http://schemas.openxmlformats.org/package/2006/relationships"><Relationship Id="rId1" Type="http://schemas.openxmlformats.org/officeDocument/2006/relationships/customXmlProps" Target="itemProps377.xml"/></Relationships>
</file>

<file path=customXml/_rels/item378.xml.rels><?xml version="1.0" encoding="UTF-8" standalone="yes"?>
<Relationships xmlns="http://schemas.openxmlformats.org/package/2006/relationships"><Relationship Id="rId1" Type="http://schemas.openxmlformats.org/officeDocument/2006/relationships/customXmlProps" Target="itemProps378.xml"/></Relationships>
</file>

<file path=customXml/_rels/item379.xml.rels><?xml version="1.0" encoding="UTF-8" standalone="yes"?>
<Relationships xmlns="http://schemas.openxmlformats.org/package/2006/relationships"><Relationship Id="rId1" Type="http://schemas.openxmlformats.org/officeDocument/2006/relationships/customXmlProps" Target="itemProps379.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80.xml.rels><?xml version="1.0" encoding="UTF-8" standalone="yes"?>
<Relationships xmlns="http://schemas.openxmlformats.org/package/2006/relationships"><Relationship Id="rId1" Type="http://schemas.openxmlformats.org/officeDocument/2006/relationships/customXmlProps" Target="itemProps380.xml"/></Relationships>
</file>

<file path=customXml/_rels/item381.xml.rels><?xml version="1.0" encoding="UTF-8" standalone="yes"?>
<Relationships xmlns="http://schemas.openxmlformats.org/package/2006/relationships"><Relationship Id="rId1" Type="http://schemas.openxmlformats.org/officeDocument/2006/relationships/customXmlProps" Target="itemProps381.xml"/></Relationships>
</file>

<file path=customXml/_rels/item382.xml.rels><?xml version="1.0" encoding="UTF-8" standalone="yes"?>
<Relationships xmlns="http://schemas.openxmlformats.org/package/2006/relationships"><Relationship Id="rId1" Type="http://schemas.openxmlformats.org/officeDocument/2006/relationships/customXmlProps" Target="itemProps382.xml"/></Relationships>
</file>

<file path=customXml/_rels/item383.xml.rels><?xml version="1.0" encoding="UTF-8" standalone="yes"?>
<Relationships xmlns="http://schemas.openxmlformats.org/package/2006/relationships"><Relationship Id="rId1" Type="http://schemas.openxmlformats.org/officeDocument/2006/relationships/customXmlProps" Target="itemProps383.xml"/></Relationships>
</file>

<file path=customXml/_rels/item384.xml.rels><?xml version="1.0" encoding="UTF-8" standalone="yes"?>
<Relationships xmlns="http://schemas.openxmlformats.org/package/2006/relationships"><Relationship Id="rId1" Type="http://schemas.openxmlformats.org/officeDocument/2006/relationships/customXmlProps" Target="itemProps384.xml"/></Relationships>
</file>

<file path=customXml/_rels/item385.xml.rels><?xml version="1.0" encoding="UTF-8" standalone="yes"?>
<Relationships xmlns="http://schemas.openxmlformats.org/package/2006/relationships"><Relationship Id="rId1" Type="http://schemas.openxmlformats.org/officeDocument/2006/relationships/customXmlProps" Target="itemProps385.xml"/></Relationships>
</file>

<file path=customXml/_rels/item386.xml.rels><?xml version="1.0" encoding="UTF-8" standalone="yes"?>
<Relationships xmlns="http://schemas.openxmlformats.org/package/2006/relationships"><Relationship Id="rId1" Type="http://schemas.openxmlformats.org/officeDocument/2006/relationships/customXmlProps" Target="itemProps386.xml"/></Relationships>
</file>

<file path=customXml/_rels/item387.xml.rels><?xml version="1.0" encoding="UTF-8" standalone="yes"?>
<Relationships xmlns="http://schemas.openxmlformats.org/package/2006/relationships"><Relationship Id="rId1" Type="http://schemas.openxmlformats.org/officeDocument/2006/relationships/customXmlProps" Target="itemProps387.xml"/></Relationships>
</file>

<file path=customXml/_rels/item388.xml.rels><?xml version="1.0" encoding="UTF-8" standalone="yes"?>
<Relationships xmlns="http://schemas.openxmlformats.org/package/2006/relationships"><Relationship Id="rId1" Type="http://schemas.openxmlformats.org/officeDocument/2006/relationships/customXmlProps" Target="itemProps388.xml"/></Relationships>
</file>

<file path=customXml/_rels/item389.xml.rels><?xml version="1.0" encoding="UTF-8" standalone="yes"?>
<Relationships xmlns="http://schemas.openxmlformats.org/package/2006/relationships"><Relationship Id="rId1" Type="http://schemas.openxmlformats.org/officeDocument/2006/relationships/customXmlProps" Target="itemProps389.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390.xml.rels><?xml version="1.0" encoding="UTF-8" standalone="yes"?>
<Relationships xmlns="http://schemas.openxmlformats.org/package/2006/relationships"><Relationship Id="rId1" Type="http://schemas.openxmlformats.org/officeDocument/2006/relationships/customXmlProps" Target="itemProps390.xml"/></Relationships>
</file>

<file path=customXml/_rels/item391.xml.rels><?xml version="1.0" encoding="UTF-8" standalone="yes"?>
<Relationships xmlns="http://schemas.openxmlformats.org/package/2006/relationships"><Relationship Id="rId1" Type="http://schemas.openxmlformats.org/officeDocument/2006/relationships/customXmlProps" Target="itemProps391.xml"/></Relationships>
</file>

<file path=customXml/_rels/item392.xml.rels><?xml version="1.0" encoding="UTF-8" standalone="yes"?>
<Relationships xmlns="http://schemas.openxmlformats.org/package/2006/relationships"><Relationship Id="rId1" Type="http://schemas.openxmlformats.org/officeDocument/2006/relationships/customXmlProps" Target="itemProps392.xml"/></Relationships>
</file>

<file path=customXml/_rels/item393.xml.rels><?xml version="1.0" encoding="UTF-8" standalone="yes"?>
<Relationships xmlns="http://schemas.openxmlformats.org/package/2006/relationships"><Relationship Id="rId1" Type="http://schemas.openxmlformats.org/officeDocument/2006/relationships/customXmlProps" Target="itemProps393.xml"/></Relationships>
</file>

<file path=customXml/_rels/item394.xml.rels><?xml version="1.0" encoding="UTF-8" standalone="yes"?>
<Relationships xmlns="http://schemas.openxmlformats.org/package/2006/relationships"><Relationship Id="rId1" Type="http://schemas.openxmlformats.org/officeDocument/2006/relationships/customXmlProps" Target="itemProps394.xml"/></Relationships>
</file>

<file path=customXml/_rels/item395.xml.rels><?xml version="1.0" encoding="UTF-8" standalone="yes"?>
<Relationships xmlns="http://schemas.openxmlformats.org/package/2006/relationships"><Relationship Id="rId1" Type="http://schemas.openxmlformats.org/officeDocument/2006/relationships/customXmlProps" Target="itemProps395.xml"/></Relationships>
</file>

<file path=customXml/_rels/item396.xml.rels><?xml version="1.0" encoding="UTF-8" standalone="yes"?>
<Relationships xmlns="http://schemas.openxmlformats.org/package/2006/relationships"><Relationship Id="rId1" Type="http://schemas.openxmlformats.org/officeDocument/2006/relationships/customXmlProps" Target="itemProps396.xml"/></Relationships>
</file>

<file path=customXml/_rels/item397.xml.rels><?xml version="1.0" encoding="UTF-8" standalone="yes"?>
<Relationships xmlns="http://schemas.openxmlformats.org/package/2006/relationships"><Relationship Id="rId1" Type="http://schemas.openxmlformats.org/officeDocument/2006/relationships/customXmlProps" Target="itemProps397.xml"/></Relationships>
</file>

<file path=customXml/_rels/item398.xml.rels><?xml version="1.0" encoding="UTF-8" standalone="yes"?>
<Relationships xmlns="http://schemas.openxmlformats.org/package/2006/relationships"><Relationship Id="rId1" Type="http://schemas.openxmlformats.org/officeDocument/2006/relationships/customXmlProps" Target="itemProps398.xml"/></Relationships>
</file>

<file path=customXml/_rels/item399.xml.rels><?xml version="1.0" encoding="UTF-8" standalone="yes"?>
<Relationships xmlns="http://schemas.openxmlformats.org/package/2006/relationships"><Relationship Id="rId1" Type="http://schemas.openxmlformats.org/officeDocument/2006/relationships/customXmlProps" Target="itemProps39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00.xml.rels><?xml version="1.0" encoding="UTF-8" standalone="yes"?>
<Relationships xmlns="http://schemas.openxmlformats.org/package/2006/relationships"><Relationship Id="rId1" Type="http://schemas.openxmlformats.org/officeDocument/2006/relationships/customXmlProps" Target="itemProps400.xml"/></Relationships>
</file>

<file path=customXml/_rels/item401.xml.rels><?xml version="1.0" encoding="UTF-8" standalone="yes"?>
<Relationships xmlns="http://schemas.openxmlformats.org/package/2006/relationships"><Relationship Id="rId1" Type="http://schemas.openxmlformats.org/officeDocument/2006/relationships/customXmlProps" Target="itemProps401.xml"/></Relationships>
</file>

<file path=customXml/_rels/item402.xml.rels><?xml version="1.0" encoding="UTF-8" standalone="yes"?>
<Relationships xmlns="http://schemas.openxmlformats.org/package/2006/relationships"><Relationship Id="rId1" Type="http://schemas.openxmlformats.org/officeDocument/2006/relationships/customXmlProps" Target="itemProps402.xml"/></Relationships>
</file>

<file path=customXml/_rels/item403.xml.rels><?xml version="1.0" encoding="UTF-8" standalone="yes"?>
<Relationships xmlns="http://schemas.openxmlformats.org/package/2006/relationships"><Relationship Id="rId1" Type="http://schemas.openxmlformats.org/officeDocument/2006/relationships/customXmlProps" Target="itemProps403.xml"/></Relationships>
</file>

<file path=customXml/_rels/item404.xml.rels><?xml version="1.0" encoding="UTF-8" standalone="yes"?>
<Relationships xmlns="http://schemas.openxmlformats.org/package/2006/relationships"><Relationship Id="rId1" Type="http://schemas.openxmlformats.org/officeDocument/2006/relationships/customXmlProps" Target="itemProps404.xml"/></Relationships>
</file>

<file path=customXml/_rels/item405.xml.rels><?xml version="1.0" encoding="UTF-8" standalone="yes"?>
<Relationships xmlns="http://schemas.openxmlformats.org/package/2006/relationships"><Relationship Id="rId1" Type="http://schemas.openxmlformats.org/officeDocument/2006/relationships/customXmlProps" Target="itemProps405.xml"/></Relationships>
</file>

<file path=customXml/_rels/item406.xml.rels><?xml version="1.0" encoding="UTF-8" standalone="yes"?>
<Relationships xmlns="http://schemas.openxmlformats.org/package/2006/relationships"><Relationship Id="rId1" Type="http://schemas.openxmlformats.org/officeDocument/2006/relationships/customXmlProps" Target="itemProps406.xml"/></Relationships>
</file>

<file path=customXml/_rels/item407.xml.rels><?xml version="1.0" encoding="UTF-8" standalone="yes"?>
<Relationships xmlns="http://schemas.openxmlformats.org/package/2006/relationships"><Relationship Id="rId1" Type="http://schemas.openxmlformats.org/officeDocument/2006/relationships/customXmlProps" Target="itemProps407.xml"/></Relationships>
</file>

<file path=customXml/_rels/item408.xml.rels><?xml version="1.0" encoding="UTF-8" standalone="yes"?>
<Relationships xmlns="http://schemas.openxmlformats.org/package/2006/relationships"><Relationship Id="rId1" Type="http://schemas.openxmlformats.org/officeDocument/2006/relationships/customXmlProps" Target="itemProps408.xml"/></Relationships>
</file>

<file path=customXml/_rels/item409.xml.rels><?xml version="1.0" encoding="UTF-8" standalone="yes"?>
<Relationships xmlns="http://schemas.openxmlformats.org/package/2006/relationships"><Relationship Id="rId1" Type="http://schemas.openxmlformats.org/officeDocument/2006/relationships/customXmlProps" Target="itemProps409.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10.xml.rels><?xml version="1.0" encoding="UTF-8" standalone="yes"?>
<Relationships xmlns="http://schemas.openxmlformats.org/package/2006/relationships"><Relationship Id="rId1" Type="http://schemas.openxmlformats.org/officeDocument/2006/relationships/customXmlProps" Target="itemProps410.xml"/></Relationships>
</file>

<file path=customXml/_rels/item411.xml.rels><?xml version="1.0" encoding="UTF-8" standalone="yes"?>
<Relationships xmlns="http://schemas.openxmlformats.org/package/2006/relationships"><Relationship Id="rId1" Type="http://schemas.openxmlformats.org/officeDocument/2006/relationships/customXmlProps" Target="itemProps411.xml"/></Relationships>
</file>

<file path=customXml/_rels/item412.xml.rels><?xml version="1.0" encoding="UTF-8" standalone="yes"?>
<Relationships xmlns="http://schemas.openxmlformats.org/package/2006/relationships"><Relationship Id="rId1" Type="http://schemas.openxmlformats.org/officeDocument/2006/relationships/customXmlProps" Target="itemProps412.xml"/></Relationships>
</file>

<file path=customXml/_rels/item413.xml.rels><?xml version="1.0" encoding="UTF-8" standalone="yes"?>
<Relationships xmlns="http://schemas.openxmlformats.org/package/2006/relationships"><Relationship Id="rId1" Type="http://schemas.openxmlformats.org/officeDocument/2006/relationships/customXmlProps" Target="itemProps413.xml"/></Relationships>
</file>

<file path=customXml/_rels/item414.xml.rels><?xml version="1.0" encoding="UTF-8" standalone="yes"?>
<Relationships xmlns="http://schemas.openxmlformats.org/package/2006/relationships"><Relationship Id="rId1" Type="http://schemas.openxmlformats.org/officeDocument/2006/relationships/customXmlProps" Target="itemProps414.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0.xml><?xml version="1.0" encoding="utf-8"?>
<?mso-contentType ?>
<FormTemplates xmlns="http://schemas.microsoft.com/sharepoint/v3/contenttype/forms">
  <Display>OECDListFormCollapsible</Display>
  <Edit>OECDListFormCollapsible</Edit>
  <New>OECDListFormCollapsible</New>
</FormTemplates>
</file>

<file path=customXml/item1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0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07.xml><?xml version="1.0" encoding="utf-8"?>
<?mso-contentType ?>
<FormTemplates xmlns="http://schemas.microsoft.com/sharepoint/v3/contenttype/forms">
  <Display>OECDListFormCollapsible</Display>
  <Edit>OECDListFormCollapsible</Edit>
  <New>OECDListFormCollapsible</New>
</FormTemplates>
</file>

<file path=customXml/item10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xml><?xml version="1.0" encoding="utf-8"?>
<?mso-contentType ?>
<FormTemplates xmlns="http://schemas.microsoft.com/sharepoint/v3/contenttype/forms">
  <Display>OECDListFormCollapsible</Display>
  <Edit>OECDListFormCollapsible</Edit>
  <New>OECDListFormCollapsible</New>
</FormTemplates>
</file>

<file path=customXml/item1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1.xml><?xml version="1.0" encoding="utf-8"?>
<?mso-contentType ?>
<FormTemplates xmlns="http://schemas.microsoft.com/sharepoint/v3/contenttype/forms">
  <Display>OECDListFormCollapsible</Display>
  <Edit>OECDListFormCollapsible</Edit>
  <New>OECDListFormCollapsible</New>
</FormTemplates>
</file>

<file path=customXml/item1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3.xml><?xml version="1.0" encoding="utf-8"?>
<?mso-contentType ?>
<FormTemplates xmlns="http://schemas.microsoft.com/sharepoint/v3/contenttype/forms">
  <Display>OECDListFormCollapsible</Display>
  <Edit>OECDListFormCollapsible</Edit>
  <New>OECDListFormCollapsible</New>
</FormTemplates>
</file>

<file path=customXml/item11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7.xml><?xml version="1.0" encoding="utf-8"?>
<?mso-contentType ?>
<FormTemplates xmlns="http://schemas.microsoft.com/sharepoint/v3/contenttype/forms">
  <Display>OECDListFormCollapsible</Display>
  <Edit>OECDListFormCollapsible</Edit>
  <New>OECDListFormCollapsible</New>
</FormTemplates>
</file>

<file path=customXml/item1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1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xml><?xml version="1.0" encoding="utf-8"?>
<?mso-contentType ?>
<FormTemplates xmlns="http://schemas.microsoft.com/sharepoint/v3/contenttype/forms">
  <Display>OECDListFormCollapsible</Display>
  <Edit>OECDListFormCollapsible</Edit>
  <New>OECDListFormCollapsible</New>
</FormTemplates>
</file>

<file path=customXml/item12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2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5.xml><?xml version="1.0" encoding="utf-8"?>
<?mso-contentType ?>
<FormTemplates xmlns="http://schemas.microsoft.com/sharepoint/v3/contenttype/forms">
  <Display>OECDListFormCollapsible</Display>
  <Edit>OECDListFormCollapsible</Edit>
  <New>OECDListFormCollapsible</New>
</FormTemplates>
</file>

<file path=customXml/item1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2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0.xml><?xml version="1.0" encoding="utf-8"?>
<?mso-contentType ?>
<FormTemplates xmlns="http://schemas.microsoft.com/sharepoint/v3/contenttype/forms">
  <Display>OECDListFormCollapsible</Display>
  <Edit>OECDListFormCollapsible</Edit>
  <New>OECDListFormCollapsible</New>
</FormTemplates>
</file>

<file path=customXml/item1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2.xml><?xml version="1.0" encoding="utf-8"?>
<?mso-contentType ?>
<FormTemplates xmlns="http://schemas.microsoft.com/sharepoint/v3/contenttype/forms">
  <Display>OECDListFormCollapsible</Display>
  <Edit>OECDListFormCollapsible</Edit>
  <New>OECDListFormCollapsible</New>
</FormTemplates>
</file>

<file path=customXml/item1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5.xml><?xml version="1.0" encoding="utf-8"?>
<?mso-contentType ?>
<FormTemplates xmlns="http://schemas.microsoft.com/sharepoint/v3/contenttype/forms">
  <Display>OECDListFormCollapsible</Display>
  <Edit>OECDListFormCollapsible</Edit>
  <New>OECDListFormCollapsible</New>
</FormTemplates>
</file>

<file path=customXml/item13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3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4.xml><?xml version="1.0" encoding="utf-8"?>
<?mso-contentType ?>
<FormTemplates xmlns="http://schemas.microsoft.com/sharepoint/v3/contenttype/forms">
  <Display>OECDListFormCollapsible</Display>
  <Edit>OECDListFormCollapsible</Edit>
  <New>OECDListFormCollapsible</New>
</FormTemplates>
</file>

<file path=customXml/item1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4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0.xml><?xml version="1.0" encoding="utf-8"?>
<?mso-contentType ?>
<FormTemplates xmlns="http://schemas.microsoft.com/sharepoint/v3/contenttype/forms">
  <Display>OECDListFormCollapsible</Display>
  <Edit>OECDListFormCollapsible</Edit>
  <New>OECDListFormCollapsible</New>
</FormTemplates>
</file>

<file path=customXml/item1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5.xml><?xml version="1.0" encoding="utf-8"?>
<?mso-contentType ?>
<FormTemplates xmlns="http://schemas.microsoft.com/sharepoint/v3/contenttype/forms">
  <Display>OECDListFormCollapsible</Display>
  <Edit>OECDListFormCollapsible</Edit>
  <New>OECDListFormCollapsible</New>
</FormTemplates>
</file>

<file path=customXml/item156.xml><?xml version="1.0" encoding="utf-8"?>
<?mso-contentType ?>
<FormTemplates xmlns="http://schemas.microsoft.com/sharepoint/v3/contenttype/forms">
  <Display>OECDListFormCollapsible</Display>
  <Edit>OECDListFormCollapsible</Edit>
  <New>OECDListFormCollapsible</New>
</FormTemplates>
</file>

<file path=customXml/item1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164.xml><?xml version="1.0" encoding="utf-8"?>
<?mso-contentType ?>
<FormTemplates xmlns="http://schemas.microsoft.com/sharepoint/v3/contenttype/forms">
  <Display>OECDListFormCollapsible</Display>
  <Edit>OECDListFormCollapsible</Edit>
  <New>OECDListFormCollapsible</New>
</FormTemplates>
</file>

<file path=customXml/item16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68.xml><?xml version="1.0" encoding="utf-8"?>
<?mso-contentType ?>
<FormTemplates xmlns="http://schemas.microsoft.com/sharepoint/v3/contenttype/forms">
  <Display>OECDListFormCollapsible</Display>
  <Edit>OECDListFormCollapsible</Edit>
  <New>OECDListFormCollapsible</New>
</FormTemplates>
</file>

<file path=customXml/item16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0.xml><?xml version="1.0" encoding="utf-8"?>
<?mso-contentType ?>
<FormTemplates xmlns="http://schemas.microsoft.com/sharepoint/v3/contenttype/forms">
  <Display>OECDListFormCollapsible</Display>
  <Edit>OECDListFormCollapsible</Edit>
  <New>OECDListFormCollapsible</New>
</FormTemplates>
</file>

<file path=customXml/item1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3.xml><?xml version="1.0" encoding="utf-8"?>
<?mso-contentType ?>
<FormTemplates xmlns="http://schemas.microsoft.com/sharepoint/v3/contenttype/forms">
  <Display>OECDListFormCollapsible</Display>
  <Edit>OECDListFormCollapsible</Edit>
  <New>OECDListFormCollapsible</New>
</FormTemplates>
</file>

<file path=customXml/item17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6.xml><?xml version="1.0" encoding="utf-8"?>
<?mso-contentType ?>
<FormTemplates xmlns="http://schemas.microsoft.com/sharepoint/v3/contenttype/forms">
  <Display>OECDListFormCollapsible</Display>
  <Edit>OECDListFormCollapsible</Edit>
  <New>OECDListFormCollapsible</New>
</FormTemplates>
</file>

<file path=customXml/item17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79.xml><?xml version="1.0" encoding="utf-8"?>
<?mso-contentType ?>
<FormTemplates xmlns="http://schemas.microsoft.com/sharepoint/v3/contenttype/forms">
  <Display>OECDListFormCollapsible</Display>
  <Edit>OECDListFormCollapsible</Edit>
  <New>OECDListFormCollapsible</New>
</FormTemplates>
</file>

<file path=customXml/item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5.xml><?xml version="1.0" encoding="utf-8"?>
<?mso-contentType ?>
<FormTemplates xmlns="http://schemas.microsoft.com/sharepoint/v3/contenttype/forms">
  <Display>OECDListFormCollapsible</Display>
  <Edit>OECDListFormCollapsible</Edit>
  <New>OECDListFormCollapsible</New>
</FormTemplates>
</file>

<file path=customXml/item1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19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0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2.xml><?xml version="1.0" encoding="utf-8"?>
<?mso-contentType ?>
<FormTemplates xmlns="http://schemas.microsoft.com/sharepoint/v3/contenttype/forms">
  <Display>OECDListFormCollapsible</Display>
  <Edit>OECDListFormCollapsible</Edit>
  <New>OECDListFormCollapsible</New>
</FormTemplates>
</file>

<file path=customXml/item20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0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06.xml><?xml version="1.0" encoding="utf-8"?>
<?mso-contentType ?>
<FormTemplates xmlns="http://schemas.microsoft.com/sharepoint/v3/contenttype/forms">
  <Display>OECDListFormCollapsible</Display>
  <Edit>OECDListFormCollapsible</Edit>
  <New>OECDListFormCollapsible</New>
</FormTemplates>
</file>

<file path=customXml/item207.xml><?xml version="1.0" encoding="utf-8"?>
<?mso-contentType ?>
<FormTemplates xmlns="http://schemas.microsoft.com/sharepoint/v3/contenttype/forms">
  <Display>OECDListFormCollapsible</Display>
  <Edit>OECDListFormCollapsible</Edit>
  <New>OECDListFormCollapsible</New>
</FormTemplates>
</file>

<file path=customXml/item208.xml><?xml version="1.0" encoding="utf-8"?>
<?mso-contentType ?>
<FormTemplates xmlns="http://schemas.microsoft.com/sharepoint/v3/contenttype/forms">
  <Display>OECDListFormCollapsible</Display>
  <Edit>OECDListFormCollapsible</Edit>
  <New>OECDListFormCollapsible</New>
</FormTemplates>
</file>

<file path=customXml/item2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1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5.xml><?xml version="1.0" encoding="utf-8"?>
<?mso-contentType ?>
<FormTemplates xmlns="http://schemas.microsoft.com/sharepoint/v3/contenttype/forms">
  <Display>OECDListFormCollapsible</Display>
  <Edit>OECDListFormCollapsible</Edit>
  <New>OECDListFormCollapsible</New>
</FormTemplates>
</file>

<file path=customXml/item2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2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0.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5d04e6510d2d6acd9021bbf9df077368">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67c4c0e0d04d1ffe6c5dfe1e52ef102c"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2.xml><?xml version="1.0" encoding="utf-8"?>
<?mso-contentType ?>
<CtFieldPriority xmlns="http://www.oecd.org/eshare/projectsentre/CtFieldPriority/" xmlns:i="http://www.w3.org/2001/XMLSchema-instance">
  <PriorityFields xmlns:a="http://schemas.microsoft.com/2003/10/Serialization/Arrays"/>
</CtFieldPriority>
</file>

<file path=customXml/item2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6.xml><?xml version="1.0" encoding="utf-8"?>
<?mso-contentType ?>
<FormTemplates xmlns="http://schemas.microsoft.com/sharepoint/v3/contenttype/forms">
  <Display>OECDListFormCollapsible</Display>
  <Edit>OECDListFormCollapsible</Edit>
  <New>OECDListFormCollapsible</New>
</FormTemplates>
</file>

<file path=customXml/item237.xml><?xml version="1.0" encoding="utf-8"?>
<?mso-contentType ?>
<FormTemplates xmlns="http://schemas.microsoft.com/sharepoint/v3/contenttype/forms">
  <Display>OECDListFormCollapsible</Display>
  <Edit>OECDListFormCollapsible</Edit>
  <New>OECDListFormCollapsible</New>
</FormTemplates>
</file>

<file path=customXml/item2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39.xml><?xml version="1.0" encoding="utf-8"?>
<?mso-contentType ?>
<FormTemplates xmlns="http://schemas.microsoft.com/sharepoint/v3/contenttype/forms">
  <Display>OECDListFormCollapsible</Display>
  <Edit>OECDListFormCollapsible</Edit>
  <New>OECDListFormCollapsible</New>
</FormTemplates>
</file>

<file path=customXml/item2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42.xml><?xml version="1.0" encoding="utf-8"?>
<?mso-contentType ?>
<FormTemplates xmlns="http://schemas.microsoft.com/sharepoint/v3/contenttype/forms">
  <Display>OECDListFormCollapsible</Display>
  <Edit>OECDListFormCollapsible</Edit>
  <New>OECDListFormCollapsible</New>
</FormTemplates>
</file>

<file path=customXml/item24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4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4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5.xml><?xml version="1.0" encoding="utf-8"?>
<?mso-contentType ?>
<FormTemplates xmlns="http://schemas.microsoft.com/sharepoint/v3/contenttype/forms">
  <Display>OECDListFormCollapsible</Display>
  <Edit>OECDListFormCollapsible</Edit>
  <New>OECDListFormCollapsible</New>
</FormTemplates>
</file>

<file path=customXml/item250.xml><?xml version="1.0" encoding="utf-8"?>
<?mso-contentType ?>
<FormTemplates xmlns="http://schemas.microsoft.com/sharepoint/v3/contenttype/forms">
  <Display>OECDListFormCollapsible</Display>
  <Edit>OECDListFormCollapsible</Edit>
  <New>OECDListFormCollapsible</New>
</FormTemplates>
</file>

<file path=customXml/item2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5.xml><?xml version="1.0" encoding="utf-8"?>
<?mso-contentType ?>
<FormTemplates xmlns="http://schemas.microsoft.com/sharepoint/v3/contenttype/forms">
  <Display>OECDListFormCollapsible</Display>
  <Edit>OECDListFormCollapsible</Edit>
  <New>OECDListFormCollapsible</New>
</FormTemplates>
</file>

<file path=customXml/item2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0.xml><?xml version="1.0" encoding="utf-8"?>
<?mso-contentType ?>
<FormTemplates xmlns="http://schemas.microsoft.com/sharepoint/v3/contenttype/forms">
  <Display>OECDListFormCollapsible</Display>
  <Edit>OECDListFormCollapsible</Edit>
  <New>OECDListFormCollapsible</New>
</FormTemplates>
</file>

<file path=customXml/item261.xml><?xml version="1.0" encoding="utf-8"?>
<?mso-contentType ?>
<FormTemplates xmlns="http://schemas.microsoft.com/sharepoint/v3/contenttype/forms">
  <Display>OECDListFormCollapsible</Display>
  <Edit>OECDListFormCollapsible</Edit>
  <New>OECDListFormCollapsible</New>
</FormTemplates>
</file>

<file path=customXml/item2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65.xml><?xml version="1.0" encoding="utf-8"?>
<?mso-contentType ?>
<FormTemplates xmlns="http://schemas.microsoft.com/sharepoint/v3/contenttype/forms">
  <Display>OECDListFormCollapsible</Display>
  <Edit>OECDListFormCollapsible</Edit>
  <New>OECDListFormCollapsible</New>
</FormTemplates>
</file>

<file path=customXml/item2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6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69.xml><?xml version="1.0" encoding="utf-8"?>
<?mso-contentType ?>
<FormTemplates xmlns="http://schemas.microsoft.com/sharepoint/v3/contenttype/forms">
  <Display>OECDListFormCollapsible</Display>
  <Edit>OECDListFormCollapsible</Edit>
  <New>OECDListFormCollapsible</New>
</FormTemplates>
</file>

<file path=customXml/item2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7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3.xml><?xml version="1.0" encoding="utf-8"?>
<?mso-contentType ?>
<FormTemplates xmlns="http://schemas.microsoft.com/sharepoint/v3/contenttype/forms">
  <Display>OECDListFormCollapsible</Display>
  <Edit>OECDListFormCollapsible</Edit>
  <New>OECDListFormCollapsible</New>
</FormTemplates>
</file>

<file path=customXml/item274.xml><?xml version="1.0" encoding="utf-8"?>
<?mso-contentType ?>
<FormTemplates xmlns="http://schemas.microsoft.com/sharepoint/v3/contenttype/forms">
  <Display>OECDListFormCollapsible</Display>
  <Edit>OECDListFormCollapsible</Edit>
  <New>OECDListFormCollapsible</New>
</FormTemplates>
</file>

<file path=customXml/item27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79.xml><?xml version="1.0" encoding="utf-8"?>
<?mso-contentType ?>
<FormTemplates xmlns="http://schemas.microsoft.com/sharepoint/v3/contenttype/forms">
  <Display>OECDListFormCollapsible</Display>
  <Edit>OECDListFormCollapsible</Edit>
  <New>OECDListFormCollapsible</New>
</FormTemplates>
</file>

<file path=customXml/item2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5.xml><?xml version="1.0" encoding="utf-8"?>
<?mso-contentType ?>
<FormTemplates xmlns="http://schemas.microsoft.com/sharepoint/v3/contenttype/forms">
  <Display>OECDListFormCollapsible</Display>
  <Edit>OECDListFormCollapsible</Edit>
  <New>OECDListFormCollapsible</New>
</FormTemplates>
</file>

<file path=customXml/item2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88.xml><?xml version="1.0" encoding="utf-8"?>
<?mso-contentType ?>
<FormTemplates xmlns="http://schemas.microsoft.com/sharepoint/v3/contenttype/forms">
  <Display>OECDListFormCollapsible</Display>
  <Edit>OECDListFormCollapsible</Edit>
  <New>OECDListFormCollapsible</New>
</FormTemplates>
</file>

<file path=customXml/item2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5.xml><?xml version="1.0" encoding="utf-8"?>
<?mso-contentType ?>
<FormTemplates xmlns="http://schemas.microsoft.com/sharepoint/v3/contenttype/forms">
  <Display>OECDListFormCollapsible</Display>
  <Edit>OECDListFormCollapsible</Edit>
  <New>OECDListFormCollapsible</New>
</FormTemplates>
</file>

<file path=customXml/item29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9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98.xml><?xml version="1.0" encoding="utf-8"?>
<?mso-contentType ?>
<FormTemplates xmlns="http://schemas.microsoft.com/sharepoint/v3/contenttype/forms">
  <Display>OECDListFormCollapsible</Display>
  <Edit>OECDListFormCollapsible</Edit>
  <New>OECDListFormCollapsible</New>
</FormTemplates>
</file>

<file path=customXml/item299.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0.xml><?xml version="1.0" encoding="utf-8"?>
<?mso-contentType ?>
<FormTemplates xmlns="http://schemas.microsoft.com/sharepoint/v3/contenttype/forms">
  <Display>OECDListFormCollapsible</Display>
  <Edit>OECDListFormCollapsible</Edit>
  <New>OECDListFormCollapsible</New>
</FormTemplates>
</file>

<file path=customXml/item3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4.xml><?xml version="1.0" encoding="utf-8"?>
<?mso-contentType ?>
<FormTemplates xmlns="http://schemas.microsoft.com/sharepoint/v3/contenttype/forms">
  <Display>OECDListFormCollapsible</Display>
  <Edit>OECDListFormCollapsible</Edit>
  <New>OECDListFormCollapsible</New>
</FormTemplates>
</file>

<file path=customXml/item30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6.xml><?xml version="1.0" encoding="utf-8"?>
<?mso-contentType ?>
<FormTemplates xmlns="http://schemas.microsoft.com/sharepoint/v3/contenttype/forms">
  <Display>OECDListFormCollapsible</Display>
  <Edit>OECDListFormCollapsible</Edit>
  <New>OECDListFormCollapsible</New>
</FormTemplates>
</file>

<file path=customXml/item30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0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0.xml><?xml version="1.0" encoding="utf-8"?>
<?mso-contentType ?>
<FormTemplates xmlns="http://schemas.microsoft.com/sharepoint/v3/contenttype/forms">
  <Display>OECDListFormCollapsible</Display>
  <Edit>OECDListFormCollapsible</Edit>
  <New>OECDListFormCollapsible</New>
</FormTemplates>
</file>

<file path=customXml/item3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5.xml><?xml version="1.0" encoding="utf-8"?>
<?mso-contentType ?>
<FormTemplates xmlns="http://schemas.microsoft.com/sharepoint/v3/contenttype/forms">
  <Display>OECDListFormCollapsible</Display>
  <Edit>OECDListFormCollapsible</Edit>
  <New>OECDListFormCollapsible</New>
</FormTemplates>
</file>

<file path=customXml/item316.xml><?xml version="1.0" encoding="utf-8"?>
<?mso-contentType ?>
<FormTemplates xmlns="http://schemas.microsoft.com/sharepoint/v3/contenttype/forms">
  <Display>OECDListFormCollapsible</Display>
  <Edit>OECDListFormCollapsible</Edit>
  <New>OECDListFormCollapsible</New>
</FormTemplates>
</file>

<file path=customXml/item31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1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2.xml><?xml version="1.0" encoding="utf-8"?>
<?mso-contentType ?>
<FormTemplates xmlns="http://schemas.microsoft.com/sharepoint/v3/contenttype/forms">
  <Display>OECDListFormCollapsible</Display>
  <Edit>OECDListFormCollapsible</Edit>
  <New>OECDListFormCollapsible</New>
</FormTemplates>
</file>

<file path=customXml/item320.xml><?xml version="1.0" encoding="utf-8"?>
<?mso-contentType ?>
<FormTemplates xmlns="http://schemas.microsoft.com/sharepoint/v3/contenttype/forms">
  <Display>OECDListFormCollapsible</Display>
  <Edit>OECDListFormCollapsible</Edit>
  <New>OECDListFormCollapsible</New>
</FormTemplates>
</file>

<file path=customXml/item32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6.xml><?xml version="1.0" encoding="utf-8"?>
<?mso-contentType ?>
<FormTemplates xmlns="http://schemas.microsoft.com/sharepoint/v3/contenttype/forms">
  <Display>OECDListFormCollapsible</Display>
  <Edit>OECDListFormCollapsible</Edit>
  <New>OECDListFormCollapsible</New>
</FormTemplates>
</file>

<file path=customXml/item32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2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2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40.xml><?xml version="1.0" encoding="utf-8"?>
<?mso-contentType ?>
<FormTemplates xmlns="http://schemas.microsoft.com/sharepoint/v3/contenttype/forms">
  <Display>OECDListFormCollapsible</Display>
  <Edit>OECDListFormCollapsible</Edit>
  <New>OECDListFormCollapsible</New>
</FormTemplates>
</file>

<file path=customXml/item3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2.xml><?xml version="1.0" encoding="utf-8"?>
<?mso-contentType ?>
<FormTemplates xmlns="http://schemas.microsoft.com/sharepoint/v3/contenttype/forms">
  <Display>OECDListFormCollapsible</Display>
  <Edit>OECDListFormCollapsible</Edit>
  <New>OECDListFormCollapsible</New>
</FormTemplates>
</file>

<file path=customXml/item34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4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4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58.xml><?xml version="1.0" encoding="utf-8"?>
<?mso-contentType ?>
<FormTemplates xmlns="http://schemas.microsoft.com/sharepoint/v3/contenttype/forms">
  <Display>OECDListFormCollapsible</Display>
  <Edit>OECDListFormCollapsible</Edit>
  <New>OECDListFormCollapsible</New>
</FormTemplates>
</file>

<file path=customXml/item35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6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68.xml><?xml version="1.0" encoding="utf-8"?>
<?mso-contentType ?>
<FormTemplates xmlns="http://schemas.microsoft.com/sharepoint/v3/contenttype/forms">
  <Display>OECDListFormCollapsible</Display>
  <Edit>OECDListFormCollapsible</Edit>
  <New>OECDListFormCollapsible</New>
</FormTemplates>
</file>

<file path=customXml/item36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4.xml><?xml version="1.0" encoding="utf-8"?>
<?mso-contentType ?>
<FormTemplates xmlns="http://schemas.microsoft.com/sharepoint/v3/contenttype/forms">
  <Display>OECDListFormCollapsible</Display>
  <Edit>OECDListFormCollapsible</Edit>
  <New>OECDListFormCollapsible</New>
</FormTemplates>
</file>

<file path=customXml/item3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7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7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88.xml><?xml version="1.0" encoding="utf-8"?>
<?mso-contentType ?>
<FormTemplates xmlns="http://schemas.microsoft.com/sharepoint/v3/contenttype/forms">
  <Display>OECDListFormCollapsible</Display>
  <Edit>OECDListFormCollapsible</Edit>
  <New>OECDListFormCollapsible</New>
</FormTemplates>
</file>

<file path=customXml/item3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9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9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98.xml><?xml version="1.0" encoding="utf-8"?>
<?mso-contentType ?>
<FormTemplates xmlns="http://schemas.microsoft.com/sharepoint/v3/contenttype/forms">
  <Display>OECDListFormCollapsible</Display>
  <Edit>OECDListFormCollapsible</Edit>
  <New>OECDListFormCollapsible</New>
</FormTemplates>
</file>

<file path=customXml/item39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40.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00.xml><?xml version="1.0" encoding="utf-8"?>
<?mso-contentType ?>
<FormTemplates xmlns="http://schemas.microsoft.com/sharepoint/v3/contenttype/forms">
  <Display>OECDListFormCollapsible</Display>
  <Edit>OECDListFormCollapsible</Edit>
  <New>OECDListFormCollapsible</New>
</FormTemplates>
</file>

<file path=customXml/item40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4.xml><?xml version="1.0" encoding="utf-8"?>
<?mso-contentType ?>
<FormTemplates xmlns="http://schemas.microsoft.com/sharepoint/v3/contenttype/forms">
  <Display>OECDListFormCollapsible</Display>
  <Edit>OECDListFormCollapsible</Edit>
  <New>OECDListFormCollapsible</New>
</FormTemplates>
</file>

<file path=customXml/item405.xml><?xml version="1.0" encoding="utf-8"?>
<?mso-contentType ?>
<FormTemplates xmlns="http://schemas.microsoft.com/sharepoint/v3/contenttype/forms">
  <Display>OECDListFormCollapsible</Display>
  <Edit>OECDListFormCollapsible</Edit>
  <New>OECDListFormCollapsible</New>
</FormTemplates>
</file>

<file path=customXml/item40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7.xml><?xml version="1.0" encoding="utf-8"?>
<?mso-contentType ?>
<FormTemplates xmlns="http://schemas.microsoft.com/sharepoint/v3/contenttype/forms">
  <Display>OECDListFormCollapsible</Display>
  <Edit>OECDListFormCollapsible</Edit>
  <New>OECDListFormCollapsible</New>
</FormTemplates>
</file>

<file path=customXml/item40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09.xml><?xml version="1.0" encoding="utf-8"?>
<?mso-contentType ?>
<FormTemplates xmlns="http://schemas.microsoft.com/sharepoint/v3/contenttype/forms">
  <Display>OECDListFormCollapsible</Display>
  <Edit>OECDListFormCollapsible</Edit>
  <New>OECDListFormCollapsible</New>
</FormTemplates>
</file>

<file path=customXml/item4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0.xml><?xml version="1.0" encoding="utf-8"?>
<?mso-contentType ?>
<FormTemplates xmlns="http://schemas.microsoft.com/sharepoint/v3/contenttype/forms">
  <Display>OECDListFormCollapsible</Display>
  <Edit>OECDListFormCollapsible</Edit>
  <New>OECDListFormCollapsible</New>
</FormTemplates>
</file>

<file path=customXml/item41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1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2.xml><?xml version="1.0" encoding="utf-8"?>
<?mso-contentType ?>
<FormTemplates xmlns="http://schemas.microsoft.com/sharepoint/v3/contenttype/forms">
  <Display>OECDListFormCollapsible</Display>
  <Edit>OECDListFormCollapsible</Edit>
  <New>OECDListFormCollapsible</New>
</FormTemplates>
</file>

<file path=customXml/item4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7.xml><?xml version="1.0" encoding="utf-8"?>
<?mso-contentType ?>
<FormTemplates xmlns="http://schemas.microsoft.com/sharepoint/v3/contenttype/forms">
  <Display>OECDListFormCollapsible</Display>
  <Edit>OECDListFormCollapsible</Edit>
  <New>OECDListFormCollapsible</New>
</FormTemplates>
</file>

<file path=customXml/item48.xml><?xml version="1.0" encoding="utf-8"?>
<?mso-contentType ?>
<FormTemplates xmlns="http://schemas.microsoft.com/sharepoint/v3/contenttype/forms">
  <Display>OECDListFormCollapsible</Display>
  <Edit>OECDListFormCollapsible</Edit>
  <New>OECDListFormCollapsible</New>
</FormTemplates>
</file>

<file path=customXml/item4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0.xml><?xml version="1.0" encoding="utf-8"?>
<?mso-contentType ?>
<FormTemplates xmlns="http://schemas.microsoft.com/sharepoint/v3/contenttype/forms">
  <Display>OECDListFormCollapsible</Display>
  <Edit>OECDListFormCollapsible</Edit>
  <New>OECDListFormCollapsible</New>
</FormTemplates>
</file>

<file path=customXml/item5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9.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0.xml><?xml version="1.0" encoding="utf-8"?>
<?mso-contentType ?>
<FormTemplates xmlns="http://schemas.microsoft.com/sharepoint/v3/contenttype/forms">
  <Display>OECDListFormCollapsible</Display>
  <Edit>OECDListFormCollapsible</Edit>
  <New>OECDListFormCollapsible</New>
</FormTemplates>
</file>

<file path=customXml/item6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2.xml><?xml version="1.0" encoding="utf-8"?>
<?mso-contentType ?>
<FormTemplates xmlns="http://schemas.microsoft.com/sharepoint/v3/contenttype/forms">
  <Display>OECDListFormCollapsible</Display>
  <Edit>OECDListFormCollapsible</Edit>
  <New>OECDListFormCollapsible</New>
</FormTemplates>
</file>

<file path=customXml/item63.xml><?xml version="1.0" encoding="utf-8"?>
<p:properties xmlns:p="http://schemas.microsoft.com/office/2006/metadata/properties" xmlns:xsi="http://www.w3.org/2001/XMLSchema-instance" xmlns:pc="http://schemas.microsoft.com/office/infopath/2007/PartnerControls">
  <documentManagement>
    <OECDPinnedBy xmlns="ddbd984f-848b-4d59-a9eb-1760df3af461">
      <UserInfo>
        <DisplayName/>
        <AccountId xsi:nil="true"/>
        <AccountType/>
      </UserInfo>
    </OECDPinnedBy>
    <OECDProjectMembers xmlns="ddbd984f-848b-4d59-a9eb-1760df3af461">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MEHIGAN Caroline, DAF/INV</DisplayName>
        <AccountId>689</AccountId>
        <AccountType/>
      </UserInfo>
      <UserInfo>
        <DisplayName>ONDZOTTO Kany, DAF/INV</DisplayName>
        <AccountId>1570</AccountId>
        <AccountType/>
      </UserInfo>
      <UserInfo>
        <DisplayName>CALIANDRO Cecilia, SDD/TCS</DisplayName>
        <AccountId>1842</AccountId>
        <AccountType/>
      </UserInfo>
    </OECDProjectMembers>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DAF/INV</TermName>
          <TermId xmlns="http://schemas.microsoft.com/office/infopath/2007/PartnerControls">db780339-a94b-4fd1-9202-c087447e8c6f</TermId>
        </TermInfo>
      </Terms>
    </nbb885e32ada4fa18483bd70230d535b>
    <eShareTopicTaxHTField0 xmlns="c9f238dd-bb73-4aef-a7a5-d644ad823e52">
      <Terms xmlns="http://schemas.microsoft.com/office/infopath/2007/PartnerControls"/>
    </eShareTopicTaxHTField0>
    <OECDProjectManager xmlns="ddbd984f-848b-4d59-a9eb-1760df3af461">
      <UserInfo>
        <DisplayName/>
        <AccountId>391</AccountId>
        <AccountType/>
      </UserInfo>
    </OECDProjectManager>
    <eShareCountryTaxHTField0 xmlns="c9f238dd-bb73-4aef-a7a5-d644ad823e52">
      <Terms xmlns="http://schemas.microsoft.com/office/infopath/2007/PartnerControls"/>
    </eShareCountryTaxHTField0>
    <OECDProjectLookup xmlns="ddbd984f-848b-4d59-a9eb-1760df3af461">19</OECDProjectLookup>
    <cdaa264386b64a5eb3931631587e1776 xmlns="422d9e62-c95f-4be8-bc96-fc16e6e7af15">
      <Terms xmlns="http://schemas.microsoft.com/office/infopath/2007/PartnerControls"/>
    </cdaa264386b64a5eb3931631587e1776>
    <OECDKimProvenance xmlns="54c4cd27-f286-408f-9ce0-33c1e0f3ab39" xsi:nil="true"/>
    <OECDMeetingDat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4.1.1.4 Implementation of the revised Benchmark Definition of Foreign Direct Investment (FDI), two International Direct Investment Statistics Yearbooks, tri-annual OECD Investment Newsletters, two reports on investment in global value chains (GVCs), bench</TermName>
          <TermId xmlns="http://schemas.microsoft.com/office/infopath/2007/PartnerControls">b2038981-b204-4a4b-9738-33ca178f8ead</TermId>
        </TermInfo>
      </Terms>
    </eSharePWBTaxHTField0>
    <OECDSharingStatus xmlns="ddbd984f-848b-4d59-a9eb-1760df3af461" xsi:nil="true"/>
    <eShareHorizProjTaxHTField0 xmlns="422d9e62-c95f-4be8-bc96-fc16e6e7af15" xsi:nil="true"/>
    <_dlc_DocId xmlns="422d9e62-c95f-4be8-bc96-fc16e6e7af15">ESHAREDAF-38-89393</_dlc_DocId>
    <TaxCatchAll xmlns="ca82dde9-3436-4d3d-bddd-d31447390034">
      <Value>131</Value>
      <Value>313</Value>
      <Value>107</Value>
    </TaxCatchAll>
    <OECDlanguage xmlns="ca82dde9-3436-4d3d-bddd-d31447390034">English</OECDlanguage>
    <OECDCommunityDocumentURL xmlns="ddbd984f-848b-4d59-a9eb-1760df3af461" xsi:nil="true"/>
    <_dlc_DocIdUrl xmlns="422d9e62-c95f-4be8-bc96-fc16e6e7af15">
      <Url>https://portal.oecd.org/eshare/daf/pc/_layouts/15/DocIdRedir.aspx?ID=ESHAREDAF-38-89393</Url>
      <Description>ESHAREDAF-38-89393</Description>
    </_dlc_DocIdUrl>
    <OECDKimBussinessContext xmlns="54c4cd27-f286-408f-9ce0-33c1e0f3ab39" xsi:nil="true"/>
    <OECDMainProject xmlns="ddbd984f-848b-4d59-a9eb-1760df3af461" xsi:nil="true"/>
    <OECDKimStatus xmlns="54c4cd27-f286-408f-9ce0-33c1e0f3ab39">Draft</OECDKimStatus>
    <eShareKeywordsTaxHTField0 xmlns="c9f238dd-bb73-4aef-a7a5-d644ad823e52">
      <Terms xmlns="http://schemas.microsoft.com/office/infopath/2007/PartnerControls"/>
    </eShareKeywordsTaxHTField0>
    <OECDCommunityDocumentID xmlns="ddbd984f-848b-4d59-a9eb-1760df3af461"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Investment Committee</TermName>
          <TermId xmlns="http://schemas.microsoft.com/office/infopath/2007/PartnerControls">c17d2b9d-41b9-434b-8912-3c124c840d3a</TermId>
        </TermInfo>
      </Terms>
    </eShareCommitteeTaxHTField0>
    <OECDTagsCache xmlns="ddbd984f-848b-4d59-a9eb-1760df3af461" xsi:nil="true"/>
    <OECDExpirationDate xmlns="422d9e62-c95f-4be8-bc96-fc16e6e7af15" xsi:nil="true"/>
    <mcabdfbcfcc34b0db2b26427245c13c6 xmlns="ddbd984f-848b-4d59-a9eb-1760df3af461" xsi:nil="true"/>
    <OECDAllRelatedUsers xmlns="422d9e62-c95f-4be8-bc96-fc16e6e7af15">
      <UserInfo>
        <DisplayName>BORGA Maria, DAF/INV</DisplayName>
        <AccountId>391</AccountId>
        <AccountType/>
      </UserInfo>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MCGEEHAN Bridget, DAF/INV</DisplayName>
        <AccountId>604</AccountId>
        <AccountType/>
      </UserInfo>
      <UserInfo>
        <DisplayName>MEHIGAN Caroline, STD/TCS</DisplayName>
        <AccountId>689</AccountId>
        <AccountType/>
      </UserInfo>
      <UserInfo>
        <DisplayName>ARBEL Pauline, DAF</DisplayName>
        <AccountId>632</AccountId>
        <AccountType/>
      </UserInfo>
      <UserInfo>
        <DisplayName>KOTHE Emilie, DAF/INV</DisplayName>
        <AccountId>378</AccountId>
        <AccountType/>
      </UserInfo>
      <UserInfo>
        <DisplayName>KOTHE Emilie, DAF/INV</DisplayName>
        <AccountId>378</AccountId>
        <AccountType/>
      </UserInfo>
    </OECDAllRelatedUsers>
    <IconOverlay xmlns="http://schemas.microsoft.com/sharepoint/v4" xsi:nil="true"/>
    <OECDYear xmlns="54c4cd27-f286-408f-9ce0-33c1e0f3ab39" xsi:nil="true"/>
  </documentManagement>
</p:properties>
</file>

<file path=customXml/item6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7.xml><?xml version="1.0" encoding="utf-8"?>
<?mso-contentType ?>
<FormTemplates xmlns="http://schemas.microsoft.com/sharepoint/v3/contenttype/forms">
  <Display>OECDListFormCollapsible</Display>
  <Edit>OECDListFormCollapsible</Edit>
  <New>OECDListFormCollapsible</New>
</FormTemplates>
</file>

<file path=customXml/item6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9.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1.xml><?xml version="1.0" encoding="utf-8"?>
<?mso-contentType ?>
<FormTemplates xmlns="http://schemas.microsoft.com/sharepoint/v3/contenttype/forms">
  <Display>OECDListFormCollapsible</Display>
  <Edit>OECDListFormCollapsible</Edit>
  <New>OECDListFormCollapsible</New>
</FormTemplates>
</file>

<file path=customXml/item7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3.xml><?xml version="1.0" encoding="utf-8"?>
<?mso-contentType ?>
<FormTemplates xmlns="http://schemas.microsoft.com/sharepoint/v3/contenttype/forms">
  <Display>OECDListFormCollapsible</Display>
  <Edit>OECDListFormCollapsible</Edit>
  <New>OECDListFormCollapsible</New>
</FormTemplates>
</file>

<file path=customXml/item7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7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79.xml><?xml version="1.0" encoding="utf-8"?>
<?mso-contentType ?>
<FormTemplates xmlns="http://schemas.microsoft.com/sharepoint/v3/contenttype/forms">
  <Display>OECDListFormCollapsible</Display>
  <Edit>OECDListFormCollapsible</Edit>
  <New>OECDListFormCollapsible</New>
</FormTemplates>
</file>

<file path=customXml/item8.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80.xml><?xml version="1.0" encoding="utf-8"?>
<?mso-contentType ?>
<FormTemplates xmlns="http://schemas.microsoft.com/sharepoint/v3/contenttype/forms">
  <Display>OECDListFormCollapsible</Display>
  <Edit>OECDListFormCollapsible</Edit>
  <New>OECDListFormCollapsible</New>
</FormTemplates>
</file>

<file path=customXml/item8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5.xml><?xml version="1.0" encoding="utf-8"?>
<?mso-contentType ?>
<FormTemplates xmlns="http://schemas.microsoft.com/sharepoint/v3/contenttype/forms">
  <Display>OECDListFormCollapsible</Display>
  <Edit>OECDListFormCollapsible</Edit>
  <New>OECDListFormCollapsible</New>
</FormTemplates>
</file>

<file path=customXml/item8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87.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8.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8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0.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4.xml><?xml version="1.0" encoding="utf-8"?>
<?mso-contentType ?>
<FormTemplates xmlns="http://schemas.microsoft.com/sharepoint/v3/contenttype/forms">
  <Display>OECDListFormCollapsible</Display>
  <Edit>OECDListFormCollapsible</Edit>
  <New>OECDListFormCollapsible</New>
</FormTemplates>
</file>

<file path=customXml/item95.xml><?xml version="1.0" encoding="utf-8"?>
<?mso-contentType ?>
<FormTemplates xmlns="http://schemas.microsoft.com/sharepoint/v3/contenttype/forms">
  <Display>OECDListFormCollapsible</Display>
  <Edit>OECDListFormCollapsible</Edit>
  <New>OECDListFormCollapsible</New>
</FormTemplates>
</file>

<file path=customXml/item9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97.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98.xml><?xml version="1.0" encoding="utf-8"?>
<?mso-contentType ?>
<FormTemplates xmlns="http://schemas.microsoft.com/sharepoint/v3/contenttype/forms">
  <Display>OECDListFormCollapsible</Display>
  <Edit>OECDListFormCollapsible</Edit>
  <New>OECDListFormCollapsible</New>
</FormTemplates>
</file>

<file path=customXml/item99.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82CC70CB-F84E-4765-B342-FDD4492452A9}">
  <ds:schemaRefs>
    <ds:schemaRef ds:uri="Microsoft.SharePoint.Taxonomy.ContentTypeSync"/>
  </ds:schemaRefs>
</ds:datastoreItem>
</file>

<file path=customXml/itemProps10.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100.xml><?xml version="1.0" encoding="utf-8"?>
<ds:datastoreItem xmlns:ds="http://schemas.openxmlformats.org/officeDocument/2006/customXml" ds:itemID="{EA72D54C-9936-47C7-B05B-A8DAF262FE05}">
  <ds:schemaRefs>
    <ds:schemaRef ds:uri="http://schemas.microsoft.com/sharepoint/v3/contenttype/forms"/>
  </ds:schemaRefs>
</ds:datastoreItem>
</file>

<file path=customXml/itemProps101.xml><?xml version="1.0" encoding="utf-8"?>
<ds:datastoreItem xmlns:ds="http://schemas.openxmlformats.org/officeDocument/2006/customXml" ds:itemID="{B4BDCBFA-3C54-4A70-B4CE-12691D4136A0}">
  <ds:schemaRefs>
    <ds:schemaRef ds:uri="Microsoft.SharePoint.Taxonomy.ContentTypeSync"/>
  </ds:schemaRefs>
</ds:datastoreItem>
</file>

<file path=customXml/itemProps102.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103.xml><?xml version="1.0" encoding="utf-8"?>
<ds:datastoreItem xmlns:ds="http://schemas.openxmlformats.org/officeDocument/2006/customXml" ds:itemID="{0782821E-D006-47FC-BE23-44C1B0656C0A}">
  <ds:schemaRefs>
    <ds:schemaRef ds:uri="Microsoft.SharePoint.Taxonomy.ContentTypeSync"/>
  </ds:schemaRefs>
</ds:datastoreItem>
</file>

<file path=customXml/itemProps104.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105.xml><?xml version="1.0" encoding="utf-8"?>
<ds:datastoreItem xmlns:ds="http://schemas.openxmlformats.org/officeDocument/2006/customXml" ds:itemID="{B4E3145A-B2B7-4053-A7CF-A25DEABE7FA0}">
  <ds:schemaRefs>
    <ds:schemaRef ds:uri="http://schemas.microsoft.com/sharepoint/events"/>
  </ds:schemaRefs>
</ds:datastoreItem>
</file>

<file path=customXml/itemProps106.xml><?xml version="1.0" encoding="utf-8"?>
<ds:datastoreItem xmlns:ds="http://schemas.openxmlformats.org/officeDocument/2006/customXml" ds:itemID="{DCF18118-D2F8-4B14-8460-535F8192BA92}">
  <ds:schemaRefs>
    <ds:schemaRef ds:uri="Microsoft.SharePoint.Taxonomy.ContentTypeSync"/>
  </ds:schemaRefs>
</ds:datastoreItem>
</file>

<file path=customXml/itemProps107.xml><?xml version="1.0" encoding="utf-8"?>
<ds:datastoreItem xmlns:ds="http://schemas.openxmlformats.org/officeDocument/2006/customXml" ds:itemID="{BD3872FA-EA7B-40B4-88C6-F231FF8C25A5}">
  <ds:schemaRefs>
    <ds:schemaRef ds:uri="http://schemas.microsoft.com/sharepoint/v3/contenttype/forms"/>
  </ds:schemaRefs>
</ds:datastoreItem>
</file>

<file path=customXml/itemProps108.xml><?xml version="1.0" encoding="utf-8"?>
<ds:datastoreItem xmlns:ds="http://schemas.openxmlformats.org/officeDocument/2006/customXml" ds:itemID="{08DEB177-A3B5-415E-8B69-4BCD9DC77C3E}">
  <ds:schemaRefs>
    <ds:schemaRef ds:uri="http://schemas.microsoft.com/sharepoint/events"/>
  </ds:schemaRefs>
</ds:datastoreItem>
</file>

<file path=customXml/itemProps109.xml><?xml version="1.0" encoding="utf-8"?>
<ds:datastoreItem xmlns:ds="http://schemas.openxmlformats.org/officeDocument/2006/customXml" ds:itemID="{E9458645-CA29-420E-8DD8-B44155D13B24}">
  <ds:schemaRefs>
    <ds:schemaRef ds:uri="Microsoft.SharePoint.Taxonomy.ContentTypeSync"/>
  </ds:schemaRefs>
</ds:datastoreItem>
</file>

<file path=customXml/itemProps11.xml><?xml version="1.0" encoding="utf-8"?>
<ds:datastoreItem xmlns:ds="http://schemas.openxmlformats.org/officeDocument/2006/customXml" ds:itemID="{C7DDA908-D926-474C-897D-5E3CC694DD1C}">
  <ds:schemaRefs>
    <ds:schemaRef ds:uri="http://schemas.microsoft.com/sharepoint/v3/contenttype/forms"/>
  </ds:schemaRefs>
</ds:datastoreItem>
</file>

<file path=customXml/itemProps110.xml><?xml version="1.0" encoding="utf-8"?>
<ds:datastoreItem xmlns:ds="http://schemas.openxmlformats.org/officeDocument/2006/customXml" ds:itemID="{C3F77B22-6F86-4818-A726-8B5EEC3D65C1}">
  <ds:schemaRefs>
    <ds:schemaRef ds:uri="Microsoft.SharePoint.Taxonomy.ContentTypeSync"/>
  </ds:schemaRefs>
</ds:datastoreItem>
</file>

<file path=customXml/itemProps111.xml><?xml version="1.0" encoding="utf-8"?>
<ds:datastoreItem xmlns:ds="http://schemas.openxmlformats.org/officeDocument/2006/customXml" ds:itemID="{15D81219-6DE6-4227-827A-056C8BA51E27}">
  <ds:schemaRefs>
    <ds:schemaRef ds:uri="http://schemas.microsoft.com/sharepoint/v3/contenttype/forms"/>
  </ds:schemaRefs>
</ds:datastoreItem>
</file>

<file path=customXml/itemProps112.xml><?xml version="1.0" encoding="utf-8"?>
<ds:datastoreItem xmlns:ds="http://schemas.openxmlformats.org/officeDocument/2006/customXml" ds:itemID="{A94E3741-7630-46A9-AC5B-B4F5FD6AF775}">
  <ds:schemaRefs>
    <ds:schemaRef ds:uri="Microsoft.SharePoint.Taxonomy.ContentTypeSync"/>
  </ds:schemaRefs>
</ds:datastoreItem>
</file>

<file path=customXml/itemProps113.xml><?xml version="1.0" encoding="utf-8"?>
<ds:datastoreItem xmlns:ds="http://schemas.openxmlformats.org/officeDocument/2006/customXml" ds:itemID="{611827E1-A30D-4914-A7D5-4B1B58FE9781}">
  <ds:schemaRefs>
    <ds:schemaRef ds:uri="http://schemas.microsoft.com/sharepoint/v3/contenttype/forms"/>
  </ds:schemaRefs>
</ds:datastoreItem>
</file>

<file path=customXml/itemProps114.xml><?xml version="1.0" encoding="utf-8"?>
<ds:datastoreItem xmlns:ds="http://schemas.openxmlformats.org/officeDocument/2006/customXml" ds:itemID="{67AAD714-E951-4CF1-8391-CAAA722BD907}">
  <ds:schemaRefs>
    <ds:schemaRef ds:uri="http://schemas.microsoft.com/sharepoint/events"/>
  </ds:schemaRefs>
</ds:datastoreItem>
</file>

<file path=customXml/itemProps115.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116.xml><?xml version="1.0" encoding="utf-8"?>
<ds:datastoreItem xmlns:ds="http://schemas.openxmlformats.org/officeDocument/2006/customXml" ds:itemID="{C1A62E8B-D2B7-4DE3-B3CF-AB7E2E625A07}">
  <ds:schemaRefs>
    <ds:schemaRef ds:uri="Microsoft.SharePoint.Taxonomy.ContentTypeSync"/>
  </ds:schemaRefs>
</ds:datastoreItem>
</file>

<file path=customXml/itemProps117.xml><?xml version="1.0" encoding="utf-8"?>
<ds:datastoreItem xmlns:ds="http://schemas.openxmlformats.org/officeDocument/2006/customXml" ds:itemID="{2647903B-4743-4032-8FBF-B2DBBB2D3E5F}">
  <ds:schemaRefs>
    <ds:schemaRef ds:uri="http://schemas.microsoft.com/sharepoint/v3/contenttype/forms"/>
  </ds:schemaRefs>
</ds:datastoreItem>
</file>

<file path=customXml/itemProps118.xml><?xml version="1.0" encoding="utf-8"?>
<ds:datastoreItem xmlns:ds="http://schemas.openxmlformats.org/officeDocument/2006/customXml" ds:itemID="{3EDA9FC6-9EA2-4FF8-986C-340A43227627}">
  <ds:schemaRefs>
    <ds:schemaRef ds:uri="Microsoft.SharePoint.Taxonomy.ContentTypeSync"/>
  </ds:schemaRefs>
</ds:datastoreItem>
</file>

<file path=customXml/itemProps119.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12.xml><?xml version="1.0" encoding="utf-8"?>
<ds:datastoreItem xmlns:ds="http://schemas.openxmlformats.org/officeDocument/2006/customXml" ds:itemID="{75D0A0FA-A74F-47C1-87DA-93707EBABA7D}">
  <ds:schemaRefs>
    <ds:schemaRef ds:uri="http://schemas.microsoft.com/sharepoint/v3/contenttype/forms"/>
  </ds:schemaRefs>
</ds:datastoreItem>
</file>

<file path=customXml/itemProps120.xml><?xml version="1.0" encoding="utf-8"?>
<ds:datastoreItem xmlns:ds="http://schemas.openxmlformats.org/officeDocument/2006/customXml" ds:itemID="{7A353F8D-4356-4D74-B9B4-5A6B9A8F3D7E}">
  <ds:schemaRefs>
    <ds:schemaRef ds:uri="http://schemas.microsoft.com/sharepoint/events"/>
  </ds:schemaRefs>
</ds:datastoreItem>
</file>

<file path=customXml/itemProps121.xml><?xml version="1.0" encoding="utf-8"?>
<ds:datastoreItem xmlns:ds="http://schemas.openxmlformats.org/officeDocument/2006/customXml" ds:itemID="{FF57A4BD-608E-4E35-965F-B243C653F211}">
  <ds:schemaRefs>
    <ds:schemaRef ds:uri="http://schemas.microsoft.com/sharepoint/events"/>
  </ds:schemaRefs>
</ds:datastoreItem>
</file>

<file path=customXml/itemProps122.xml><?xml version="1.0" encoding="utf-8"?>
<ds:datastoreItem xmlns:ds="http://schemas.openxmlformats.org/officeDocument/2006/customXml" ds:itemID="{55451F3C-C67D-453A-B902-C556BAF03DBB}">
  <ds:schemaRefs>
    <ds:schemaRef ds:uri="Microsoft.SharePoint.Taxonomy.ContentTypeSync"/>
  </ds:schemaRefs>
</ds:datastoreItem>
</file>

<file path=customXml/itemProps123.xml><?xml version="1.0" encoding="utf-8"?>
<ds:datastoreItem xmlns:ds="http://schemas.openxmlformats.org/officeDocument/2006/customXml" ds:itemID="{F29F944E-CF87-4861-840B-56C28E706E13}">
  <ds:schemaRefs>
    <ds:schemaRef ds:uri="Microsoft.SharePoint.Taxonomy.ContentTypeSync"/>
  </ds:schemaRefs>
</ds:datastoreItem>
</file>

<file path=customXml/itemProps124.xml><?xml version="1.0" encoding="utf-8"?>
<ds:datastoreItem xmlns:ds="http://schemas.openxmlformats.org/officeDocument/2006/customXml" ds:itemID="{270B807F-AC21-49E6-A81D-2258A645ED90}">
  <ds:schemaRefs>
    <ds:schemaRef ds:uri="Microsoft.SharePoint.Taxonomy.ContentTypeSync"/>
  </ds:schemaRefs>
</ds:datastoreItem>
</file>

<file path=customXml/itemProps125.xml><?xml version="1.0" encoding="utf-8"?>
<ds:datastoreItem xmlns:ds="http://schemas.openxmlformats.org/officeDocument/2006/customXml" ds:itemID="{37BC343D-8CBE-4BC2-8313-6D7A8F7518DC}">
  <ds:schemaRefs>
    <ds:schemaRef ds:uri="http://schemas.microsoft.com/sharepoint/v3/contenttype/forms"/>
  </ds:schemaRefs>
</ds:datastoreItem>
</file>

<file path=customXml/itemProps126.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127.xml><?xml version="1.0" encoding="utf-8"?>
<ds:datastoreItem xmlns:ds="http://schemas.openxmlformats.org/officeDocument/2006/customXml" ds:itemID="{E0A87E09-27FB-490C-BB07-02740424F147}">
  <ds:schemaRefs>
    <ds:schemaRef ds:uri="Microsoft.SharePoint.Taxonomy.ContentTypeSync"/>
  </ds:schemaRefs>
</ds:datastoreItem>
</file>

<file path=customXml/itemProps128.xml><?xml version="1.0" encoding="utf-8"?>
<ds:datastoreItem xmlns:ds="http://schemas.openxmlformats.org/officeDocument/2006/customXml" ds:itemID="{26A5FABF-2645-4954-8C1F-C0D706ADC464}">
  <ds:schemaRefs>
    <ds:schemaRef ds:uri="http://schemas.microsoft.com/sharepoint/events"/>
  </ds:schemaRefs>
</ds:datastoreItem>
</file>

<file path=customXml/itemProps129.xml><?xml version="1.0" encoding="utf-8"?>
<ds:datastoreItem xmlns:ds="http://schemas.openxmlformats.org/officeDocument/2006/customXml" ds:itemID="{E0F673B1-4C9D-4FAF-8D57-6EA3D7802D54}">
  <ds:schemaRefs>
    <ds:schemaRef ds:uri="Microsoft.SharePoint.Taxonomy.ContentTypeSync"/>
  </ds:schemaRefs>
</ds:datastoreItem>
</file>

<file path=customXml/itemProps13.xml><?xml version="1.0" encoding="utf-8"?>
<ds:datastoreItem xmlns:ds="http://schemas.openxmlformats.org/officeDocument/2006/customXml" ds:itemID="{314CF372-01CD-45FC-8987-E2E5F2BDF9A0}">
  <ds:schemaRefs>
    <ds:schemaRef ds:uri="Microsoft.SharePoint.Taxonomy.ContentTypeSync"/>
  </ds:schemaRefs>
</ds:datastoreItem>
</file>

<file path=customXml/itemProps130.xml><?xml version="1.0" encoding="utf-8"?>
<ds:datastoreItem xmlns:ds="http://schemas.openxmlformats.org/officeDocument/2006/customXml" ds:itemID="{0E740813-90EB-4B16-9DA4-533CEA8A97ED}">
  <ds:schemaRefs>
    <ds:schemaRef ds:uri="http://schemas.microsoft.com/sharepoint/v3/contenttype/forms"/>
  </ds:schemaRefs>
</ds:datastoreItem>
</file>

<file path=customXml/itemProps131.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132.xml><?xml version="1.0" encoding="utf-8"?>
<ds:datastoreItem xmlns:ds="http://schemas.openxmlformats.org/officeDocument/2006/customXml" ds:itemID="{40FE6CC5-E652-4E69-B7EC-3B368D595A58}">
  <ds:schemaRefs>
    <ds:schemaRef ds:uri="http://schemas.microsoft.com/sharepoint/v3/contenttype/forms"/>
  </ds:schemaRefs>
</ds:datastoreItem>
</file>

<file path=customXml/itemProps133.xml><?xml version="1.0" encoding="utf-8"?>
<ds:datastoreItem xmlns:ds="http://schemas.openxmlformats.org/officeDocument/2006/customXml" ds:itemID="{2DDD9747-85CE-44ED-98E3-00D822F33E40}">
  <ds:schemaRefs>
    <ds:schemaRef ds:uri="Microsoft.SharePoint.Taxonomy.ContentTypeSync"/>
  </ds:schemaRefs>
</ds:datastoreItem>
</file>

<file path=customXml/itemProps134.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135.xml><?xml version="1.0" encoding="utf-8"?>
<ds:datastoreItem xmlns:ds="http://schemas.openxmlformats.org/officeDocument/2006/customXml" ds:itemID="{67E41712-C4A8-4FEA-A668-85AEC11ECFE5}">
  <ds:schemaRefs>
    <ds:schemaRef ds:uri="http://schemas.microsoft.com/sharepoint/v3/contenttype/forms"/>
  </ds:schemaRefs>
</ds:datastoreItem>
</file>

<file path=customXml/itemProps136.xml><?xml version="1.0" encoding="utf-8"?>
<ds:datastoreItem xmlns:ds="http://schemas.openxmlformats.org/officeDocument/2006/customXml" ds:itemID="{CC1A543F-1955-4A54-A61C-F5E9DB1D06EC}">
  <ds:schemaRefs>
    <ds:schemaRef ds:uri="http://schemas.microsoft.com/sharepoint/events"/>
  </ds:schemaRefs>
</ds:datastoreItem>
</file>

<file path=customXml/itemProps137.xml><?xml version="1.0" encoding="utf-8"?>
<ds:datastoreItem xmlns:ds="http://schemas.openxmlformats.org/officeDocument/2006/customXml" ds:itemID="{2C79757B-38C6-4845-BD9F-34FF57CD62E1}">
  <ds:schemaRefs>
    <ds:schemaRef ds:uri="http://schemas.microsoft.com/sharepoint/events"/>
  </ds:schemaRefs>
</ds:datastoreItem>
</file>

<file path=customXml/itemProps138.xml><?xml version="1.0" encoding="utf-8"?>
<ds:datastoreItem xmlns:ds="http://schemas.openxmlformats.org/officeDocument/2006/customXml" ds:itemID="{051AA360-F85C-47E0-AE36-A321B8F8573D}">
  <ds:schemaRefs>
    <ds:schemaRef ds:uri="Microsoft.SharePoint.Taxonomy.ContentTypeSync"/>
  </ds:schemaRefs>
</ds:datastoreItem>
</file>

<file path=customXml/itemProps139.xml><?xml version="1.0" encoding="utf-8"?>
<ds:datastoreItem xmlns:ds="http://schemas.openxmlformats.org/officeDocument/2006/customXml" ds:itemID="{98F404D4-2975-4688-902E-D8E96AB60291}">
  <ds:schemaRefs>
    <ds:schemaRef ds:uri="Microsoft.SharePoint.Taxonomy.ContentTypeSync"/>
  </ds:schemaRefs>
</ds:datastoreItem>
</file>

<file path=customXml/itemProps14.xml><?xml version="1.0" encoding="utf-8"?>
<ds:datastoreItem xmlns:ds="http://schemas.openxmlformats.org/officeDocument/2006/customXml" ds:itemID="{0B3F1E66-E4F7-47AB-A404-1E5EB7D7A363}">
  <ds:schemaRefs>
    <ds:schemaRef ds:uri="Microsoft.SharePoint.Taxonomy.ContentTypeSync"/>
  </ds:schemaRefs>
</ds:datastoreItem>
</file>

<file path=customXml/itemProps140.xml><?xml version="1.0" encoding="utf-8"?>
<ds:datastoreItem xmlns:ds="http://schemas.openxmlformats.org/officeDocument/2006/customXml" ds:itemID="{843BA63E-DC1E-4B2B-A951-09D431E55B3A}">
  <ds:schemaRefs>
    <ds:schemaRef ds:uri="Microsoft.SharePoint.Taxonomy.ContentTypeSync"/>
  </ds:schemaRefs>
</ds:datastoreItem>
</file>

<file path=customXml/itemProps141.xml><?xml version="1.0" encoding="utf-8"?>
<ds:datastoreItem xmlns:ds="http://schemas.openxmlformats.org/officeDocument/2006/customXml" ds:itemID="{19963F10-9C3D-4F5A-859D-5BC621B77BBF}">
  <ds:schemaRefs>
    <ds:schemaRef ds:uri="Microsoft.SharePoint.Taxonomy.ContentTypeSync"/>
  </ds:schemaRefs>
</ds:datastoreItem>
</file>

<file path=customXml/itemProps142.xml><?xml version="1.0" encoding="utf-8"?>
<ds:datastoreItem xmlns:ds="http://schemas.openxmlformats.org/officeDocument/2006/customXml" ds:itemID="{F749725D-6665-40D5-B23E-961CE72AB9DE}">
  <ds:schemaRefs>
    <ds:schemaRef ds:uri="Microsoft.SharePoint.Taxonomy.ContentTypeSync"/>
  </ds:schemaRefs>
</ds:datastoreItem>
</file>

<file path=customXml/itemProps143.xml><?xml version="1.0" encoding="utf-8"?>
<ds:datastoreItem xmlns:ds="http://schemas.openxmlformats.org/officeDocument/2006/customXml" ds:itemID="{E4BB496A-2C7B-488E-80E6-7BFA813A261A}">
  <ds:schemaRefs>
    <ds:schemaRef ds:uri="Microsoft.SharePoint.Taxonomy.ContentTypeSync"/>
  </ds:schemaRefs>
</ds:datastoreItem>
</file>

<file path=customXml/itemProps144.xml><?xml version="1.0" encoding="utf-8"?>
<ds:datastoreItem xmlns:ds="http://schemas.openxmlformats.org/officeDocument/2006/customXml" ds:itemID="{00BA2A24-E9C7-43BC-A38F-67AA16FE8303}">
  <ds:schemaRefs>
    <ds:schemaRef ds:uri="http://schemas.microsoft.com/sharepoint/v3/contenttype/forms"/>
  </ds:schemaRefs>
</ds:datastoreItem>
</file>

<file path=customXml/itemProps145.xml><?xml version="1.0" encoding="utf-8"?>
<ds:datastoreItem xmlns:ds="http://schemas.openxmlformats.org/officeDocument/2006/customXml" ds:itemID="{3F95693F-DCC8-4922-9257-E4EB83490061}">
  <ds:schemaRefs>
    <ds:schemaRef ds:uri="Microsoft.SharePoint.Taxonomy.ContentTypeSync"/>
  </ds:schemaRefs>
</ds:datastoreItem>
</file>

<file path=customXml/itemProps146.xml><?xml version="1.0" encoding="utf-8"?>
<ds:datastoreItem xmlns:ds="http://schemas.openxmlformats.org/officeDocument/2006/customXml" ds:itemID="{4A3F4585-BEC3-441F-B77F-AEB9550D58A8}">
  <ds:schemaRefs>
    <ds:schemaRef ds:uri="Microsoft.SharePoint.Taxonomy.ContentTypeSync"/>
  </ds:schemaRefs>
</ds:datastoreItem>
</file>

<file path=customXml/itemProps147.xml><?xml version="1.0" encoding="utf-8"?>
<ds:datastoreItem xmlns:ds="http://schemas.openxmlformats.org/officeDocument/2006/customXml" ds:itemID="{2C27D09F-D9A5-46AB-B039-C4092B4AC750}">
  <ds:schemaRefs>
    <ds:schemaRef ds:uri="Microsoft.SharePoint.Taxonomy.ContentTypeSync"/>
  </ds:schemaRefs>
</ds:datastoreItem>
</file>

<file path=customXml/itemProps148.xml><?xml version="1.0" encoding="utf-8"?>
<ds:datastoreItem xmlns:ds="http://schemas.openxmlformats.org/officeDocument/2006/customXml" ds:itemID="{3DB7186E-FFD7-431C-9E2F-CFB282E58E7C}">
  <ds:schemaRefs>
    <ds:schemaRef ds:uri="http://schemas.microsoft.com/sharepoint/events"/>
  </ds:schemaRefs>
</ds:datastoreItem>
</file>

<file path=customXml/itemProps149.xml><?xml version="1.0" encoding="utf-8"?>
<ds:datastoreItem xmlns:ds="http://schemas.openxmlformats.org/officeDocument/2006/customXml" ds:itemID="{0CD61052-9145-4C11-AD6B-3E0BB33A3A13}">
  <ds:schemaRefs>
    <ds:schemaRef ds:uri="Microsoft.SharePoint.Taxonomy.ContentTypeSync"/>
  </ds:schemaRefs>
</ds:datastoreItem>
</file>

<file path=customXml/itemProps15.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150.xml><?xml version="1.0" encoding="utf-8"?>
<ds:datastoreItem xmlns:ds="http://schemas.openxmlformats.org/officeDocument/2006/customXml" ds:itemID="{FD8A5F48-9E0D-4E6D-8B36-188F07C306C5}">
  <ds:schemaRefs>
    <ds:schemaRef ds:uri="http://schemas.microsoft.com/sharepoint/v3/contenttype/forms"/>
  </ds:schemaRefs>
</ds:datastoreItem>
</file>

<file path=customXml/itemProps151.xml><?xml version="1.0" encoding="utf-8"?>
<ds:datastoreItem xmlns:ds="http://schemas.openxmlformats.org/officeDocument/2006/customXml" ds:itemID="{5A5DB733-4E94-4F1E-A0E4-ACDDD970414A}">
  <ds:schemaRefs>
    <ds:schemaRef ds:uri="Microsoft.SharePoint.Taxonomy.ContentTypeSync"/>
  </ds:schemaRefs>
</ds:datastoreItem>
</file>

<file path=customXml/itemProps152.xml><?xml version="1.0" encoding="utf-8"?>
<ds:datastoreItem xmlns:ds="http://schemas.openxmlformats.org/officeDocument/2006/customXml" ds:itemID="{7E461811-B999-487E-B452-A87C7307C2BA}">
  <ds:schemaRefs>
    <ds:schemaRef ds:uri="Microsoft.SharePoint.Taxonomy.ContentTypeSync"/>
  </ds:schemaRefs>
</ds:datastoreItem>
</file>

<file path=customXml/itemProps153.xml><?xml version="1.0" encoding="utf-8"?>
<ds:datastoreItem xmlns:ds="http://schemas.openxmlformats.org/officeDocument/2006/customXml" ds:itemID="{40E28AE6-30D1-440E-9D8E-8A9640FE9E66}">
  <ds:schemaRefs>
    <ds:schemaRef ds:uri="Microsoft.SharePoint.Taxonomy.ContentTypeSync"/>
  </ds:schemaRefs>
</ds:datastoreItem>
</file>

<file path=customXml/itemProps154.xml><?xml version="1.0" encoding="utf-8"?>
<ds:datastoreItem xmlns:ds="http://schemas.openxmlformats.org/officeDocument/2006/customXml" ds:itemID="{535182E4-49F2-4A38-9B04-75197753CD97}">
  <ds:schemaRefs>
    <ds:schemaRef ds:uri="Microsoft.SharePoint.Taxonomy.ContentTypeSync"/>
  </ds:schemaRefs>
</ds:datastoreItem>
</file>

<file path=customXml/itemProps155.xml><?xml version="1.0" encoding="utf-8"?>
<ds:datastoreItem xmlns:ds="http://schemas.openxmlformats.org/officeDocument/2006/customXml" ds:itemID="{6515F383-282D-401D-8954-938244D19E46}">
  <ds:schemaRefs>
    <ds:schemaRef ds:uri="http://schemas.microsoft.com/sharepoint/v3/contenttype/forms"/>
  </ds:schemaRefs>
</ds:datastoreItem>
</file>

<file path=customXml/itemProps156.xml><?xml version="1.0" encoding="utf-8"?>
<ds:datastoreItem xmlns:ds="http://schemas.openxmlformats.org/officeDocument/2006/customXml" ds:itemID="{FC6BFECB-7757-45C3-A415-81E649605E9F}">
  <ds:schemaRefs>
    <ds:schemaRef ds:uri="http://schemas.microsoft.com/sharepoint/v3/contenttype/forms"/>
  </ds:schemaRefs>
</ds:datastoreItem>
</file>

<file path=customXml/itemProps157.xml><?xml version="1.0" encoding="utf-8"?>
<ds:datastoreItem xmlns:ds="http://schemas.openxmlformats.org/officeDocument/2006/customXml" ds:itemID="{D8C8FF39-B3DA-4404-B41C-70E58FDC28EF}">
  <ds:schemaRefs>
    <ds:schemaRef ds:uri="Microsoft.SharePoint.Taxonomy.ContentTypeSync"/>
  </ds:schemaRefs>
</ds:datastoreItem>
</file>

<file path=customXml/itemProps158.xml><?xml version="1.0" encoding="utf-8"?>
<ds:datastoreItem xmlns:ds="http://schemas.openxmlformats.org/officeDocument/2006/customXml" ds:itemID="{CF40FF24-3B6D-4F8F-AB66-77AA80B97DDF}">
  <ds:schemaRefs>
    <ds:schemaRef ds:uri="Microsoft.SharePoint.Taxonomy.ContentTypeSync"/>
  </ds:schemaRefs>
</ds:datastoreItem>
</file>

<file path=customXml/itemProps159.xml><?xml version="1.0" encoding="utf-8"?>
<ds:datastoreItem xmlns:ds="http://schemas.openxmlformats.org/officeDocument/2006/customXml" ds:itemID="{CB5106C0-294D-4AD8-AECF-43B56A9C85C6}">
  <ds:schemaRefs>
    <ds:schemaRef ds:uri="Microsoft.SharePoint.Taxonomy.ContentTypeSync"/>
  </ds:schemaRefs>
</ds:datastoreItem>
</file>

<file path=customXml/itemProps16.xml><?xml version="1.0" encoding="utf-8"?>
<ds:datastoreItem xmlns:ds="http://schemas.openxmlformats.org/officeDocument/2006/customXml" ds:itemID="{F55E143C-4B45-4AEC-8792-63C1183DB26E}">
  <ds:schemaRefs>
    <ds:schemaRef ds:uri="Microsoft.SharePoint.Taxonomy.ContentTypeSync"/>
  </ds:schemaRefs>
</ds:datastoreItem>
</file>

<file path=customXml/itemProps160.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161.xml><?xml version="1.0" encoding="utf-8"?>
<ds:datastoreItem xmlns:ds="http://schemas.openxmlformats.org/officeDocument/2006/customXml" ds:itemID="{493C7E02-C729-4156-98D0-B7C9507D5A3D}">
  <ds:schemaRefs>
    <ds:schemaRef ds:uri="Microsoft.SharePoint.Taxonomy.ContentTypeSync"/>
  </ds:schemaRefs>
</ds:datastoreItem>
</file>

<file path=customXml/itemProps162.xml><?xml version="1.0" encoding="utf-8"?>
<ds:datastoreItem xmlns:ds="http://schemas.openxmlformats.org/officeDocument/2006/customXml" ds:itemID="{A2F5AAD8-F38E-4347-871C-0F92426B4C71}">
  <ds:schemaRefs>
    <ds:schemaRef ds:uri="Microsoft.SharePoint.Taxonomy.ContentTypeSync"/>
  </ds:schemaRefs>
</ds:datastoreItem>
</file>

<file path=customXml/itemProps163.xml><?xml version="1.0" encoding="utf-8"?>
<ds:datastoreItem xmlns:ds="http://schemas.openxmlformats.org/officeDocument/2006/customXml" ds:itemID="{647E2A00-4D4B-49D8-AE80-7B79D24EEB0C}">
  <ds:schemaRefs>
    <ds:schemaRef ds:uri="http://schemas.microsoft.com/sharepoint/events"/>
  </ds:schemaRefs>
</ds:datastoreItem>
</file>

<file path=customXml/itemProps164.xml><?xml version="1.0" encoding="utf-8"?>
<ds:datastoreItem xmlns:ds="http://schemas.openxmlformats.org/officeDocument/2006/customXml" ds:itemID="{49F165EB-D1C9-47F6-AEBB-A0AEA9B4EBE7}">
  <ds:schemaRefs>
    <ds:schemaRef ds:uri="http://schemas.microsoft.com/sharepoint/v3/contenttype/forms"/>
  </ds:schemaRefs>
</ds:datastoreItem>
</file>

<file path=customXml/itemProps165.xml><?xml version="1.0" encoding="utf-8"?>
<ds:datastoreItem xmlns:ds="http://schemas.openxmlformats.org/officeDocument/2006/customXml" ds:itemID="{7A083CD3-FCBA-4284-AB92-E83951531C1A}">
  <ds:schemaRefs>
    <ds:schemaRef ds:uri="Microsoft.SharePoint.Taxonomy.ContentTypeSync"/>
  </ds:schemaRefs>
</ds:datastoreItem>
</file>

<file path=customXml/itemProps166.xml><?xml version="1.0" encoding="utf-8"?>
<ds:datastoreItem xmlns:ds="http://schemas.openxmlformats.org/officeDocument/2006/customXml" ds:itemID="{FFD1EF21-F0D9-4436-9EE2-B65AE786F8C9}">
  <ds:schemaRefs>
    <ds:schemaRef ds:uri="Microsoft.SharePoint.Taxonomy.ContentTypeSync"/>
  </ds:schemaRefs>
</ds:datastoreItem>
</file>

<file path=customXml/itemProps167.xml><?xml version="1.0" encoding="utf-8"?>
<ds:datastoreItem xmlns:ds="http://schemas.openxmlformats.org/officeDocument/2006/customXml" ds:itemID="{10F1D290-8577-446D-89CC-DE05E808DEEF}">
  <ds:schemaRefs>
    <ds:schemaRef ds:uri="Microsoft.SharePoint.Taxonomy.ContentTypeSync"/>
  </ds:schemaRefs>
</ds:datastoreItem>
</file>

<file path=customXml/itemProps168.xml><?xml version="1.0" encoding="utf-8"?>
<ds:datastoreItem xmlns:ds="http://schemas.openxmlformats.org/officeDocument/2006/customXml" ds:itemID="{B61DCF5A-5E9F-4311-AFA8-1240349E8BBC}">
  <ds:schemaRefs>
    <ds:schemaRef ds:uri="http://schemas.microsoft.com/sharepoint/v3/contenttype/forms"/>
  </ds:schemaRefs>
</ds:datastoreItem>
</file>

<file path=customXml/itemProps169.xml><?xml version="1.0" encoding="utf-8"?>
<ds:datastoreItem xmlns:ds="http://schemas.openxmlformats.org/officeDocument/2006/customXml" ds:itemID="{E0FE2277-895D-466E-A6B7-FBB4A222DF3F}">
  <ds:schemaRefs>
    <ds:schemaRef ds:uri="Microsoft.SharePoint.Taxonomy.ContentTypeSync"/>
  </ds:schemaRefs>
</ds:datastoreItem>
</file>

<file path=customXml/itemProps17.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170.xml><?xml version="1.0" encoding="utf-8"?>
<ds:datastoreItem xmlns:ds="http://schemas.openxmlformats.org/officeDocument/2006/customXml" ds:itemID="{8B085307-3954-403C-AD7F-D238B255C1FF}">
  <ds:schemaRefs>
    <ds:schemaRef ds:uri="http://schemas.microsoft.com/sharepoint/v3/contenttype/forms"/>
  </ds:schemaRefs>
</ds:datastoreItem>
</file>

<file path=customXml/itemProps171.xml><?xml version="1.0" encoding="utf-8"?>
<ds:datastoreItem xmlns:ds="http://schemas.openxmlformats.org/officeDocument/2006/customXml" ds:itemID="{07BEB6A9-86FF-44FC-A969-F71D31E7E30E}">
  <ds:schemaRefs>
    <ds:schemaRef ds:uri="Microsoft.SharePoint.Taxonomy.ContentTypeSync"/>
  </ds:schemaRefs>
</ds:datastoreItem>
</file>

<file path=customXml/itemProps172.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173.xml><?xml version="1.0" encoding="utf-8"?>
<ds:datastoreItem xmlns:ds="http://schemas.openxmlformats.org/officeDocument/2006/customXml" ds:itemID="{C5916B6F-A70F-4C43-95F4-6E9F79436C6C}">
  <ds:schemaRefs>
    <ds:schemaRef ds:uri="http://schemas.microsoft.com/sharepoint/v3/contenttype/forms"/>
  </ds:schemaRefs>
</ds:datastoreItem>
</file>

<file path=customXml/itemProps174.xml><?xml version="1.0" encoding="utf-8"?>
<ds:datastoreItem xmlns:ds="http://schemas.openxmlformats.org/officeDocument/2006/customXml" ds:itemID="{6D1E88E7-053C-4712-82AD-9F7572689DA9}">
  <ds:schemaRefs>
    <ds:schemaRef ds:uri="Microsoft.SharePoint.Taxonomy.ContentTypeSync"/>
  </ds:schemaRefs>
</ds:datastoreItem>
</file>

<file path=customXml/itemProps175.xml><?xml version="1.0" encoding="utf-8"?>
<ds:datastoreItem xmlns:ds="http://schemas.openxmlformats.org/officeDocument/2006/customXml" ds:itemID="{8EBBEDBE-E161-4295-8D26-7B66EB475B81}">
  <ds:schemaRefs>
    <ds:schemaRef ds:uri="Microsoft.SharePoint.Taxonomy.ContentTypeSync"/>
  </ds:schemaRefs>
</ds:datastoreItem>
</file>

<file path=customXml/itemProps176.xml><?xml version="1.0" encoding="utf-8"?>
<ds:datastoreItem xmlns:ds="http://schemas.openxmlformats.org/officeDocument/2006/customXml" ds:itemID="{37B8CF43-D820-47ED-8232-1707D46428C6}">
  <ds:schemaRefs>
    <ds:schemaRef ds:uri="http://schemas.microsoft.com/sharepoint/v3/contenttype/forms"/>
  </ds:schemaRefs>
</ds:datastoreItem>
</file>

<file path=customXml/itemProps177.xml><?xml version="1.0" encoding="utf-8"?>
<ds:datastoreItem xmlns:ds="http://schemas.openxmlformats.org/officeDocument/2006/customXml" ds:itemID="{7FAD542A-7D32-40DC-AA77-29012832D1AE}">
  <ds:schemaRefs>
    <ds:schemaRef ds:uri="Microsoft.SharePoint.Taxonomy.ContentTypeSync"/>
  </ds:schemaRefs>
</ds:datastoreItem>
</file>

<file path=customXml/itemProps178.xml><?xml version="1.0" encoding="utf-8"?>
<ds:datastoreItem xmlns:ds="http://schemas.openxmlformats.org/officeDocument/2006/customXml" ds:itemID="{19C7DE64-4949-435B-BE8E-5609A9B82DFF}">
  <ds:schemaRefs>
    <ds:schemaRef ds:uri="Microsoft.SharePoint.Taxonomy.ContentTypeSync"/>
  </ds:schemaRefs>
</ds:datastoreItem>
</file>

<file path=customXml/itemProps179.xml><?xml version="1.0" encoding="utf-8"?>
<ds:datastoreItem xmlns:ds="http://schemas.openxmlformats.org/officeDocument/2006/customXml" ds:itemID="{B342AC1E-A369-4CC0-BECF-65E6B80FC487}">
  <ds:schemaRefs>
    <ds:schemaRef ds:uri="http://schemas.microsoft.com/sharepoint/v3/contenttype/forms"/>
  </ds:schemaRefs>
</ds:datastoreItem>
</file>

<file path=customXml/itemProps18.xml><?xml version="1.0" encoding="utf-8"?>
<ds:datastoreItem xmlns:ds="http://schemas.openxmlformats.org/officeDocument/2006/customXml" ds:itemID="{D9B162FD-9C95-4466-9C74-BD743AF45160}">
  <ds:schemaRefs>
    <ds:schemaRef ds:uri="Microsoft.SharePoint.Taxonomy.ContentTypeSync"/>
  </ds:schemaRefs>
</ds:datastoreItem>
</file>

<file path=customXml/itemProps180.xml><?xml version="1.0" encoding="utf-8"?>
<ds:datastoreItem xmlns:ds="http://schemas.openxmlformats.org/officeDocument/2006/customXml" ds:itemID="{BB2E501B-D25E-4B61-B19D-09682FA3333F}">
  <ds:schemaRefs>
    <ds:schemaRef ds:uri="Microsoft.SharePoint.Taxonomy.ContentTypeSync"/>
  </ds:schemaRefs>
</ds:datastoreItem>
</file>

<file path=customXml/itemProps181.xml><?xml version="1.0" encoding="utf-8"?>
<ds:datastoreItem xmlns:ds="http://schemas.openxmlformats.org/officeDocument/2006/customXml" ds:itemID="{8E0F0A6B-CAF8-4583-A494-FB7CC50355FF}">
  <ds:schemaRefs>
    <ds:schemaRef ds:uri="Microsoft.SharePoint.Taxonomy.ContentTypeSync"/>
  </ds:schemaRefs>
</ds:datastoreItem>
</file>

<file path=customXml/itemProps182.xml><?xml version="1.0" encoding="utf-8"?>
<ds:datastoreItem xmlns:ds="http://schemas.openxmlformats.org/officeDocument/2006/customXml" ds:itemID="{9B95C489-1EE6-4FB0-B8E1-A23FBEDF1E7D}">
  <ds:schemaRefs>
    <ds:schemaRef ds:uri="Microsoft.SharePoint.Taxonomy.ContentTypeSync"/>
  </ds:schemaRefs>
</ds:datastoreItem>
</file>

<file path=customXml/itemProps183.xml><?xml version="1.0" encoding="utf-8"?>
<ds:datastoreItem xmlns:ds="http://schemas.openxmlformats.org/officeDocument/2006/customXml" ds:itemID="{4BA08890-3BB4-4243-AC4B-82536E19C242}">
  <ds:schemaRefs>
    <ds:schemaRef ds:uri="Microsoft.SharePoint.Taxonomy.ContentTypeSync"/>
  </ds:schemaRefs>
</ds:datastoreItem>
</file>

<file path=customXml/itemProps184.xml><?xml version="1.0" encoding="utf-8"?>
<ds:datastoreItem xmlns:ds="http://schemas.openxmlformats.org/officeDocument/2006/customXml" ds:itemID="{C4461959-B391-4BBE-83B9-6897D14C15C9}">
  <ds:schemaRefs>
    <ds:schemaRef ds:uri="Microsoft.SharePoint.Taxonomy.ContentTypeSync"/>
  </ds:schemaRefs>
</ds:datastoreItem>
</file>

<file path=customXml/itemProps185.xml><?xml version="1.0" encoding="utf-8"?>
<ds:datastoreItem xmlns:ds="http://schemas.openxmlformats.org/officeDocument/2006/customXml" ds:itemID="{A12F03A2-39A9-4771-8519-43143863FFB9}">
  <ds:schemaRefs>
    <ds:schemaRef ds:uri="http://schemas.microsoft.com/sharepoint/v3/contenttype/forms"/>
  </ds:schemaRefs>
</ds:datastoreItem>
</file>

<file path=customXml/itemProps186.xml><?xml version="1.0" encoding="utf-8"?>
<ds:datastoreItem xmlns:ds="http://schemas.openxmlformats.org/officeDocument/2006/customXml" ds:itemID="{DBD2CB38-5DFB-429F-A4EF-0725BB3A3408}">
  <ds:schemaRefs>
    <ds:schemaRef ds:uri="Microsoft.SharePoint.Taxonomy.ContentTypeSync"/>
  </ds:schemaRefs>
</ds:datastoreItem>
</file>

<file path=customXml/itemProps187.xml><?xml version="1.0" encoding="utf-8"?>
<ds:datastoreItem xmlns:ds="http://schemas.openxmlformats.org/officeDocument/2006/customXml" ds:itemID="{D1656CEE-CDFF-49F0-BC45-DFF916565A29}">
  <ds:schemaRefs>
    <ds:schemaRef ds:uri="Microsoft.SharePoint.Taxonomy.ContentTypeSync"/>
  </ds:schemaRefs>
</ds:datastoreItem>
</file>

<file path=customXml/itemProps188.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189.xml><?xml version="1.0" encoding="utf-8"?>
<ds:datastoreItem xmlns:ds="http://schemas.openxmlformats.org/officeDocument/2006/customXml" ds:itemID="{E1CE4F40-E6A2-484A-BB87-53A867B5CB91}">
  <ds:schemaRefs>
    <ds:schemaRef ds:uri="Microsoft.SharePoint.Taxonomy.ContentTypeSync"/>
  </ds:schemaRefs>
</ds:datastoreItem>
</file>

<file path=customXml/itemProps19.xml><?xml version="1.0" encoding="utf-8"?>
<ds:datastoreItem xmlns:ds="http://schemas.openxmlformats.org/officeDocument/2006/customXml" ds:itemID="{407FEA54-447E-415F-A292-00E905990E96}">
  <ds:schemaRefs>
    <ds:schemaRef ds:uri="Microsoft.SharePoint.Taxonomy.ContentTypeSync"/>
  </ds:schemaRefs>
</ds:datastoreItem>
</file>

<file path=customXml/itemProps190.xml><?xml version="1.0" encoding="utf-8"?>
<ds:datastoreItem xmlns:ds="http://schemas.openxmlformats.org/officeDocument/2006/customXml" ds:itemID="{7F5D75AD-5078-4FD9-8CB9-57B61F162CB5}">
  <ds:schemaRefs>
    <ds:schemaRef ds:uri="Microsoft.SharePoint.Taxonomy.ContentTypeSync"/>
  </ds:schemaRefs>
</ds:datastoreItem>
</file>

<file path=customXml/itemProps191.xml><?xml version="1.0" encoding="utf-8"?>
<ds:datastoreItem xmlns:ds="http://schemas.openxmlformats.org/officeDocument/2006/customXml" ds:itemID="{825CE15B-2475-4F3C-A549-0877CC51A6EA}">
  <ds:schemaRefs>
    <ds:schemaRef ds:uri="Microsoft.SharePoint.Taxonomy.ContentTypeSync"/>
  </ds:schemaRefs>
</ds:datastoreItem>
</file>

<file path=customXml/itemProps192.xml><?xml version="1.0" encoding="utf-8"?>
<ds:datastoreItem xmlns:ds="http://schemas.openxmlformats.org/officeDocument/2006/customXml" ds:itemID="{E62DCB4E-1AF6-47B7-86F9-AFA4D9BC4B22}">
  <ds:schemaRefs>
    <ds:schemaRef ds:uri="Microsoft.SharePoint.Taxonomy.ContentTypeSync"/>
  </ds:schemaRefs>
</ds:datastoreItem>
</file>

<file path=customXml/itemProps193.xml><?xml version="1.0" encoding="utf-8"?>
<ds:datastoreItem xmlns:ds="http://schemas.openxmlformats.org/officeDocument/2006/customXml" ds:itemID="{BFDBC353-231C-4145-9C80-BDE1A0A3FB74}">
  <ds:schemaRefs>
    <ds:schemaRef ds:uri="Microsoft.SharePoint.Taxonomy.ContentTypeSync"/>
  </ds:schemaRefs>
</ds:datastoreItem>
</file>

<file path=customXml/itemProps194.xml><?xml version="1.0" encoding="utf-8"?>
<ds:datastoreItem xmlns:ds="http://schemas.openxmlformats.org/officeDocument/2006/customXml" ds:itemID="{3966353B-E993-48F2-9903-840E439F411D}">
  <ds:schemaRefs>
    <ds:schemaRef ds:uri="Microsoft.SharePoint.Taxonomy.ContentTypeSync"/>
  </ds:schemaRefs>
</ds:datastoreItem>
</file>

<file path=customXml/itemProps195.xml><?xml version="1.0" encoding="utf-8"?>
<ds:datastoreItem xmlns:ds="http://schemas.openxmlformats.org/officeDocument/2006/customXml" ds:itemID="{FC2DB6B3-99D7-485A-B14B-DAFA0FC62534}">
  <ds:schemaRefs>
    <ds:schemaRef ds:uri="Microsoft.SharePoint.Taxonomy.ContentTypeSync"/>
  </ds:schemaRefs>
</ds:datastoreItem>
</file>

<file path=customXml/itemProps196.xml><?xml version="1.0" encoding="utf-8"?>
<ds:datastoreItem xmlns:ds="http://schemas.openxmlformats.org/officeDocument/2006/customXml" ds:itemID="{E54A78A9-B4CA-4EFD-A294-85F20EF04212}">
  <ds:schemaRefs>
    <ds:schemaRef ds:uri="Microsoft.SharePoint.Taxonomy.ContentTypeSync"/>
  </ds:schemaRefs>
</ds:datastoreItem>
</file>

<file path=customXml/itemProps197.xml><?xml version="1.0" encoding="utf-8"?>
<ds:datastoreItem xmlns:ds="http://schemas.openxmlformats.org/officeDocument/2006/customXml" ds:itemID="{516EA447-B4EB-41D3-83E7-4673EBD5AE51}">
  <ds:schemaRefs>
    <ds:schemaRef ds:uri="Microsoft.SharePoint.Taxonomy.ContentTypeSync"/>
  </ds:schemaRefs>
</ds:datastoreItem>
</file>

<file path=customXml/itemProps198.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199.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2.xml><?xml version="1.0" encoding="utf-8"?>
<ds:datastoreItem xmlns:ds="http://schemas.openxmlformats.org/officeDocument/2006/customXml" ds:itemID="{CBEAB9F5-A3BD-42B3-BC4C-C11CF0FD0E83}">
  <ds:schemaRefs>
    <ds:schemaRef ds:uri="Microsoft.SharePoint.Taxonomy.ContentTypeSync"/>
  </ds:schemaRefs>
</ds:datastoreItem>
</file>

<file path=customXml/itemProps20.xml><?xml version="1.0" encoding="utf-8"?>
<ds:datastoreItem xmlns:ds="http://schemas.openxmlformats.org/officeDocument/2006/customXml" ds:itemID="{80662D98-3934-40F1-B29A-5BE97BC9E945}">
  <ds:schemaRefs>
    <ds:schemaRef ds:uri="http://schemas.microsoft.com/sharepoint/events"/>
  </ds:schemaRefs>
</ds:datastoreItem>
</file>

<file path=customXml/itemProps200.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201.xml><?xml version="1.0" encoding="utf-8"?>
<ds:datastoreItem xmlns:ds="http://schemas.openxmlformats.org/officeDocument/2006/customXml" ds:itemID="{5DFDA493-8ACA-414E-818F-FC2CDBBA935A}">
  <ds:schemaRefs>
    <ds:schemaRef ds:uri="Microsoft.SharePoint.Taxonomy.ContentTypeSync"/>
  </ds:schemaRefs>
</ds:datastoreItem>
</file>

<file path=customXml/itemProps202.xml><?xml version="1.0" encoding="utf-8"?>
<ds:datastoreItem xmlns:ds="http://schemas.openxmlformats.org/officeDocument/2006/customXml" ds:itemID="{4681D2BD-6478-4B3D-8990-8920755F202E}">
  <ds:schemaRefs>
    <ds:schemaRef ds:uri="http://schemas.microsoft.com/sharepoint/v3/contenttype/forms"/>
  </ds:schemaRefs>
</ds:datastoreItem>
</file>

<file path=customXml/itemProps203.xml><?xml version="1.0" encoding="utf-8"?>
<ds:datastoreItem xmlns:ds="http://schemas.openxmlformats.org/officeDocument/2006/customXml" ds:itemID="{F9EAA080-3351-4F66-A9D8-09948D12ABB3}">
  <ds:schemaRefs>
    <ds:schemaRef ds:uri="http://schemas.microsoft.com/sharepoint/events"/>
  </ds:schemaRefs>
</ds:datastoreItem>
</file>

<file path=customXml/itemProps204.xml><?xml version="1.0" encoding="utf-8"?>
<ds:datastoreItem xmlns:ds="http://schemas.openxmlformats.org/officeDocument/2006/customXml" ds:itemID="{75ECFAF8-874C-46C3-9C69-AF77F184347C}">
  <ds:schemaRefs>
    <ds:schemaRef ds:uri="Microsoft.SharePoint.Taxonomy.ContentTypeSync"/>
  </ds:schemaRefs>
</ds:datastoreItem>
</file>

<file path=customXml/itemProps205.xml><?xml version="1.0" encoding="utf-8"?>
<ds:datastoreItem xmlns:ds="http://schemas.openxmlformats.org/officeDocument/2006/customXml" ds:itemID="{D9DB0E7F-57FC-4E51-8B5D-D26156C43408}">
  <ds:schemaRefs>
    <ds:schemaRef ds:uri="Microsoft.SharePoint.Taxonomy.ContentTypeSync"/>
  </ds:schemaRefs>
</ds:datastoreItem>
</file>

<file path=customXml/itemProps206.xml><?xml version="1.0" encoding="utf-8"?>
<ds:datastoreItem xmlns:ds="http://schemas.openxmlformats.org/officeDocument/2006/customXml" ds:itemID="{B6303757-0ED7-4B81-A186-9E458DFD4E6D}">
  <ds:schemaRefs>
    <ds:schemaRef ds:uri="http://schemas.microsoft.com/sharepoint/v3/contenttype/forms"/>
  </ds:schemaRefs>
</ds:datastoreItem>
</file>

<file path=customXml/itemProps207.xml><?xml version="1.0" encoding="utf-8"?>
<ds:datastoreItem xmlns:ds="http://schemas.openxmlformats.org/officeDocument/2006/customXml" ds:itemID="{A4630BB8-D380-400D-BEF7-7D41329D2A8D}">
  <ds:schemaRefs>
    <ds:schemaRef ds:uri="http://schemas.microsoft.com/sharepoint/v3/contenttype/forms"/>
  </ds:schemaRefs>
</ds:datastoreItem>
</file>

<file path=customXml/itemProps208.xml><?xml version="1.0" encoding="utf-8"?>
<ds:datastoreItem xmlns:ds="http://schemas.openxmlformats.org/officeDocument/2006/customXml" ds:itemID="{546AA2B0-C200-415A-AC9D-B7E0AED3AEA9}">
  <ds:schemaRefs>
    <ds:schemaRef ds:uri="http://schemas.microsoft.com/sharepoint/v3/contenttype/forms"/>
  </ds:schemaRefs>
</ds:datastoreItem>
</file>

<file path=customXml/itemProps209.xml><?xml version="1.0" encoding="utf-8"?>
<ds:datastoreItem xmlns:ds="http://schemas.openxmlformats.org/officeDocument/2006/customXml" ds:itemID="{69ABEFE4-38A8-4B85-9E5B-F4B7AE51A849}">
  <ds:schemaRefs>
    <ds:schemaRef ds:uri="Microsoft.SharePoint.Taxonomy.ContentTypeSync"/>
  </ds:schemaRefs>
</ds:datastoreItem>
</file>

<file path=customXml/itemProps21.xml><?xml version="1.0" encoding="utf-8"?>
<ds:datastoreItem xmlns:ds="http://schemas.openxmlformats.org/officeDocument/2006/customXml" ds:itemID="{167FF84C-1A72-4BCA-919C-368D57A0D8B5}">
  <ds:schemaRefs>
    <ds:schemaRef ds:uri="Microsoft.SharePoint.Taxonomy.ContentTypeSync"/>
  </ds:schemaRefs>
</ds:datastoreItem>
</file>

<file path=customXml/itemProps210.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211.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212.xml><?xml version="1.0" encoding="utf-8"?>
<ds:datastoreItem xmlns:ds="http://schemas.openxmlformats.org/officeDocument/2006/customXml" ds:itemID="{3824A576-D583-4C3A-82AF-CE90676B95EC}">
  <ds:schemaRefs>
    <ds:schemaRef ds:uri="http://schemas.microsoft.com/sharepoint/events"/>
  </ds:schemaRefs>
</ds:datastoreItem>
</file>

<file path=customXml/itemProps213.xml><?xml version="1.0" encoding="utf-8"?>
<ds:datastoreItem xmlns:ds="http://schemas.openxmlformats.org/officeDocument/2006/customXml" ds:itemID="{0384F482-3BC9-4195-961F-6CD055A4C75A}">
  <ds:schemaRefs>
    <ds:schemaRef ds:uri="Microsoft.SharePoint.Taxonomy.ContentTypeSync"/>
  </ds:schemaRefs>
</ds:datastoreItem>
</file>

<file path=customXml/itemProps214.xml><?xml version="1.0" encoding="utf-8"?>
<ds:datastoreItem xmlns:ds="http://schemas.openxmlformats.org/officeDocument/2006/customXml" ds:itemID="{09489A82-972D-4D1C-BF25-B8F8A9B1DB31}">
  <ds:schemaRefs>
    <ds:schemaRef ds:uri="Microsoft.SharePoint.Taxonomy.ContentTypeSync"/>
  </ds:schemaRefs>
</ds:datastoreItem>
</file>

<file path=customXml/itemProps215.xml><?xml version="1.0" encoding="utf-8"?>
<ds:datastoreItem xmlns:ds="http://schemas.openxmlformats.org/officeDocument/2006/customXml" ds:itemID="{D56498A7-C329-41AC-8BBB-7BA958724C41}">
  <ds:schemaRefs>
    <ds:schemaRef ds:uri="Microsoft.SharePoint.Taxonomy.ContentTypeSync"/>
  </ds:schemaRefs>
</ds:datastoreItem>
</file>

<file path=customXml/itemProps216.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217.xml><?xml version="1.0" encoding="utf-8"?>
<ds:datastoreItem xmlns:ds="http://schemas.openxmlformats.org/officeDocument/2006/customXml" ds:itemID="{B8D845C6-B12E-4526-B892-F3A747E4841A}">
  <ds:schemaRefs>
    <ds:schemaRef ds:uri="Microsoft.SharePoint.Taxonomy.ContentTypeSync"/>
  </ds:schemaRefs>
</ds:datastoreItem>
</file>

<file path=customXml/itemProps218.xml><?xml version="1.0" encoding="utf-8"?>
<ds:datastoreItem xmlns:ds="http://schemas.openxmlformats.org/officeDocument/2006/customXml" ds:itemID="{FDBC75E9-8E89-47F1-BFAD-EBC758ABD85A}">
  <ds:schemaRefs>
    <ds:schemaRef ds:uri="Microsoft.SharePoint.Taxonomy.ContentTypeSync"/>
  </ds:schemaRefs>
</ds:datastoreItem>
</file>

<file path=customXml/itemProps219.xml><?xml version="1.0" encoding="utf-8"?>
<ds:datastoreItem xmlns:ds="http://schemas.openxmlformats.org/officeDocument/2006/customXml" ds:itemID="{C3005C52-7FAE-479D-8D4B-F0711FE913D6}">
  <ds:schemaRefs>
    <ds:schemaRef ds:uri="http://schemas.microsoft.com/sharepoint/events"/>
  </ds:schemaRefs>
</ds:datastoreItem>
</file>

<file path=customXml/itemProps22.xml><?xml version="1.0" encoding="utf-8"?>
<ds:datastoreItem xmlns:ds="http://schemas.openxmlformats.org/officeDocument/2006/customXml" ds:itemID="{59061ECF-09D5-4FE3-BAEA-B8BD2A6E46F9}">
  <ds:schemaRefs>
    <ds:schemaRef ds:uri="Microsoft.SharePoint.Taxonomy.ContentTypeSync"/>
  </ds:schemaRefs>
</ds:datastoreItem>
</file>

<file path=customXml/itemProps220.xml><?xml version="1.0" encoding="utf-8"?>
<ds:datastoreItem xmlns:ds="http://schemas.openxmlformats.org/officeDocument/2006/customXml" ds:itemID="{6A24C3B2-E2CD-45C3-9A13-DFD26F6E6BFA}">
  <ds:schemaRefs>
    <ds:schemaRef ds:uri="Microsoft.SharePoint.Taxonomy.ContentTypeSync"/>
  </ds:schemaRefs>
</ds:datastoreItem>
</file>

<file path=customXml/itemProps221.xml><?xml version="1.0" encoding="utf-8"?>
<ds:datastoreItem xmlns:ds="http://schemas.openxmlformats.org/officeDocument/2006/customXml" ds:itemID="{97F68B5F-DADA-4C66-8B52-6E92924C95E7}">
  <ds:schemaRefs>
    <ds:schemaRef ds:uri="Microsoft.SharePoint.Taxonomy.ContentTypeSync"/>
  </ds:schemaRefs>
</ds:datastoreItem>
</file>

<file path=customXml/itemProps222.xml><?xml version="1.0" encoding="utf-8"?>
<ds:datastoreItem xmlns:ds="http://schemas.openxmlformats.org/officeDocument/2006/customXml" ds:itemID="{415F827F-8283-4628-8CCB-797A5D396067}">
  <ds:schemaRefs>
    <ds:schemaRef ds:uri="Microsoft.SharePoint.Taxonomy.ContentTypeSync"/>
  </ds:schemaRefs>
</ds:datastoreItem>
</file>

<file path=customXml/itemProps223.xml><?xml version="1.0" encoding="utf-8"?>
<ds:datastoreItem xmlns:ds="http://schemas.openxmlformats.org/officeDocument/2006/customXml" ds:itemID="{D64945F9-C01D-4CAC-A97F-0A924BF86C6A}">
  <ds:schemaRefs>
    <ds:schemaRef ds:uri="Microsoft.SharePoint.Taxonomy.ContentTypeSync"/>
  </ds:schemaRefs>
</ds:datastoreItem>
</file>

<file path=customXml/itemProps224.xml><?xml version="1.0" encoding="utf-8"?>
<ds:datastoreItem xmlns:ds="http://schemas.openxmlformats.org/officeDocument/2006/customXml" ds:itemID="{1BBDE9ED-1562-4476-930C-AAF7350CBCEC}">
  <ds:schemaRefs>
    <ds:schemaRef ds:uri="Microsoft.SharePoint.Taxonomy.ContentTypeSync"/>
  </ds:schemaRefs>
</ds:datastoreItem>
</file>

<file path=customXml/itemProps225.xml><?xml version="1.0" encoding="utf-8"?>
<ds:datastoreItem xmlns:ds="http://schemas.openxmlformats.org/officeDocument/2006/customXml" ds:itemID="{32901D82-3FB7-4F9A-8D51-75073BEB926F}">
  <ds:schemaRefs>
    <ds:schemaRef ds:uri="http://schemas.microsoft.com/sharepoint/v3/contenttype/forms"/>
  </ds:schemaRefs>
</ds:datastoreItem>
</file>

<file path=customXml/itemProps226.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227.xml><?xml version="1.0" encoding="utf-8"?>
<ds:datastoreItem xmlns:ds="http://schemas.openxmlformats.org/officeDocument/2006/customXml" ds:itemID="{2BC6F420-CDBC-4699-844C-11A2B7E67809}">
  <ds:schemaRefs>
    <ds:schemaRef ds:uri="Microsoft.SharePoint.Taxonomy.ContentTypeSync"/>
  </ds:schemaRefs>
</ds:datastoreItem>
</file>

<file path=customXml/itemProps228.xml><?xml version="1.0" encoding="utf-8"?>
<ds:datastoreItem xmlns:ds="http://schemas.openxmlformats.org/officeDocument/2006/customXml" ds:itemID="{68FC610F-2A1D-4C0C-A59D-58DB7DD310C1}">
  <ds:schemaRefs>
    <ds:schemaRef ds:uri="http://schemas.microsoft.com/sharepoint/events"/>
  </ds:schemaRefs>
</ds:datastoreItem>
</file>

<file path=customXml/itemProps229.xml><?xml version="1.0" encoding="utf-8"?>
<ds:datastoreItem xmlns:ds="http://schemas.openxmlformats.org/officeDocument/2006/customXml" ds:itemID="{1B0B0FDB-1395-47E1-95FA-33188B1A9F1F}">
  <ds:schemaRefs>
    <ds:schemaRef ds:uri="Microsoft.SharePoint.Taxonomy.ContentTypeSync"/>
  </ds:schemaRefs>
</ds:datastoreItem>
</file>

<file path=customXml/itemProps23.xml><?xml version="1.0" encoding="utf-8"?>
<ds:datastoreItem xmlns:ds="http://schemas.openxmlformats.org/officeDocument/2006/customXml" ds:itemID="{AE377851-563D-4BB9-A4A8-1A6BC311DE3E}">
  <ds:schemaRefs>
    <ds:schemaRef ds:uri="Microsoft.SharePoint.Taxonomy.ContentTypeSync"/>
  </ds:schemaRefs>
</ds:datastoreItem>
</file>

<file path=customXml/itemProps230.xml><?xml version="1.0" encoding="utf-8"?>
<ds:datastoreItem xmlns:ds="http://schemas.openxmlformats.org/officeDocument/2006/customXml" ds:itemID="{569E875F-E942-4ED7-BF4B-44455C212F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ddbd984f-848b-4d59-a9eb-1760df3af461"/>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31.xml><?xml version="1.0" encoding="utf-8"?>
<ds:datastoreItem xmlns:ds="http://schemas.openxmlformats.org/officeDocument/2006/customXml" ds:itemID="{7E4F4539-2E96-4227-BD1D-FB84749F5857}">
  <ds:schemaRefs>
    <ds:schemaRef ds:uri="Microsoft.SharePoint.Taxonomy.ContentTypeSync"/>
  </ds:schemaRefs>
</ds:datastoreItem>
</file>

<file path=customXml/itemProps232.xml><?xml version="1.0" encoding="utf-8"?>
<ds:datastoreItem xmlns:ds="http://schemas.openxmlformats.org/officeDocument/2006/customXml" ds:itemID="{935437A9-AA32-4E02-9886-7E3903496CF1}">
  <ds:schemaRefs>
    <ds:schemaRef ds:uri="http://www.oecd.org/eshare/projectsentre/CtFieldPriority/"/>
    <ds:schemaRef ds:uri="http://schemas.microsoft.com/2003/10/Serialization/Arrays"/>
  </ds:schemaRefs>
</ds:datastoreItem>
</file>

<file path=customXml/itemProps233.xml><?xml version="1.0" encoding="utf-8"?>
<ds:datastoreItem xmlns:ds="http://schemas.openxmlformats.org/officeDocument/2006/customXml" ds:itemID="{F568F800-DA43-4240-93F9-FF882A720397}">
  <ds:schemaRefs>
    <ds:schemaRef ds:uri="Microsoft.SharePoint.Taxonomy.ContentTypeSync"/>
  </ds:schemaRefs>
</ds:datastoreItem>
</file>

<file path=customXml/itemProps234.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235.xml><?xml version="1.0" encoding="utf-8"?>
<ds:datastoreItem xmlns:ds="http://schemas.openxmlformats.org/officeDocument/2006/customXml" ds:itemID="{C95C4C97-3E91-48B4-AB75-E6B13FA839C7}">
  <ds:schemaRefs>
    <ds:schemaRef ds:uri="Microsoft.SharePoint.Taxonomy.ContentTypeSync"/>
  </ds:schemaRefs>
</ds:datastoreItem>
</file>

<file path=customXml/itemProps236.xml><?xml version="1.0" encoding="utf-8"?>
<ds:datastoreItem xmlns:ds="http://schemas.openxmlformats.org/officeDocument/2006/customXml" ds:itemID="{889DA484-85D8-43ED-ABB9-1C43D4F6562D}">
  <ds:schemaRefs>
    <ds:schemaRef ds:uri="http://schemas.microsoft.com/sharepoint/v3/contenttype/forms"/>
  </ds:schemaRefs>
</ds:datastoreItem>
</file>

<file path=customXml/itemProps237.xml><?xml version="1.0" encoding="utf-8"?>
<ds:datastoreItem xmlns:ds="http://schemas.openxmlformats.org/officeDocument/2006/customXml" ds:itemID="{6911F9F0-4B4A-4EE8-8A94-7D4DC82EA04D}">
  <ds:schemaRefs>
    <ds:schemaRef ds:uri="http://schemas.microsoft.com/sharepoint/v3/contenttype/forms"/>
  </ds:schemaRefs>
</ds:datastoreItem>
</file>

<file path=customXml/itemProps238.xml><?xml version="1.0" encoding="utf-8"?>
<ds:datastoreItem xmlns:ds="http://schemas.openxmlformats.org/officeDocument/2006/customXml" ds:itemID="{B08D4D47-537A-491E-ABCB-7D926FB9D169}">
  <ds:schemaRefs>
    <ds:schemaRef ds:uri="Microsoft.SharePoint.Taxonomy.ContentTypeSync"/>
  </ds:schemaRefs>
</ds:datastoreItem>
</file>

<file path=customXml/itemProps239.xml><?xml version="1.0" encoding="utf-8"?>
<ds:datastoreItem xmlns:ds="http://schemas.openxmlformats.org/officeDocument/2006/customXml" ds:itemID="{48184639-6C55-4C20-83D0-9980BDD5E6E9}">
  <ds:schemaRefs>
    <ds:schemaRef ds:uri="http://schemas.microsoft.com/sharepoint/v3/contenttype/forms"/>
  </ds:schemaRefs>
</ds:datastoreItem>
</file>

<file path=customXml/itemProps24.xml><?xml version="1.0" encoding="utf-8"?>
<ds:datastoreItem xmlns:ds="http://schemas.openxmlformats.org/officeDocument/2006/customXml" ds:itemID="{2E5F3D63-3D17-4A0A-9B3D-B7B7559A485A}">
  <ds:schemaRefs>
    <ds:schemaRef ds:uri="Microsoft.SharePoint.Taxonomy.ContentTypeSync"/>
  </ds:schemaRefs>
</ds:datastoreItem>
</file>

<file path=customXml/itemProps240.xml><?xml version="1.0" encoding="utf-8"?>
<ds:datastoreItem xmlns:ds="http://schemas.openxmlformats.org/officeDocument/2006/customXml" ds:itemID="{7E0E67D3-309E-4445-90EE-67F752FA66B6}">
  <ds:schemaRefs>
    <ds:schemaRef ds:uri="Microsoft.SharePoint.Taxonomy.ContentTypeSync"/>
  </ds:schemaRefs>
</ds:datastoreItem>
</file>

<file path=customXml/itemProps241.xml><?xml version="1.0" encoding="utf-8"?>
<ds:datastoreItem xmlns:ds="http://schemas.openxmlformats.org/officeDocument/2006/customXml" ds:itemID="{D1C8D77F-9023-4200-B090-2A26A858FAC9}">
  <ds:schemaRefs>
    <ds:schemaRef ds:uri="http://schemas.microsoft.com/sharepoint/events"/>
  </ds:schemaRefs>
</ds:datastoreItem>
</file>

<file path=customXml/itemProps242.xml><?xml version="1.0" encoding="utf-8"?>
<ds:datastoreItem xmlns:ds="http://schemas.openxmlformats.org/officeDocument/2006/customXml" ds:itemID="{E02FBEF3-2E24-4244-B9A0-A20431CC4CB9}">
  <ds:schemaRefs>
    <ds:schemaRef ds:uri="http://schemas.microsoft.com/sharepoint/v3/contenttype/forms"/>
  </ds:schemaRefs>
</ds:datastoreItem>
</file>

<file path=customXml/itemProps243.xml><?xml version="1.0" encoding="utf-8"?>
<ds:datastoreItem xmlns:ds="http://schemas.openxmlformats.org/officeDocument/2006/customXml" ds:itemID="{B773D43B-D941-47EE-8284-CC6FE93F52CC}">
  <ds:schemaRefs>
    <ds:schemaRef ds:uri="Microsoft.SharePoint.Taxonomy.ContentTypeSync"/>
  </ds:schemaRefs>
</ds:datastoreItem>
</file>

<file path=customXml/itemProps244.xml><?xml version="1.0" encoding="utf-8"?>
<ds:datastoreItem xmlns:ds="http://schemas.openxmlformats.org/officeDocument/2006/customXml" ds:itemID="{272734F9-F09B-4050-979F-01A781611E0C}">
  <ds:schemaRefs>
    <ds:schemaRef ds:uri="Microsoft.SharePoint.Taxonomy.ContentTypeSync"/>
  </ds:schemaRefs>
</ds:datastoreItem>
</file>

<file path=customXml/itemProps245.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246.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247.xml><?xml version="1.0" encoding="utf-8"?>
<ds:datastoreItem xmlns:ds="http://schemas.openxmlformats.org/officeDocument/2006/customXml" ds:itemID="{11ACCD8E-F887-4CEF-B751-B6E6E5C529F6}">
  <ds:schemaRefs>
    <ds:schemaRef ds:uri="Microsoft.SharePoint.Taxonomy.ContentTypeSync"/>
  </ds:schemaRefs>
</ds:datastoreItem>
</file>

<file path=customXml/itemProps248.xml><?xml version="1.0" encoding="utf-8"?>
<ds:datastoreItem xmlns:ds="http://schemas.openxmlformats.org/officeDocument/2006/customXml" ds:itemID="{B5E798FF-DC95-48C9-AD5C-F49576D04F92}">
  <ds:schemaRefs>
    <ds:schemaRef ds:uri="http://schemas.microsoft.com/sharepoint/events"/>
  </ds:schemaRefs>
</ds:datastoreItem>
</file>

<file path=customXml/itemProps249.xml><?xml version="1.0" encoding="utf-8"?>
<ds:datastoreItem xmlns:ds="http://schemas.openxmlformats.org/officeDocument/2006/customXml" ds:itemID="{DAC6DFE8-DE44-48C6-B686-9D145E77B667}">
  <ds:schemaRefs>
    <ds:schemaRef ds:uri="http://schemas.microsoft.com/sharepoint/events"/>
  </ds:schemaRefs>
</ds:datastoreItem>
</file>

<file path=customXml/itemProps25.xml><?xml version="1.0" encoding="utf-8"?>
<ds:datastoreItem xmlns:ds="http://schemas.openxmlformats.org/officeDocument/2006/customXml" ds:itemID="{E3DB1E04-AC6C-46D4-BFCA-6A25D04A8141}">
  <ds:schemaRefs>
    <ds:schemaRef ds:uri="http://schemas.microsoft.com/sharepoint/v3/contenttype/forms"/>
  </ds:schemaRefs>
</ds:datastoreItem>
</file>

<file path=customXml/itemProps250.xml><?xml version="1.0" encoding="utf-8"?>
<ds:datastoreItem xmlns:ds="http://schemas.openxmlformats.org/officeDocument/2006/customXml" ds:itemID="{8A64DA3C-AAF1-48F8-BB4C-6A2C2BFAACF6}">
  <ds:schemaRefs>
    <ds:schemaRef ds:uri="http://schemas.microsoft.com/sharepoint/v3/contenttype/forms"/>
  </ds:schemaRefs>
</ds:datastoreItem>
</file>

<file path=customXml/itemProps251.xml><?xml version="1.0" encoding="utf-8"?>
<ds:datastoreItem xmlns:ds="http://schemas.openxmlformats.org/officeDocument/2006/customXml" ds:itemID="{D4A02A04-6FBE-4DBD-AB33-ABF92780EA68}">
  <ds:schemaRefs>
    <ds:schemaRef ds:uri="Microsoft.SharePoint.Taxonomy.ContentTypeSync"/>
  </ds:schemaRefs>
</ds:datastoreItem>
</file>

<file path=customXml/itemProps252.xml><?xml version="1.0" encoding="utf-8"?>
<ds:datastoreItem xmlns:ds="http://schemas.openxmlformats.org/officeDocument/2006/customXml" ds:itemID="{190E346E-1C86-4B36-87AB-7479CBC5F9A0}">
  <ds:schemaRefs>
    <ds:schemaRef ds:uri="Microsoft.SharePoint.Taxonomy.ContentTypeSync"/>
  </ds:schemaRefs>
</ds:datastoreItem>
</file>

<file path=customXml/itemProps253.xml><?xml version="1.0" encoding="utf-8"?>
<ds:datastoreItem xmlns:ds="http://schemas.openxmlformats.org/officeDocument/2006/customXml" ds:itemID="{D4359519-824D-4339-9F12-5325663A697B}">
  <ds:schemaRefs>
    <ds:schemaRef ds:uri="Microsoft.SharePoint.Taxonomy.ContentTypeSync"/>
  </ds:schemaRefs>
</ds:datastoreItem>
</file>

<file path=customXml/itemProps254.xml><?xml version="1.0" encoding="utf-8"?>
<ds:datastoreItem xmlns:ds="http://schemas.openxmlformats.org/officeDocument/2006/customXml" ds:itemID="{D4BAC2CC-5313-4CA5-BDE5-540E86FD0191}">
  <ds:schemaRefs>
    <ds:schemaRef ds:uri="Microsoft.SharePoint.Taxonomy.ContentTypeSync"/>
  </ds:schemaRefs>
</ds:datastoreItem>
</file>

<file path=customXml/itemProps255.xml><?xml version="1.0" encoding="utf-8"?>
<ds:datastoreItem xmlns:ds="http://schemas.openxmlformats.org/officeDocument/2006/customXml" ds:itemID="{7B932E8E-3852-4157-89C2-0A3AFB056A03}">
  <ds:schemaRefs>
    <ds:schemaRef ds:uri="http://schemas.microsoft.com/sharepoint/v3/contenttype/forms"/>
  </ds:schemaRefs>
</ds:datastoreItem>
</file>

<file path=customXml/itemProps256.xml><?xml version="1.0" encoding="utf-8"?>
<ds:datastoreItem xmlns:ds="http://schemas.openxmlformats.org/officeDocument/2006/customXml" ds:itemID="{9CB40D3D-F8FB-45EB-94C8-9F6AEB066D42}">
  <ds:schemaRefs>
    <ds:schemaRef ds:uri="Microsoft.SharePoint.Taxonomy.ContentTypeSync"/>
  </ds:schemaRefs>
</ds:datastoreItem>
</file>

<file path=customXml/itemProps257.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258.xml><?xml version="1.0" encoding="utf-8"?>
<ds:datastoreItem xmlns:ds="http://schemas.openxmlformats.org/officeDocument/2006/customXml" ds:itemID="{38C3390B-BD53-444D-A59F-09F0BB2ECDCB}">
  <ds:schemaRefs>
    <ds:schemaRef ds:uri="Microsoft.SharePoint.Taxonomy.ContentTypeSync"/>
  </ds:schemaRefs>
</ds:datastoreItem>
</file>

<file path=customXml/itemProps259.xml><?xml version="1.0" encoding="utf-8"?>
<ds:datastoreItem xmlns:ds="http://schemas.openxmlformats.org/officeDocument/2006/customXml" ds:itemID="{1092FDEC-BE6F-4FEF-BF94-6F3EE4DBA524}">
  <ds:schemaRefs>
    <ds:schemaRef ds:uri="Microsoft.SharePoint.Taxonomy.ContentTypeSync"/>
  </ds:schemaRefs>
</ds:datastoreItem>
</file>

<file path=customXml/itemProps26.xml><?xml version="1.0" encoding="utf-8"?>
<ds:datastoreItem xmlns:ds="http://schemas.openxmlformats.org/officeDocument/2006/customXml" ds:itemID="{79750368-A001-44C1-B6E7-E55AFD56E4F8}">
  <ds:schemaRefs>
    <ds:schemaRef ds:uri="Microsoft.SharePoint.Taxonomy.ContentTypeSync"/>
  </ds:schemaRefs>
</ds:datastoreItem>
</file>

<file path=customXml/itemProps260.xml><?xml version="1.0" encoding="utf-8"?>
<ds:datastoreItem xmlns:ds="http://schemas.openxmlformats.org/officeDocument/2006/customXml" ds:itemID="{7B832369-53E3-454D-B23C-9345DA9AFDF4}">
  <ds:schemaRefs>
    <ds:schemaRef ds:uri="http://schemas.microsoft.com/sharepoint/v3/contenttype/forms"/>
  </ds:schemaRefs>
</ds:datastoreItem>
</file>

<file path=customXml/itemProps261.xml><?xml version="1.0" encoding="utf-8"?>
<ds:datastoreItem xmlns:ds="http://schemas.openxmlformats.org/officeDocument/2006/customXml" ds:itemID="{56A71239-5D1D-440A-8BA9-1886392E762A}">
  <ds:schemaRefs>
    <ds:schemaRef ds:uri="http://schemas.microsoft.com/sharepoint/v3/contenttype/forms"/>
  </ds:schemaRefs>
</ds:datastoreItem>
</file>

<file path=customXml/itemProps262.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263.xml><?xml version="1.0" encoding="utf-8"?>
<ds:datastoreItem xmlns:ds="http://schemas.openxmlformats.org/officeDocument/2006/customXml" ds:itemID="{26698BE4-3325-4307-9BF1-43CFF6A89EC6}">
  <ds:schemaRefs>
    <ds:schemaRef ds:uri="Microsoft.SharePoint.Taxonomy.ContentTypeSync"/>
  </ds:schemaRefs>
</ds:datastoreItem>
</file>

<file path=customXml/itemProps264.xml><?xml version="1.0" encoding="utf-8"?>
<ds:datastoreItem xmlns:ds="http://schemas.openxmlformats.org/officeDocument/2006/customXml" ds:itemID="{9CD4557A-D4BA-47E8-BBB2-8E8E13BEA36F}">
  <ds:schemaRefs>
    <ds:schemaRef ds:uri="http://schemas.microsoft.com/sharepoint/events"/>
  </ds:schemaRefs>
</ds:datastoreItem>
</file>

<file path=customXml/itemProps265.xml><?xml version="1.0" encoding="utf-8"?>
<ds:datastoreItem xmlns:ds="http://schemas.openxmlformats.org/officeDocument/2006/customXml" ds:itemID="{3910F005-9A5C-4C60-B80D-6BA3A01AC7F3}">
  <ds:schemaRefs>
    <ds:schemaRef ds:uri="http://schemas.microsoft.com/sharepoint/v3/contenttype/forms"/>
  </ds:schemaRefs>
</ds:datastoreItem>
</file>

<file path=customXml/itemProps266.xml><?xml version="1.0" encoding="utf-8"?>
<ds:datastoreItem xmlns:ds="http://schemas.openxmlformats.org/officeDocument/2006/customXml" ds:itemID="{F4CB0416-D8B7-451C-A29E-8E72837E3C82}">
  <ds:schemaRefs>
    <ds:schemaRef ds:uri="Microsoft.SharePoint.Taxonomy.ContentTypeSync"/>
  </ds:schemaRefs>
</ds:datastoreItem>
</file>

<file path=customXml/itemProps267.xml><?xml version="1.0" encoding="utf-8"?>
<ds:datastoreItem xmlns:ds="http://schemas.openxmlformats.org/officeDocument/2006/customXml" ds:itemID="{428F63F1-9C99-4AFF-A570-399FD1B4FC04}">
  <ds:schemaRefs>
    <ds:schemaRef ds:uri="Microsoft.SharePoint.Taxonomy.ContentTypeSync"/>
  </ds:schemaRefs>
</ds:datastoreItem>
</file>

<file path=customXml/itemProps268.xml><?xml version="1.0" encoding="utf-8"?>
<ds:datastoreItem xmlns:ds="http://schemas.openxmlformats.org/officeDocument/2006/customXml" ds:itemID="{7729F298-7E6D-4DE3-BABC-1534E0D749CB}">
  <ds:schemaRefs>
    <ds:schemaRef ds:uri="http://schemas.microsoft.com/sharepoint/events"/>
  </ds:schemaRefs>
</ds:datastoreItem>
</file>

<file path=customXml/itemProps269.xml><?xml version="1.0" encoding="utf-8"?>
<ds:datastoreItem xmlns:ds="http://schemas.openxmlformats.org/officeDocument/2006/customXml" ds:itemID="{70C4C360-488F-49DB-96D1-52AF7A24A951}">
  <ds:schemaRefs>
    <ds:schemaRef ds:uri="http://schemas.microsoft.com/sharepoint/v3/contenttype/forms"/>
  </ds:schemaRefs>
</ds:datastoreItem>
</file>

<file path=customXml/itemProps27.xml><?xml version="1.0" encoding="utf-8"?>
<ds:datastoreItem xmlns:ds="http://schemas.openxmlformats.org/officeDocument/2006/customXml" ds:itemID="{5E46D1A8-37DA-418D-9013-AE6E344716A5}">
  <ds:schemaRefs>
    <ds:schemaRef ds:uri="http://schemas.microsoft.com/sharepoint/events"/>
  </ds:schemaRefs>
</ds:datastoreItem>
</file>

<file path=customXml/itemProps270.xml><?xml version="1.0" encoding="utf-8"?>
<ds:datastoreItem xmlns:ds="http://schemas.openxmlformats.org/officeDocument/2006/customXml" ds:itemID="{5ECBA7A9-F9BB-4A16-AD6A-5D561D21E726}">
  <ds:schemaRefs>
    <ds:schemaRef ds:uri="http://schemas.microsoft.com/sharepoint/events"/>
  </ds:schemaRefs>
</ds:datastoreItem>
</file>

<file path=customXml/itemProps271.xml><?xml version="1.0" encoding="utf-8"?>
<ds:datastoreItem xmlns:ds="http://schemas.openxmlformats.org/officeDocument/2006/customXml" ds:itemID="{EFDD3857-0367-45B4-A14C-059BC23BFF75}">
  <ds:schemaRefs>
    <ds:schemaRef ds:uri="Microsoft.SharePoint.Taxonomy.ContentTypeSync"/>
  </ds:schemaRefs>
</ds:datastoreItem>
</file>

<file path=customXml/itemProps272.xml><?xml version="1.0" encoding="utf-8"?>
<ds:datastoreItem xmlns:ds="http://schemas.openxmlformats.org/officeDocument/2006/customXml" ds:itemID="{A0B1ED0D-9040-408D-A1B9-629E6073A641}">
  <ds:schemaRefs>
    <ds:schemaRef ds:uri="Microsoft.SharePoint.Taxonomy.ContentTypeSync"/>
  </ds:schemaRefs>
</ds:datastoreItem>
</file>

<file path=customXml/itemProps273.xml><?xml version="1.0" encoding="utf-8"?>
<ds:datastoreItem xmlns:ds="http://schemas.openxmlformats.org/officeDocument/2006/customXml" ds:itemID="{81679DC4-A162-4F61-B42D-7CFB1EF95087}">
  <ds:schemaRefs>
    <ds:schemaRef ds:uri="http://schemas.microsoft.com/sharepoint/v3/contenttype/forms"/>
  </ds:schemaRefs>
</ds:datastoreItem>
</file>

<file path=customXml/itemProps274.xml><?xml version="1.0" encoding="utf-8"?>
<ds:datastoreItem xmlns:ds="http://schemas.openxmlformats.org/officeDocument/2006/customXml" ds:itemID="{01A781CA-C164-49A1-B084-E91569DDDE63}">
  <ds:schemaRefs>
    <ds:schemaRef ds:uri="http://schemas.microsoft.com/sharepoint/v3/contenttype/forms"/>
  </ds:schemaRefs>
</ds:datastoreItem>
</file>

<file path=customXml/itemProps275.xml><?xml version="1.0" encoding="utf-8"?>
<ds:datastoreItem xmlns:ds="http://schemas.openxmlformats.org/officeDocument/2006/customXml" ds:itemID="{6F44FA47-7BF4-4407-86DC-BE823BC74027}">
  <ds:schemaRefs>
    <ds:schemaRef ds:uri="http://schemas.microsoft.com/sharepoint/events"/>
  </ds:schemaRefs>
</ds:datastoreItem>
</file>

<file path=customXml/itemProps276.xml><?xml version="1.0" encoding="utf-8"?>
<ds:datastoreItem xmlns:ds="http://schemas.openxmlformats.org/officeDocument/2006/customXml" ds:itemID="{852F74A4-AF87-4C33-9D50-C54F20BA0454}">
  <ds:schemaRefs>
    <ds:schemaRef ds:uri="Microsoft.SharePoint.Taxonomy.ContentTypeSync"/>
  </ds:schemaRefs>
</ds:datastoreItem>
</file>

<file path=customXml/itemProps277.xml><?xml version="1.0" encoding="utf-8"?>
<ds:datastoreItem xmlns:ds="http://schemas.openxmlformats.org/officeDocument/2006/customXml" ds:itemID="{0596CEE9-3F18-4E02-8017-EBD150947038}">
  <ds:schemaRefs>
    <ds:schemaRef ds:uri="Microsoft.SharePoint.Taxonomy.ContentTypeSync"/>
  </ds:schemaRefs>
</ds:datastoreItem>
</file>

<file path=customXml/itemProps278.xml><?xml version="1.0" encoding="utf-8"?>
<ds:datastoreItem xmlns:ds="http://schemas.openxmlformats.org/officeDocument/2006/customXml" ds:itemID="{1995DC0C-A357-490D-A48B-835911355621}">
  <ds:schemaRefs>
    <ds:schemaRef ds:uri="Microsoft.SharePoint.Taxonomy.ContentTypeSync"/>
  </ds:schemaRefs>
</ds:datastoreItem>
</file>

<file path=customXml/itemProps279.xml><?xml version="1.0" encoding="utf-8"?>
<ds:datastoreItem xmlns:ds="http://schemas.openxmlformats.org/officeDocument/2006/customXml" ds:itemID="{09489506-98B3-4EB8-A242-406DD284CE00}">
  <ds:schemaRefs>
    <ds:schemaRef ds:uri="http://schemas.microsoft.com/sharepoint/v3/contenttype/forms"/>
  </ds:schemaRefs>
</ds:datastoreItem>
</file>

<file path=customXml/itemProps28.xml><?xml version="1.0" encoding="utf-8"?>
<ds:datastoreItem xmlns:ds="http://schemas.openxmlformats.org/officeDocument/2006/customXml" ds:itemID="{C8033ECF-7400-4886-99F0-2A69CD02EEC1}">
  <ds:schemaRefs>
    <ds:schemaRef ds:uri="Microsoft.SharePoint.Taxonomy.ContentTypeSync"/>
  </ds:schemaRefs>
</ds:datastoreItem>
</file>

<file path=customXml/itemProps280.xml><?xml version="1.0" encoding="utf-8"?>
<ds:datastoreItem xmlns:ds="http://schemas.openxmlformats.org/officeDocument/2006/customXml" ds:itemID="{914A3CA9-2C0D-4E75-A04F-5E099CCC4459}">
  <ds:schemaRefs>
    <ds:schemaRef ds:uri="http://schemas.microsoft.com/sharepoint/events"/>
  </ds:schemaRefs>
</ds:datastoreItem>
</file>

<file path=customXml/itemProps281.xml><?xml version="1.0" encoding="utf-8"?>
<ds:datastoreItem xmlns:ds="http://schemas.openxmlformats.org/officeDocument/2006/customXml" ds:itemID="{4006236F-4079-4B97-A6FC-35A808C134BE}">
  <ds:schemaRefs>
    <ds:schemaRef ds:uri="Microsoft.SharePoint.Taxonomy.ContentTypeSync"/>
  </ds:schemaRefs>
</ds:datastoreItem>
</file>

<file path=customXml/itemProps282.xml><?xml version="1.0" encoding="utf-8"?>
<ds:datastoreItem xmlns:ds="http://schemas.openxmlformats.org/officeDocument/2006/customXml" ds:itemID="{98C608F3-0AC2-4ADF-95B5-350A765975AF}">
  <ds:schemaRefs>
    <ds:schemaRef ds:uri="Microsoft.SharePoint.Taxonomy.ContentTypeSync"/>
  </ds:schemaRefs>
</ds:datastoreItem>
</file>

<file path=customXml/itemProps283.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284.xml><?xml version="1.0" encoding="utf-8"?>
<ds:datastoreItem xmlns:ds="http://schemas.openxmlformats.org/officeDocument/2006/customXml" ds:itemID="{1CD8028C-7F7C-4B58-9106-11C2B66B3BCC}">
  <ds:schemaRefs>
    <ds:schemaRef ds:uri="Microsoft.SharePoint.Taxonomy.ContentTypeSync"/>
  </ds:schemaRefs>
</ds:datastoreItem>
</file>

<file path=customXml/itemProps285.xml><?xml version="1.0" encoding="utf-8"?>
<ds:datastoreItem xmlns:ds="http://schemas.openxmlformats.org/officeDocument/2006/customXml" ds:itemID="{56383542-4DD7-4999-82F9-370325E18226}">
  <ds:schemaRefs>
    <ds:schemaRef ds:uri="http://schemas.microsoft.com/sharepoint/v3/contenttype/forms"/>
  </ds:schemaRefs>
</ds:datastoreItem>
</file>

<file path=customXml/itemProps286.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287.xml><?xml version="1.0" encoding="utf-8"?>
<ds:datastoreItem xmlns:ds="http://schemas.openxmlformats.org/officeDocument/2006/customXml" ds:itemID="{725235C3-D952-4D1F-9081-6EB22E5C7228}">
  <ds:schemaRefs>
    <ds:schemaRef ds:uri="Microsoft.SharePoint.Taxonomy.ContentTypeSync"/>
  </ds:schemaRefs>
</ds:datastoreItem>
</file>

<file path=customXml/itemProps288.xml><?xml version="1.0" encoding="utf-8"?>
<ds:datastoreItem xmlns:ds="http://schemas.openxmlformats.org/officeDocument/2006/customXml" ds:itemID="{A6375C63-D726-4C78-9F0D-5375D897B775}">
  <ds:schemaRefs>
    <ds:schemaRef ds:uri="http://schemas.microsoft.com/sharepoint/v3/contenttype/forms"/>
  </ds:schemaRefs>
</ds:datastoreItem>
</file>

<file path=customXml/itemProps289.xml><?xml version="1.0" encoding="utf-8"?>
<ds:datastoreItem xmlns:ds="http://schemas.openxmlformats.org/officeDocument/2006/customXml" ds:itemID="{AE946E18-47C0-4067-AEFE-D26201492B77}">
  <ds:schemaRefs>
    <ds:schemaRef ds:uri="Microsoft.SharePoint.Taxonomy.ContentTypeSync"/>
  </ds:schemaRefs>
</ds:datastoreItem>
</file>

<file path=customXml/itemProps29.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290.xml><?xml version="1.0" encoding="utf-8"?>
<ds:datastoreItem xmlns:ds="http://schemas.openxmlformats.org/officeDocument/2006/customXml" ds:itemID="{096D2230-6149-4584-9A9D-59C933F1A92B}">
  <ds:schemaRefs>
    <ds:schemaRef ds:uri="Microsoft.SharePoint.Taxonomy.ContentTypeSync"/>
  </ds:schemaRefs>
</ds:datastoreItem>
</file>

<file path=customXml/itemProps291.xml><?xml version="1.0" encoding="utf-8"?>
<ds:datastoreItem xmlns:ds="http://schemas.openxmlformats.org/officeDocument/2006/customXml" ds:itemID="{925F8211-FD2D-4945-B023-77849447A1CE}">
  <ds:schemaRefs>
    <ds:schemaRef ds:uri="Microsoft.SharePoint.Taxonomy.ContentTypeSync"/>
  </ds:schemaRefs>
</ds:datastoreItem>
</file>

<file path=customXml/itemProps292.xml><?xml version="1.0" encoding="utf-8"?>
<ds:datastoreItem xmlns:ds="http://schemas.openxmlformats.org/officeDocument/2006/customXml" ds:itemID="{B75ACED0-383C-4E96-BC63-816FF6888146}">
  <ds:schemaRefs>
    <ds:schemaRef ds:uri="Microsoft.SharePoint.Taxonomy.ContentTypeSync"/>
  </ds:schemaRefs>
</ds:datastoreItem>
</file>

<file path=customXml/itemProps293.xml><?xml version="1.0" encoding="utf-8"?>
<ds:datastoreItem xmlns:ds="http://schemas.openxmlformats.org/officeDocument/2006/customXml" ds:itemID="{989398E1-69AD-4FB3-A928-7E8DECC23398}">
  <ds:schemaRefs>
    <ds:schemaRef ds:uri="http://schemas.microsoft.com/sharepoint/events"/>
  </ds:schemaRefs>
</ds:datastoreItem>
</file>

<file path=customXml/itemProps294.xml><?xml version="1.0" encoding="utf-8"?>
<ds:datastoreItem xmlns:ds="http://schemas.openxmlformats.org/officeDocument/2006/customXml" ds:itemID="{0E4F557A-28C6-4C86-A7B3-BC438F181AE6}">
  <ds:schemaRefs>
    <ds:schemaRef ds:uri="Microsoft.SharePoint.Taxonomy.ContentTypeSync"/>
  </ds:schemaRefs>
</ds:datastoreItem>
</file>

<file path=customXml/itemProps295.xml><?xml version="1.0" encoding="utf-8"?>
<ds:datastoreItem xmlns:ds="http://schemas.openxmlformats.org/officeDocument/2006/customXml" ds:itemID="{D63B6969-D41D-4902-A2F9-9540CF5CC698}">
  <ds:schemaRefs>
    <ds:schemaRef ds:uri="http://schemas.microsoft.com/sharepoint/v3/contenttype/forms"/>
  </ds:schemaRefs>
</ds:datastoreItem>
</file>

<file path=customXml/itemProps296.xml><?xml version="1.0" encoding="utf-8"?>
<ds:datastoreItem xmlns:ds="http://schemas.openxmlformats.org/officeDocument/2006/customXml" ds:itemID="{9BADCF0A-7049-4564-8612-559F94B90D73}">
  <ds:schemaRefs>
    <ds:schemaRef ds:uri="http://schemas.microsoft.com/sharepoint/events"/>
  </ds:schemaRefs>
</ds:datastoreItem>
</file>

<file path=customXml/itemProps297.xml><?xml version="1.0" encoding="utf-8"?>
<ds:datastoreItem xmlns:ds="http://schemas.openxmlformats.org/officeDocument/2006/customXml" ds:itemID="{01F05059-4327-4B56-B2E1-06FA5FB2AA0A}">
  <ds:schemaRefs>
    <ds:schemaRef ds:uri="Microsoft.SharePoint.Taxonomy.ContentTypeSync"/>
  </ds:schemaRefs>
</ds:datastoreItem>
</file>

<file path=customXml/itemProps298.xml><?xml version="1.0" encoding="utf-8"?>
<ds:datastoreItem xmlns:ds="http://schemas.openxmlformats.org/officeDocument/2006/customXml" ds:itemID="{018C291A-C758-4BB7-92D3-0C262B7A1731}">
  <ds:schemaRefs>
    <ds:schemaRef ds:uri="http://schemas.microsoft.com/sharepoint/v3/contenttype/forms"/>
  </ds:schemaRefs>
</ds:datastoreItem>
</file>

<file path=customXml/itemProps299.xml><?xml version="1.0" encoding="utf-8"?>
<ds:datastoreItem xmlns:ds="http://schemas.openxmlformats.org/officeDocument/2006/customXml" ds:itemID="{DAFD7A18-1F23-4CA2-8BD5-CDD0A1165413}">
  <ds:schemaRefs>
    <ds:schemaRef ds:uri="http://schemas.microsoft.com/sharepoint/v3/contenttype/forms"/>
  </ds:schemaRefs>
</ds:datastoreItem>
</file>

<file path=customXml/itemProps3.xml><?xml version="1.0" encoding="utf-8"?>
<ds:datastoreItem xmlns:ds="http://schemas.openxmlformats.org/officeDocument/2006/customXml" ds:itemID="{17B67F8A-9638-4E79-A91A-436BEC167FE2}">
  <ds:schemaRefs>
    <ds:schemaRef ds:uri="Microsoft.SharePoint.Taxonomy.ContentTypeSync"/>
  </ds:schemaRefs>
</ds:datastoreItem>
</file>

<file path=customXml/itemProps30.xml><?xml version="1.0" encoding="utf-8"?>
<ds:datastoreItem xmlns:ds="http://schemas.openxmlformats.org/officeDocument/2006/customXml" ds:itemID="{09C122A0-EAAC-4321-9D80-70A6FB9DD50D}">
  <ds:schemaRefs>
    <ds:schemaRef ds:uri="Microsoft.SharePoint.Taxonomy.ContentTypeSync"/>
  </ds:schemaRefs>
</ds:datastoreItem>
</file>

<file path=customXml/itemProps300.xml><?xml version="1.0" encoding="utf-8"?>
<ds:datastoreItem xmlns:ds="http://schemas.openxmlformats.org/officeDocument/2006/customXml" ds:itemID="{101D8AA5-8989-49E0-BE3F-E71DC025BA25}">
  <ds:schemaRefs>
    <ds:schemaRef ds:uri="http://schemas.microsoft.com/sharepoint/v3/contenttype/forms"/>
  </ds:schemaRefs>
</ds:datastoreItem>
</file>

<file path=customXml/itemProps301.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302.xml><?xml version="1.0" encoding="utf-8"?>
<ds:datastoreItem xmlns:ds="http://schemas.openxmlformats.org/officeDocument/2006/customXml" ds:itemID="{8756419D-8AF7-4FAE-858F-C031F3352002}">
  <ds:schemaRefs>
    <ds:schemaRef ds:uri="Microsoft.SharePoint.Taxonomy.ContentTypeSync"/>
  </ds:schemaRefs>
</ds:datastoreItem>
</file>

<file path=customXml/itemProps303.xml><?xml version="1.0" encoding="utf-8"?>
<ds:datastoreItem xmlns:ds="http://schemas.openxmlformats.org/officeDocument/2006/customXml" ds:itemID="{5DCD97D5-4B90-4EC2-A09C-1F543BE4B22F}">
  <ds:schemaRefs>
    <ds:schemaRef ds:uri="Microsoft.SharePoint.Taxonomy.ContentTypeSync"/>
  </ds:schemaRefs>
</ds:datastoreItem>
</file>

<file path=customXml/itemProps304.xml><?xml version="1.0" encoding="utf-8"?>
<ds:datastoreItem xmlns:ds="http://schemas.openxmlformats.org/officeDocument/2006/customXml" ds:itemID="{87B36CFE-9515-4A24-8F70-5EE6D1B61560}">
  <ds:schemaRefs>
    <ds:schemaRef ds:uri="http://schemas.microsoft.com/sharepoint/v3/contenttype/forms"/>
  </ds:schemaRefs>
</ds:datastoreItem>
</file>

<file path=customXml/itemProps305.xml><?xml version="1.0" encoding="utf-8"?>
<ds:datastoreItem xmlns:ds="http://schemas.openxmlformats.org/officeDocument/2006/customXml" ds:itemID="{B2FD764B-BF1D-4B9B-9A1A-FB4069E488ED}">
  <ds:schemaRefs>
    <ds:schemaRef ds:uri="Microsoft.SharePoint.Taxonomy.ContentTypeSync"/>
  </ds:schemaRefs>
</ds:datastoreItem>
</file>

<file path=customXml/itemProps306.xml><?xml version="1.0" encoding="utf-8"?>
<ds:datastoreItem xmlns:ds="http://schemas.openxmlformats.org/officeDocument/2006/customXml" ds:itemID="{D2598F39-AB98-4A8D-B190-5ADBD039F69A}">
  <ds:schemaRefs>
    <ds:schemaRef ds:uri="http://schemas.microsoft.com/sharepoint/v3/contenttype/forms"/>
  </ds:schemaRefs>
</ds:datastoreItem>
</file>

<file path=customXml/itemProps307.xml><?xml version="1.0" encoding="utf-8"?>
<ds:datastoreItem xmlns:ds="http://schemas.openxmlformats.org/officeDocument/2006/customXml" ds:itemID="{6846F8D2-1CD6-4347-90BB-02CC97019C8A}">
  <ds:schemaRefs>
    <ds:schemaRef ds:uri="Microsoft.SharePoint.Taxonomy.ContentTypeSync"/>
  </ds:schemaRefs>
</ds:datastoreItem>
</file>

<file path=customXml/itemProps308.xml><?xml version="1.0" encoding="utf-8"?>
<ds:datastoreItem xmlns:ds="http://schemas.openxmlformats.org/officeDocument/2006/customXml" ds:itemID="{ABA02F5D-522B-42D8-8733-131B33F5A271}">
  <ds:schemaRefs>
    <ds:schemaRef ds:uri="Microsoft.SharePoint.Taxonomy.ContentTypeSync"/>
  </ds:schemaRefs>
</ds:datastoreItem>
</file>

<file path=customXml/itemProps309.xml><?xml version="1.0" encoding="utf-8"?>
<ds:datastoreItem xmlns:ds="http://schemas.openxmlformats.org/officeDocument/2006/customXml" ds:itemID="{3A41F815-E05E-451E-B74C-B91AD6A7B9F1}">
  <ds:schemaRefs>
    <ds:schemaRef ds:uri="Microsoft.SharePoint.Taxonomy.ContentTypeSync"/>
  </ds:schemaRefs>
</ds:datastoreItem>
</file>

<file path=customXml/itemProps31.xml><?xml version="1.0" encoding="utf-8"?>
<ds:datastoreItem xmlns:ds="http://schemas.openxmlformats.org/officeDocument/2006/customXml" ds:itemID="{E1FD26F6-B310-4BCB-A7CD-E7B3BA22D61E}">
  <ds:schemaRefs>
    <ds:schemaRef ds:uri="Microsoft.SharePoint.Taxonomy.ContentTypeSync"/>
  </ds:schemaRefs>
</ds:datastoreItem>
</file>

<file path=customXml/itemProps310.xml><?xml version="1.0" encoding="utf-8"?>
<ds:datastoreItem xmlns:ds="http://schemas.openxmlformats.org/officeDocument/2006/customXml" ds:itemID="{E1BBBDCF-E10E-4726-8816-0E0D0E01FB87}">
  <ds:schemaRefs>
    <ds:schemaRef ds:uri="http://schemas.microsoft.com/sharepoint/v3/contenttype/forms"/>
  </ds:schemaRefs>
</ds:datastoreItem>
</file>

<file path=customXml/itemProps311.xml><?xml version="1.0" encoding="utf-8"?>
<ds:datastoreItem xmlns:ds="http://schemas.openxmlformats.org/officeDocument/2006/customXml" ds:itemID="{9F5FD7F1-F535-4166-9FDD-32051C1B4EBC}">
  <ds:schemaRefs>
    <ds:schemaRef ds:uri="Microsoft.SharePoint.Taxonomy.ContentTypeSync"/>
  </ds:schemaRefs>
</ds:datastoreItem>
</file>

<file path=customXml/itemProps312.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313.xml><?xml version="1.0" encoding="utf-8"?>
<ds:datastoreItem xmlns:ds="http://schemas.openxmlformats.org/officeDocument/2006/customXml" ds:itemID="{CCDDF080-5CE9-479F-8F8E-A62A065CEAEC}">
  <ds:schemaRefs>
    <ds:schemaRef ds:uri="Microsoft.SharePoint.Taxonomy.ContentTypeSync"/>
  </ds:schemaRefs>
</ds:datastoreItem>
</file>

<file path=customXml/itemProps314.xml><?xml version="1.0" encoding="utf-8"?>
<ds:datastoreItem xmlns:ds="http://schemas.openxmlformats.org/officeDocument/2006/customXml" ds:itemID="{B09504E6-9B3C-42C6-8427-5FEDBAE64BAC}">
  <ds:schemaRefs>
    <ds:schemaRef ds:uri="Microsoft.SharePoint.Taxonomy.ContentTypeSync"/>
  </ds:schemaRefs>
</ds:datastoreItem>
</file>

<file path=customXml/itemProps315.xml><?xml version="1.0" encoding="utf-8"?>
<ds:datastoreItem xmlns:ds="http://schemas.openxmlformats.org/officeDocument/2006/customXml" ds:itemID="{FE41209C-F151-4BFF-8CDE-25E767B77491}">
  <ds:schemaRefs>
    <ds:schemaRef ds:uri="http://schemas.microsoft.com/sharepoint/v3/contenttype/forms"/>
  </ds:schemaRefs>
</ds:datastoreItem>
</file>

<file path=customXml/itemProps316.xml><?xml version="1.0" encoding="utf-8"?>
<ds:datastoreItem xmlns:ds="http://schemas.openxmlformats.org/officeDocument/2006/customXml" ds:itemID="{2518158C-3D27-463C-B90A-89F9F7D0D617}">
  <ds:schemaRefs>
    <ds:schemaRef ds:uri="http://schemas.microsoft.com/sharepoint/v3/contenttype/forms"/>
  </ds:schemaRefs>
</ds:datastoreItem>
</file>

<file path=customXml/itemProps317.xml><?xml version="1.0" encoding="utf-8"?>
<ds:datastoreItem xmlns:ds="http://schemas.openxmlformats.org/officeDocument/2006/customXml" ds:itemID="{F49059D5-C89D-4594-ADF2-B91D362A1D2E}">
  <ds:schemaRefs>
    <ds:schemaRef ds:uri="Microsoft.SharePoint.Taxonomy.ContentTypeSync"/>
  </ds:schemaRefs>
</ds:datastoreItem>
</file>

<file path=customXml/itemProps318.xml><?xml version="1.0" encoding="utf-8"?>
<ds:datastoreItem xmlns:ds="http://schemas.openxmlformats.org/officeDocument/2006/customXml" ds:itemID="{0CC99EFB-DDB1-4EA5-B3F8-2F07BED7D85A}">
  <ds:schemaRefs>
    <ds:schemaRef ds:uri="Microsoft.SharePoint.Taxonomy.ContentTypeSync"/>
  </ds:schemaRefs>
</ds:datastoreItem>
</file>

<file path=customXml/itemProps319.xml><?xml version="1.0" encoding="utf-8"?>
<ds:datastoreItem xmlns:ds="http://schemas.openxmlformats.org/officeDocument/2006/customXml" ds:itemID="{A23B7099-57F3-4F60-BBBD-409CE5F1CFF9}">
  <ds:schemaRefs>
    <ds:schemaRef ds:uri="http://schemas.microsoft.com/sharepoint/events"/>
  </ds:schemaRefs>
</ds:datastoreItem>
</file>

<file path=customXml/itemProps32.xml><?xml version="1.0" encoding="utf-8"?>
<ds:datastoreItem xmlns:ds="http://schemas.openxmlformats.org/officeDocument/2006/customXml" ds:itemID="{845129D1-B708-4FEB-AA84-D385BB30AF7B}">
  <ds:schemaRefs>
    <ds:schemaRef ds:uri="http://schemas.microsoft.com/sharepoint/v3/contenttype/forms"/>
  </ds:schemaRefs>
</ds:datastoreItem>
</file>

<file path=customXml/itemProps320.xml><?xml version="1.0" encoding="utf-8"?>
<ds:datastoreItem xmlns:ds="http://schemas.openxmlformats.org/officeDocument/2006/customXml" ds:itemID="{C7A09502-50AA-4203-9866-013F90615877}">
  <ds:schemaRefs>
    <ds:schemaRef ds:uri="http://schemas.microsoft.com/sharepoint/v3/contenttype/forms"/>
  </ds:schemaRefs>
</ds:datastoreItem>
</file>

<file path=customXml/itemProps321.xml><?xml version="1.0" encoding="utf-8"?>
<ds:datastoreItem xmlns:ds="http://schemas.openxmlformats.org/officeDocument/2006/customXml" ds:itemID="{0181BCA1-51AB-4022-A3CA-66185AD5AF4D}">
  <ds:schemaRefs>
    <ds:schemaRef ds:uri="Microsoft.SharePoint.Taxonomy.ContentTypeSync"/>
  </ds:schemaRefs>
</ds:datastoreItem>
</file>

<file path=customXml/itemProps322.xml><?xml version="1.0" encoding="utf-8"?>
<ds:datastoreItem xmlns:ds="http://schemas.openxmlformats.org/officeDocument/2006/customXml" ds:itemID="{7398DD46-27D4-49A6-A128-6EB634B52510}">
  <ds:schemaRefs>
    <ds:schemaRef ds:uri="Microsoft.SharePoint.Taxonomy.ContentTypeSync"/>
  </ds:schemaRefs>
</ds:datastoreItem>
</file>

<file path=customXml/itemProps323.xml><?xml version="1.0" encoding="utf-8"?>
<ds:datastoreItem xmlns:ds="http://schemas.openxmlformats.org/officeDocument/2006/customXml" ds:itemID="{E6185F34-0A68-4B15-A0AF-689D8456266F}">
  <ds:schemaRefs>
    <ds:schemaRef ds:uri="Microsoft.SharePoint.Taxonomy.ContentTypeSync"/>
  </ds:schemaRefs>
</ds:datastoreItem>
</file>

<file path=customXml/itemProps324.xml><?xml version="1.0" encoding="utf-8"?>
<ds:datastoreItem xmlns:ds="http://schemas.openxmlformats.org/officeDocument/2006/customXml" ds:itemID="{0E5C4412-1798-4268-8E3F-54072CF4C1F1}">
  <ds:schemaRefs>
    <ds:schemaRef ds:uri="Microsoft.SharePoint.Taxonomy.ContentTypeSync"/>
  </ds:schemaRefs>
</ds:datastoreItem>
</file>

<file path=customXml/itemProps325.xml><?xml version="1.0" encoding="utf-8"?>
<ds:datastoreItem xmlns:ds="http://schemas.openxmlformats.org/officeDocument/2006/customXml" ds:itemID="{3FA76693-2419-4184-8D46-E5F126B94FF1}">
  <ds:schemaRefs>
    <ds:schemaRef ds:uri="Microsoft.SharePoint.Taxonomy.ContentTypeSync"/>
  </ds:schemaRefs>
</ds:datastoreItem>
</file>

<file path=customXml/itemProps326.xml><?xml version="1.0" encoding="utf-8"?>
<ds:datastoreItem xmlns:ds="http://schemas.openxmlformats.org/officeDocument/2006/customXml" ds:itemID="{EF2A1756-2C6C-4CD6-B469-D5112200C41F}">
  <ds:schemaRefs>
    <ds:schemaRef ds:uri="http://schemas.microsoft.com/sharepoint/v3/contenttype/forms"/>
  </ds:schemaRefs>
</ds:datastoreItem>
</file>

<file path=customXml/itemProps327.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328.xml><?xml version="1.0" encoding="utf-8"?>
<ds:datastoreItem xmlns:ds="http://schemas.openxmlformats.org/officeDocument/2006/customXml" ds:itemID="{3875AFCB-AC18-49E3-A864-A9D9BEC8D45A}">
  <ds:schemaRefs>
    <ds:schemaRef ds:uri="http://schemas.microsoft.com/sharepoint/events"/>
  </ds:schemaRefs>
</ds:datastoreItem>
</file>

<file path=customXml/itemProps329.xml><?xml version="1.0" encoding="utf-8"?>
<ds:datastoreItem xmlns:ds="http://schemas.openxmlformats.org/officeDocument/2006/customXml" ds:itemID="{55D9A5EC-9E35-4EDF-8474-22BC1E20B138}">
  <ds:schemaRefs>
    <ds:schemaRef ds:uri="Microsoft.SharePoint.Taxonomy.ContentTypeSync"/>
  </ds:schemaRefs>
</ds:datastoreItem>
</file>

<file path=customXml/itemProps33.xml><?xml version="1.0" encoding="utf-8"?>
<ds:datastoreItem xmlns:ds="http://schemas.openxmlformats.org/officeDocument/2006/customXml" ds:itemID="{BD785A8B-27DF-429E-8F7C-CA5F38BFCD9C}">
  <ds:schemaRefs>
    <ds:schemaRef ds:uri="Microsoft.SharePoint.Taxonomy.ContentTypeSync"/>
  </ds:schemaRefs>
</ds:datastoreItem>
</file>

<file path=customXml/itemProps330.xml><?xml version="1.0" encoding="utf-8"?>
<ds:datastoreItem xmlns:ds="http://schemas.openxmlformats.org/officeDocument/2006/customXml" ds:itemID="{CE70C022-7236-446C-A97E-BF22FB3CEF93}">
  <ds:schemaRefs>
    <ds:schemaRef ds:uri="Microsoft.SharePoint.Taxonomy.ContentTypeSync"/>
  </ds:schemaRefs>
</ds:datastoreItem>
</file>

<file path=customXml/itemProps331.xml><?xml version="1.0" encoding="utf-8"?>
<ds:datastoreItem xmlns:ds="http://schemas.openxmlformats.org/officeDocument/2006/customXml" ds:itemID="{667156D1-1A73-47D1-AF34-E418B1D3063E}">
  <ds:schemaRefs>
    <ds:schemaRef ds:uri="Microsoft.SharePoint.Taxonomy.ContentTypeSync"/>
  </ds:schemaRefs>
</ds:datastoreItem>
</file>

<file path=customXml/itemProps332.xml><?xml version="1.0" encoding="utf-8"?>
<ds:datastoreItem xmlns:ds="http://schemas.openxmlformats.org/officeDocument/2006/customXml" ds:itemID="{143C9E4A-5EEF-4952-AB8A-2009F752580D}">
  <ds:schemaRefs>
    <ds:schemaRef ds:uri="Microsoft.SharePoint.Taxonomy.ContentTypeSync"/>
  </ds:schemaRefs>
</ds:datastoreItem>
</file>

<file path=customXml/itemProps333.xml><?xml version="1.0" encoding="utf-8"?>
<ds:datastoreItem xmlns:ds="http://schemas.openxmlformats.org/officeDocument/2006/customXml" ds:itemID="{11CE91D2-617E-46F5-9E90-319DCC30FD0F}">
  <ds:schemaRefs>
    <ds:schemaRef ds:uri="Microsoft.SharePoint.Taxonomy.ContentTypeSync"/>
  </ds:schemaRefs>
</ds:datastoreItem>
</file>

<file path=customXml/itemProps334.xml><?xml version="1.0" encoding="utf-8"?>
<ds:datastoreItem xmlns:ds="http://schemas.openxmlformats.org/officeDocument/2006/customXml" ds:itemID="{8D67FAC0-9729-4E1F-8494-4C046DC374F2}">
  <ds:schemaRefs>
    <ds:schemaRef ds:uri="Microsoft.SharePoint.Taxonomy.ContentTypeSync"/>
  </ds:schemaRefs>
</ds:datastoreItem>
</file>

<file path=customXml/itemProps335.xml><?xml version="1.0" encoding="utf-8"?>
<ds:datastoreItem xmlns:ds="http://schemas.openxmlformats.org/officeDocument/2006/customXml" ds:itemID="{800FF4A3-B7B5-4389-935C-0EDE65DBD55F}">
  <ds:schemaRefs>
    <ds:schemaRef ds:uri="Microsoft.SharePoint.Taxonomy.ContentTypeSync"/>
  </ds:schemaRefs>
</ds:datastoreItem>
</file>

<file path=customXml/itemProps336.xml><?xml version="1.0" encoding="utf-8"?>
<ds:datastoreItem xmlns:ds="http://schemas.openxmlformats.org/officeDocument/2006/customXml" ds:itemID="{C69A0963-95C5-422D-9273-44F8E93745F9}">
  <ds:schemaRefs>
    <ds:schemaRef ds:uri="Microsoft.SharePoint.Taxonomy.ContentTypeSync"/>
  </ds:schemaRefs>
</ds:datastoreItem>
</file>

<file path=customXml/itemProps337.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338.xml><?xml version="1.0" encoding="utf-8"?>
<ds:datastoreItem xmlns:ds="http://schemas.openxmlformats.org/officeDocument/2006/customXml" ds:itemID="{9DF9409F-D43C-45AA-8ACB-DCBE86C355BD}">
  <ds:schemaRefs>
    <ds:schemaRef ds:uri="Microsoft.SharePoint.Taxonomy.ContentTypeSync"/>
  </ds:schemaRefs>
</ds:datastoreItem>
</file>

<file path=customXml/itemProps339.xml><?xml version="1.0" encoding="utf-8"?>
<ds:datastoreItem xmlns:ds="http://schemas.openxmlformats.org/officeDocument/2006/customXml" ds:itemID="{1EFC30ED-E7EC-484A-974D-D9862C439D30}">
  <ds:schemaRefs>
    <ds:schemaRef ds:uri="Microsoft.SharePoint.Taxonomy.ContentTypeSync"/>
  </ds:schemaRefs>
</ds:datastoreItem>
</file>

<file path=customXml/itemProps34.xml><?xml version="1.0" encoding="utf-8"?>
<ds:datastoreItem xmlns:ds="http://schemas.openxmlformats.org/officeDocument/2006/customXml" ds:itemID="{5B5AC8AA-0B5A-4AA6-ADCC-B88AEB45A532}">
  <ds:schemaRefs>
    <ds:schemaRef ds:uri="http://schemas.microsoft.com/sharepoint/events"/>
  </ds:schemaRefs>
</ds:datastoreItem>
</file>

<file path=customXml/itemProps340.xml><?xml version="1.0" encoding="utf-8"?>
<ds:datastoreItem xmlns:ds="http://schemas.openxmlformats.org/officeDocument/2006/customXml" ds:itemID="{023F3D4C-54F6-4B44-B469-F92B60AD6EF0}">
  <ds:schemaRefs>
    <ds:schemaRef ds:uri="http://schemas.microsoft.com/sharepoint/v3/contenttype/forms"/>
  </ds:schemaRefs>
</ds:datastoreItem>
</file>

<file path=customXml/itemProps341.xml><?xml version="1.0" encoding="utf-8"?>
<ds:datastoreItem xmlns:ds="http://schemas.openxmlformats.org/officeDocument/2006/customXml" ds:itemID="{A3F3990D-D183-4D00-B845-F8732D876115}">
  <ds:schemaRefs>
    <ds:schemaRef ds:uri="Microsoft.SharePoint.Taxonomy.ContentTypeSync"/>
  </ds:schemaRefs>
</ds:datastoreItem>
</file>

<file path=customXml/itemProps342.xml><?xml version="1.0" encoding="utf-8"?>
<ds:datastoreItem xmlns:ds="http://schemas.openxmlformats.org/officeDocument/2006/customXml" ds:itemID="{6040B53D-C668-4C32-9FA5-E00509218A0A}">
  <ds:schemaRefs>
    <ds:schemaRef ds:uri="http://schemas.microsoft.com/sharepoint/v3/contenttype/forms"/>
  </ds:schemaRefs>
</ds:datastoreItem>
</file>

<file path=customXml/itemProps343.xml><?xml version="1.0" encoding="utf-8"?>
<ds:datastoreItem xmlns:ds="http://schemas.openxmlformats.org/officeDocument/2006/customXml" ds:itemID="{1F039B73-7E64-490A-82F3-536E1904C759}">
  <ds:schemaRefs>
    <ds:schemaRef ds:uri="Microsoft.SharePoint.Taxonomy.ContentTypeSync"/>
  </ds:schemaRefs>
</ds:datastoreItem>
</file>

<file path=customXml/itemProps344.xml><?xml version="1.0" encoding="utf-8"?>
<ds:datastoreItem xmlns:ds="http://schemas.openxmlformats.org/officeDocument/2006/customXml" ds:itemID="{0F547E87-0C15-4079-B74D-E864F07E710F}">
  <ds:schemaRefs>
    <ds:schemaRef ds:uri="Microsoft.SharePoint.Taxonomy.ContentTypeSync"/>
  </ds:schemaRefs>
</ds:datastoreItem>
</file>

<file path=customXml/itemProps345.xml><?xml version="1.0" encoding="utf-8"?>
<ds:datastoreItem xmlns:ds="http://schemas.openxmlformats.org/officeDocument/2006/customXml" ds:itemID="{A0D9088C-0778-45AF-BBFC-7294BD9468F4}">
  <ds:schemaRefs>
    <ds:schemaRef ds:uri="http://schemas.microsoft.com/sharepoint/events"/>
  </ds:schemaRefs>
</ds:datastoreItem>
</file>

<file path=customXml/itemProps346.xml><?xml version="1.0" encoding="utf-8"?>
<ds:datastoreItem xmlns:ds="http://schemas.openxmlformats.org/officeDocument/2006/customXml" ds:itemID="{9BDC231F-B282-4D82-A4A0-F77BDFAA685D}">
  <ds:schemaRefs>
    <ds:schemaRef ds:uri="Microsoft.SharePoint.Taxonomy.ContentTypeSync"/>
  </ds:schemaRefs>
</ds:datastoreItem>
</file>

<file path=customXml/itemProps347.xml><?xml version="1.0" encoding="utf-8"?>
<ds:datastoreItem xmlns:ds="http://schemas.openxmlformats.org/officeDocument/2006/customXml" ds:itemID="{63BD1AAF-6BE1-4898-AA9E-186C217FD2CA}">
  <ds:schemaRefs>
    <ds:schemaRef ds:uri="http://schemas.microsoft.com/sharepoint/events"/>
  </ds:schemaRefs>
</ds:datastoreItem>
</file>

<file path=customXml/itemProps348.xml><?xml version="1.0" encoding="utf-8"?>
<ds:datastoreItem xmlns:ds="http://schemas.openxmlformats.org/officeDocument/2006/customXml" ds:itemID="{A30C6C8E-1DFE-46C7-B095-779CC0A66F8C}">
  <ds:schemaRefs>
    <ds:schemaRef ds:uri="Microsoft.SharePoint.Taxonomy.ContentTypeSync"/>
  </ds:schemaRefs>
</ds:datastoreItem>
</file>

<file path=customXml/itemProps349.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35.xml><?xml version="1.0" encoding="utf-8"?>
<ds:datastoreItem xmlns:ds="http://schemas.openxmlformats.org/officeDocument/2006/customXml" ds:itemID="{C2A1F541-C5AB-4D73-9985-CABCE95A700F}">
  <ds:schemaRefs>
    <ds:schemaRef ds:uri="Microsoft.SharePoint.Taxonomy.ContentTypeSync"/>
  </ds:schemaRefs>
</ds:datastoreItem>
</file>

<file path=customXml/itemProps350.xml><?xml version="1.0" encoding="utf-8"?>
<ds:datastoreItem xmlns:ds="http://schemas.openxmlformats.org/officeDocument/2006/customXml" ds:itemID="{BBCFB4CB-6DFB-4EC8-B460-514CAF96899A}">
  <ds:schemaRefs>
    <ds:schemaRef ds:uri="http://schemas.microsoft.com/sharepoint/events"/>
  </ds:schemaRefs>
</ds:datastoreItem>
</file>

<file path=customXml/itemProps351.xml><?xml version="1.0" encoding="utf-8"?>
<ds:datastoreItem xmlns:ds="http://schemas.openxmlformats.org/officeDocument/2006/customXml" ds:itemID="{1394DDF0-A6C2-4567-A4FA-512FA657EB5F}">
  <ds:schemaRefs>
    <ds:schemaRef ds:uri="Microsoft.SharePoint.Taxonomy.ContentTypeSync"/>
  </ds:schemaRefs>
</ds:datastoreItem>
</file>

<file path=customXml/itemProps352.xml><?xml version="1.0" encoding="utf-8"?>
<ds:datastoreItem xmlns:ds="http://schemas.openxmlformats.org/officeDocument/2006/customXml" ds:itemID="{62994F41-8C55-48A7-9F7B-D214AE59E0CF}">
  <ds:schemaRefs>
    <ds:schemaRef ds:uri="Microsoft.SharePoint.Taxonomy.ContentTypeSync"/>
  </ds:schemaRefs>
</ds:datastoreItem>
</file>

<file path=customXml/itemProps353.xml><?xml version="1.0" encoding="utf-8"?>
<ds:datastoreItem xmlns:ds="http://schemas.openxmlformats.org/officeDocument/2006/customXml" ds:itemID="{F475CC2B-A821-47DA-A6D7-303CBBD2D538}">
  <ds:schemaRefs>
    <ds:schemaRef ds:uri="http://schemas.microsoft.com/sharepoint/events"/>
  </ds:schemaRefs>
</ds:datastoreItem>
</file>

<file path=customXml/itemProps354.xml><?xml version="1.0" encoding="utf-8"?>
<ds:datastoreItem xmlns:ds="http://schemas.openxmlformats.org/officeDocument/2006/customXml" ds:itemID="{8236AF96-B1FF-4E23-9C46-3252470EFA35}">
  <ds:schemaRefs>
    <ds:schemaRef ds:uri="Microsoft.SharePoint.Taxonomy.ContentTypeSync"/>
  </ds:schemaRefs>
</ds:datastoreItem>
</file>

<file path=customXml/itemProps355.xml><?xml version="1.0" encoding="utf-8"?>
<ds:datastoreItem xmlns:ds="http://schemas.openxmlformats.org/officeDocument/2006/customXml" ds:itemID="{B0A0CF62-9AF9-4471-AF25-FDA22027B3CC}">
  <ds:schemaRefs>
    <ds:schemaRef ds:uri="http://schemas.microsoft.com/sharepoint/events"/>
  </ds:schemaRefs>
</ds:datastoreItem>
</file>

<file path=customXml/itemProps356.xml><?xml version="1.0" encoding="utf-8"?>
<ds:datastoreItem xmlns:ds="http://schemas.openxmlformats.org/officeDocument/2006/customXml" ds:itemID="{76D50D2D-EDCE-49EF-B0FF-E3D80F3837BD}">
  <ds:schemaRefs>
    <ds:schemaRef ds:uri="Microsoft.SharePoint.Taxonomy.ContentTypeSync"/>
  </ds:schemaRefs>
</ds:datastoreItem>
</file>

<file path=customXml/itemProps357.xml><?xml version="1.0" encoding="utf-8"?>
<ds:datastoreItem xmlns:ds="http://schemas.openxmlformats.org/officeDocument/2006/customXml" ds:itemID="{A63CB8F9-251C-427A-AC6C-BAA271025B32}">
  <ds:schemaRefs>
    <ds:schemaRef ds:uri="Microsoft.SharePoint.Taxonomy.ContentTypeSync"/>
  </ds:schemaRefs>
</ds:datastoreItem>
</file>

<file path=customXml/itemProps358.xml><?xml version="1.0" encoding="utf-8"?>
<ds:datastoreItem xmlns:ds="http://schemas.openxmlformats.org/officeDocument/2006/customXml" ds:itemID="{1CE226E7-BA57-4D33-9A1C-85F599B04827}">
  <ds:schemaRefs>
    <ds:schemaRef ds:uri="http://schemas.microsoft.com/sharepoint/v3/contenttype/forms"/>
  </ds:schemaRefs>
</ds:datastoreItem>
</file>

<file path=customXml/itemProps359.xml><?xml version="1.0" encoding="utf-8"?>
<ds:datastoreItem xmlns:ds="http://schemas.openxmlformats.org/officeDocument/2006/customXml" ds:itemID="{EBB203D6-2D58-4C2F-B47D-EB6634703CC1}">
  <ds:schemaRefs>
    <ds:schemaRef ds:uri="Microsoft.SharePoint.Taxonomy.ContentTypeSync"/>
  </ds:schemaRefs>
</ds:datastoreItem>
</file>

<file path=customXml/itemProps36.xml><?xml version="1.0" encoding="utf-8"?>
<ds:datastoreItem xmlns:ds="http://schemas.openxmlformats.org/officeDocument/2006/customXml" ds:itemID="{8F459E01-C97A-4AEF-9164-E2A59D8DE32C}">
  <ds:schemaRefs>
    <ds:schemaRef ds:uri="Microsoft.SharePoint.Taxonomy.ContentTypeSync"/>
  </ds:schemaRefs>
</ds:datastoreItem>
</file>

<file path=customXml/itemProps360.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361.xml><?xml version="1.0" encoding="utf-8"?>
<ds:datastoreItem xmlns:ds="http://schemas.openxmlformats.org/officeDocument/2006/customXml" ds:itemID="{5309E272-AFE7-46B7-8526-B464D5A8E45F}">
  <ds:schemaRefs>
    <ds:schemaRef ds:uri="Microsoft.SharePoint.Taxonomy.ContentTypeSync"/>
  </ds:schemaRefs>
</ds:datastoreItem>
</file>

<file path=customXml/itemProps362.xml><?xml version="1.0" encoding="utf-8"?>
<ds:datastoreItem xmlns:ds="http://schemas.openxmlformats.org/officeDocument/2006/customXml" ds:itemID="{1ED5218E-6BA9-495A-B932-CFA01DFD8918}">
  <ds:schemaRefs>
    <ds:schemaRef ds:uri="Microsoft.SharePoint.Taxonomy.ContentTypeSync"/>
  </ds:schemaRefs>
</ds:datastoreItem>
</file>

<file path=customXml/itemProps363.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364.xml><?xml version="1.0" encoding="utf-8"?>
<ds:datastoreItem xmlns:ds="http://schemas.openxmlformats.org/officeDocument/2006/customXml" ds:itemID="{74A1B4D5-7491-4F62-BF3B-2F5E323519A7}">
  <ds:schemaRefs>
    <ds:schemaRef ds:uri="Microsoft.SharePoint.Taxonomy.ContentTypeSync"/>
  </ds:schemaRefs>
</ds:datastoreItem>
</file>

<file path=customXml/itemProps365.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366.xml><?xml version="1.0" encoding="utf-8"?>
<ds:datastoreItem xmlns:ds="http://schemas.openxmlformats.org/officeDocument/2006/customXml" ds:itemID="{E2422A1B-EF63-45C6-A27E-CE097C3560E9}">
  <ds:schemaRefs>
    <ds:schemaRef ds:uri="Microsoft.SharePoint.Taxonomy.ContentTypeSync"/>
  </ds:schemaRefs>
</ds:datastoreItem>
</file>

<file path=customXml/itemProps367.xml><?xml version="1.0" encoding="utf-8"?>
<ds:datastoreItem xmlns:ds="http://schemas.openxmlformats.org/officeDocument/2006/customXml" ds:itemID="{70FFB1F1-4825-4BA7-BF2A-FC4795E19D2E}">
  <ds:schemaRefs>
    <ds:schemaRef ds:uri="http://schemas.microsoft.com/sharepoint/events"/>
  </ds:schemaRefs>
</ds:datastoreItem>
</file>

<file path=customXml/itemProps368.xml><?xml version="1.0" encoding="utf-8"?>
<ds:datastoreItem xmlns:ds="http://schemas.openxmlformats.org/officeDocument/2006/customXml" ds:itemID="{9445A4A4-2E67-497F-AD12-B7AE4E1A0FF8}">
  <ds:schemaRefs>
    <ds:schemaRef ds:uri="http://schemas.microsoft.com/sharepoint/v3/contenttype/forms"/>
  </ds:schemaRefs>
</ds:datastoreItem>
</file>

<file path=customXml/itemProps369.xml><?xml version="1.0" encoding="utf-8"?>
<ds:datastoreItem xmlns:ds="http://schemas.openxmlformats.org/officeDocument/2006/customXml" ds:itemID="{34DE4B7A-25A0-487A-9E40-E3EE158F6ECF}">
  <ds:schemaRefs>
    <ds:schemaRef ds:uri="Microsoft.SharePoint.Taxonomy.ContentTypeSync"/>
  </ds:schemaRefs>
</ds:datastoreItem>
</file>

<file path=customXml/itemProps37.xml><?xml version="1.0" encoding="utf-8"?>
<ds:datastoreItem xmlns:ds="http://schemas.openxmlformats.org/officeDocument/2006/customXml" ds:itemID="{E1C38CEC-F758-4B5F-90EC-E6C67FD839FC}">
  <ds:schemaRefs>
    <ds:schemaRef ds:uri="Microsoft.SharePoint.Taxonomy.ContentTypeSync"/>
  </ds:schemaRefs>
</ds:datastoreItem>
</file>

<file path=customXml/itemProps370.xml><?xml version="1.0" encoding="utf-8"?>
<ds:datastoreItem xmlns:ds="http://schemas.openxmlformats.org/officeDocument/2006/customXml" ds:itemID="{01853EB0-D9A6-42EF-B2EC-554ED93394C0}">
  <ds:schemaRefs>
    <ds:schemaRef ds:uri="Microsoft.SharePoint.Taxonomy.ContentTypeSync"/>
  </ds:schemaRefs>
</ds:datastoreItem>
</file>

<file path=customXml/itemProps371.xml><?xml version="1.0" encoding="utf-8"?>
<ds:datastoreItem xmlns:ds="http://schemas.openxmlformats.org/officeDocument/2006/customXml" ds:itemID="{1220929E-666C-4B2C-AB72-DB0050A4D633}">
  <ds:schemaRefs>
    <ds:schemaRef ds:uri="Microsoft.SharePoint.Taxonomy.ContentTypeSync"/>
  </ds:schemaRefs>
</ds:datastoreItem>
</file>

<file path=customXml/itemProps372.xml><?xml version="1.0" encoding="utf-8"?>
<ds:datastoreItem xmlns:ds="http://schemas.openxmlformats.org/officeDocument/2006/customXml" ds:itemID="{3318FE6C-5835-4A38-99B5-0FAFD9E66281}">
  <ds:schemaRefs>
    <ds:schemaRef ds:uri="Microsoft.SharePoint.Taxonomy.ContentTypeSync"/>
  </ds:schemaRefs>
</ds:datastoreItem>
</file>

<file path=customXml/itemProps373.xml><?xml version="1.0" encoding="utf-8"?>
<ds:datastoreItem xmlns:ds="http://schemas.openxmlformats.org/officeDocument/2006/customXml" ds:itemID="{FB01BB58-8FF7-4C52-A416-F492A0E8B6A4}">
  <ds:schemaRefs>
    <ds:schemaRef ds:uri="Microsoft.SharePoint.Taxonomy.ContentTypeSync"/>
  </ds:schemaRefs>
</ds:datastoreItem>
</file>

<file path=customXml/itemProps374.xml><?xml version="1.0" encoding="utf-8"?>
<ds:datastoreItem xmlns:ds="http://schemas.openxmlformats.org/officeDocument/2006/customXml" ds:itemID="{88AFB62F-6518-4228-92FE-A6034DA55044}">
  <ds:schemaRefs>
    <ds:schemaRef ds:uri="http://schemas.microsoft.com/sharepoint/v3/contenttype/forms"/>
  </ds:schemaRefs>
</ds:datastoreItem>
</file>

<file path=customXml/itemProps375.xml><?xml version="1.0" encoding="utf-8"?>
<ds:datastoreItem xmlns:ds="http://schemas.openxmlformats.org/officeDocument/2006/customXml" ds:itemID="{365C80C9-FEE5-42DE-ACD0-54A21F855A3E}">
  <ds:schemaRefs>
    <ds:schemaRef ds:uri="Microsoft.SharePoint.Taxonomy.ContentTypeSync"/>
  </ds:schemaRefs>
</ds:datastoreItem>
</file>

<file path=customXml/itemProps376.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377.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378.xml><?xml version="1.0" encoding="utf-8"?>
<ds:datastoreItem xmlns:ds="http://schemas.openxmlformats.org/officeDocument/2006/customXml" ds:itemID="{2D4702DA-6027-4C89-AF24-8BC661E0D475}">
  <ds:schemaRefs>
    <ds:schemaRef ds:uri="http://schemas.microsoft.com/sharepoint/events"/>
  </ds:schemaRefs>
</ds:datastoreItem>
</file>

<file path=customXml/itemProps379.xml><?xml version="1.0" encoding="utf-8"?>
<ds:datastoreItem xmlns:ds="http://schemas.openxmlformats.org/officeDocument/2006/customXml" ds:itemID="{BACBA486-4A58-4B34-A5C5-0F00CDA51217}">
  <ds:schemaRefs>
    <ds:schemaRef ds:uri="Microsoft.SharePoint.Taxonomy.ContentTypeSync"/>
  </ds:schemaRefs>
</ds:datastoreItem>
</file>

<file path=customXml/itemProps38.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380.xml><?xml version="1.0" encoding="utf-8"?>
<ds:datastoreItem xmlns:ds="http://schemas.openxmlformats.org/officeDocument/2006/customXml" ds:itemID="{E8155E45-1940-4F34-BAB1-C737964C5BB0}">
  <ds:schemaRefs>
    <ds:schemaRef ds:uri="Microsoft.SharePoint.Taxonomy.ContentTypeSync"/>
  </ds:schemaRefs>
</ds:datastoreItem>
</file>

<file path=customXml/itemProps381.xml><?xml version="1.0" encoding="utf-8"?>
<ds:datastoreItem xmlns:ds="http://schemas.openxmlformats.org/officeDocument/2006/customXml" ds:itemID="{897D5A46-6F51-45A4-9AEA-FEE26781E33B}">
  <ds:schemaRefs>
    <ds:schemaRef ds:uri="Microsoft.SharePoint.Taxonomy.ContentTypeSync"/>
  </ds:schemaRefs>
</ds:datastoreItem>
</file>

<file path=customXml/itemProps382.xml><?xml version="1.0" encoding="utf-8"?>
<ds:datastoreItem xmlns:ds="http://schemas.openxmlformats.org/officeDocument/2006/customXml" ds:itemID="{3C9F6FFB-9BA7-4835-BFF7-19A79A74B5BE}">
  <ds:schemaRefs>
    <ds:schemaRef ds:uri="Microsoft.SharePoint.Taxonomy.ContentTypeSync"/>
  </ds:schemaRefs>
</ds:datastoreItem>
</file>

<file path=customXml/itemProps383.xml><?xml version="1.0" encoding="utf-8"?>
<ds:datastoreItem xmlns:ds="http://schemas.openxmlformats.org/officeDocument/2006/customXml" ds:itemID="{85AAAB27-889D-46DB-A62F-A9562E589868}">
  <ds:schemaRefs>
    <ds:schemaRef ds:uri="Microsoft.SharePoint.Taxonomy.ContentTypeSync"/>
  </ds:schemaRefs>
</ds:datastoreItem>
</file>

<file path=customXml/itemProps384.xml><?xml version="1.0" encoding="utf-8"?>
<ds:datastoreItem xmlns:ds="http://schemas.openxmlformats.org/officeDocument/2006/customXml" ds:itemID="{1C79F00D-2459-4DFA-913C-35DD26ABA51A}">
  <ds:schemaRefs>
    <ds:schemaRef ds:uri="Microsoft.SharePoint.Taxonomy.ContentTypeSync"/>
  </ds:schemaRefs>
</ds:datastoreItem>
</file>

<file path=customXml/itemProps385.xml><?xml version="1.0" encoding="utf-8"?>
<ds:datastoreItem xmlns:ds="http://schemas.openxmlformats.org/officeDocument/2006/customXml" ds:itemID="{5F950524-B539-4535-8BB3-6392368B0593}">
  <ds:schemaRefs>
    <ds:schemaRef ds:uri="Microsoft.SharePoint.Taxonomy.ContentTypeSync"/>
  </ds:schemaRefs>
</ds:datastoreItem>
</file>

<file path=customXml/itemProps386.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387.xml><?xml version="1.0" encoding="utf-8"?>
<ds:datastoreItem xmlns:ds="http://schemas.openxmlformats.org/officeDocument/2006/customXml" ds:itemID="{CCB87A12-642E-41C6-B2F3-55815E4407F3}">
  <ds:schemaRefs>
    <ds:schemaRef ds:uri="Microsoft.SharePoint.Taxonomy.ContentTypeSync"/>
  </ds:schemaRefs>
</ds:datastoreItem>
</file>

<file path=customXml/itemProps388.xml><?xml version="1.0" encoding="utf-8"?>
<ds:datastoreItem xmlns:ds="http://schemas.openxmlformats.org/officeDocument/2006/customXml" ds:itemID="{6D4C4AB8-DF63-4FDF-8309-4851875A1181}">
  <ds:schemaRefs>
    <ds:schemaRef ds:uri="http://schemas.microsoft.com/sharepoint/v3/contenttype/forms"/>
  </ds:schemaRefs>
</ds:datastoreItem>
</file>

<file path=customXml/itemProps389.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39.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390.xml><?xml version="1.0" encoding="utf-8"?>
<ds:datastoreItem xmlns:ds="http://schemas.openxmlformats.org/officeDocument/2006/customXml" ds:itemID="{9DB5C2BB-30DE-4B9F-B5F5-941EB8C05725}">
  <ds:schemaRefs>
    <ds:schemaRef ds:uri="http://schemas.microsoft.com/sharepoint/events"/>
  </ds:schemaRefs>
</ds:datastoreItem>
</file>

<file path=customXml/itemProps391.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392.xml><?xml version="1.0" encoding="utf-8"?>
<ds:datastoreItem xmlns:ds="http://schemas.openxmlformats.org/officeDocument/2006/customXml" ds:itemID="{7FE319C4-C71E-4953-8D72-B6080B2E8A71}">
  <ds:schemaRefs>
    <ds:schemaRef ds:uri="Microsoft.SharePoint.Taxonomy.ContentTypeSync"/>
  </ds:schemaRefs>
</ds:datastoreItem>
</file>

<file path=customXml/itemProps393.xml><?xml version="1.0" encoding="utf-8"?>
<ds:datastoreItem xmlns:ds="http://schemas.openxmlformats.org/officeDocument/2006/customXml" ds:itemID="{F0C895AC-9186-4E15-A3DB-F740E655EF47}">
  <ds:schemaRefs>
    <ds:schemaRef ds:uri="Microsoft.SharePoint.Taxonomy.ContentTypeSync"/>
  </ds:schemaRefs>
</ds:datastoreItem>
</file>

<file path=customXml/itemProps394.xml><?xml version="1.0" encoding="utf-8"?>
<ds:datastoreItem xmlns:ds="http://schemas.openxmlformats.org/officeDocument/2006/customXml" ds:itemID="{2DB7DF35-D8AB-40A5-9857-E1A14067F25B}">
  <ds:schemaRefs>
    <ds:schemaRef ds:uri="Microsoft.SharePoint.Taxonomy.ContentTypeSync"/>
  </ds:schemaRefs>
</ds:datastoreItem>
</file>

<file path=customXml/itemProps395.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396.xml><?xml version="1.0" encoding="utf-8"?>
<ds:datastoreItem xmlns:ds="http://schemas.openxmlformats.org/officeDocument/2006/customXml" ds:itemID="{CF6EA96C-32EE-47D8-947D-C00467A8EAA5}">
  <ds:schemaRefs>
    <ds:schemaRef ds:uri="Microsoft.SharePoint.Taxonomy.ContentTypeSync"/>
  </ds:schemaRefs>
</ds:datastoreItem>
</file>

<file path=customXml/itemProps397.xml><?xml version="1.0" encoding="utf-8"?>
<ds:datastoreItem xmlns:ds="http://schemas.openxmlformats.org/officeDocument/2006/customXml" ds:itemID="{D473D375-20D4-4FA7-AAE2-E31A8C06CBAC}">
  <ds:schemaRefs>
    <ds:schemaRef ds:uri="http://schemas.microsoft.com/sharepoint/events"/>
  </ds:schemaRefs>
</ds:datastoreItem>
</file>

<file path=customXml/itemProps398.xml><?xml version="1.0" encoding="utf-8"?>
<ds:datastoreItem xmlns:ds="http://schemas.openxmlformats.org/officeDocument/2006/customXml" ds:itemID="{24DAC33B-4223-4844-A4D9-5A8A423EDB8B}">
  <ds:schemaRefs>
    <ds:schemaRef ds:uri="http://schemas.microsoft.com/sharepoint/v3/contenttype/forms"/>
  </ds:schemaRefs>
</ds:datastoreItem>
</file>

<file path=customXml/itemProps399.xml><?xml version="1.0" encoding="utf-8"?>
<ds:datastoreItem xmlns:ds="http://schemas.openxmlformats.org/officeDocument/2006/customXml" ds:itemID="{DF1855F9-24EF-4AEA-AA66-197C49D521E5}">
  <ds:schemaRefs>
    <ds:schemaRef ds:uri="Microsoft.SharePoint.Taxonomy.ContentTypeSync"/>
  </ds:schemaRefs>
</ds:datastoreItem>
</file>

<file path=customXml/itemProps4.xml><?xml version="1.0" encoding="utf-8"?>
<ds:datastoreItem xmlns:ds="http://schemas.openxmlformats.org/officeDocument/2006/customXml" ds:itemID="{8EBC8F8B-7DDD-4D20-853C-01A09EAF6CD5}">
  <ds:schemaRefs>
    <ds:schemaRef ds:uri="http://schemas.microsoft.com/sharepoint/v3/contenttype/forms"/>
  </ds:schemaRefs>
</ds:datastoreItem>
</file>

<file path=customXml/itemProps40.xml><?xml version="1.0" encoding="utf-8"?>
<ds:datastoreItem xmlns:ds="http://schemas.openxmlformats.org/officeDocument/2006/customXml" ds:itemID="{8F39DD0C-B646-45C5-9E8A-EE27D7CCD897}">
  <ds:schemaRefs>
    <ds:schemaRef ds:uri="http://schemas.microsoft.com/sharepoint/events"/>
  </ds:schemaRefs>
</ds:datastoreItem>
</file>

<file path=customXml/itemProps400.xml><?xml version="1.0" encoding="utf-8"?>
<ds:datastoreItem xmlns:ds="http://schemas.openxmlformats.org/officeDocument/2006/customXml" ds:itemID="{4E944D13-853A-43EA-AA8F-D68EE439413E}">
  <ds:schemaRefs>
    <ds:schemaRef ds:uri="http://schemas.microsoft.com/sharepoint/v3/contenttype/forms"/>
  </ds:schemaRefs>
</ds:datastoreItem>
</file>

<file path=customXml/itemProps401.xml><?xml version="1.0" encoding="utf-8"?>
<ds:datastoreItem xmlns:ds="http://schemas.openxmlformats.org/officeDocument/2006/customXml" ds:itemID="{B3119EBF-A765-4B75-A0D7-2C72ACD645C5}">
  <ds:schemaRefs>
    <ds:schemaRef ds:uri="Microsoft.SharePoint.Taxonomy.ContentTypeSync"/>
  </ds:schemaRefs>
</ds:datastoreItem>
</file>

<file path=customXml/itemProps402.xml><?xml version="1.0" encoding="utf-8"?>
<ds:datastoreItem xmlns:ds="http://schemas.openxmlformats.org/officeDocument/2006/customXml" ds:itemID="{17545791-4526-4BCB-ADA8-89F29600FB03}">
  <ds:schemaRefs>
    <ds:schemaRef ds:uri="Microsoft.SharePoint.Taxonomy.ContentTypeSync"/>
  </ds:schemaRefs>
</ds:datastoreItem>
</file>

<file path=customXml/itemProps403.xml><?xml version="1.0" encoding="utf-8"?>
<ds:datastoreItem xmlns:ds="http://schemas.openxmlformats.org/officeDocument/2006/customXml" ds:itemID="{87829931-765D-4CE1-B316-128B2932B54A}">
  <ds:schemaRefs>
    <ds:schemaRef ds:uri="Microsoft.SharePoint.Taxonomy.ContentTypeSync"/>
  </ds:schemaRefs>
</ds:datastoreItem>
</file>

<file path=customXml/itemProps404.xml><?xml version="1.0" encoding="utf-8"?>
<ds:datastoreItem xmlns:ds="http://schemas.openxmlformats.org/officeDocument/2006/customXml" ds:itemID="{8806673B-0979-4417-A8B4-8B3738540529}">
  <ds:schemaRefs>
    <ds:schemaRef ds:uri="http://schemas.microsoft.com/sharepoint/v3/contenttype/forms"/>
  </ds:schemaRefs>
</ds:datastoreItem>
</file>

<file path=customXml/itemProps405.xml><?xml version="1.0" encoding="utf-8"?>
<ds:datastoreItem xmlns:ds="http://schemas.openxmlformats.org/officeDocument/2006/customXml" ds:itemID="{D4CEFFF1-F39B-4F17-A972-AAB812EE409F}">
  <ds:schemaRefs>
    <ds:schemaRef ds:uri="http://schemas.microsoft.com/sharepoint/v3/contenttype/forms"/>
  </ds:schemaRefs>
</ds:datastoreItem>
</file>

<file path=customXml/itemProps406.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407.xml><?xml version="1.0" encoding="utf-8"?>
<ds:datastoreItem xmlns:ds="http://schemas.openxmlformats.org/officeDocument/2006/customXml" ds:itemID="{8749B7A3-97D4-433E-A2E4-C2781E1ECFA4}">
  <ds:schemaRefs>
    <ds:schemaRef ds:uri="http://schemas.microsoft.com/sharepoint/v3/contenttype/forms"/>
  </ds:schemaRefs>
</ds:datastoreItem>
</file>

<file path=customXml/itemProps408.xml><?xml version="1.0" encoding="utf-8"?>
<ds:datastoreItem xmlns:ds="http://schemas.openxmlformats.org/officeDocument/2006/customXml" ds:itemID="{843A0A0F-B253-4619-A847-B21F8F97756F}">
  <ds:schemaRefs>
    <ds:schemaRef ds:uri="Microsoft.SharePoint.Taxonomy.ContentTypeSync"/>
  </ds:schemaRefs>
</ds:datastoreItem>
</file>

<file path=customXml/itemProps409.xml><?xml version="1.0" encoding="utf-8"?>
<ds:datastoreItem xmlns:ds="http://schemas.openxmlformats.org/officeDocument/2006/customXml" ds:itemID="{787C3A29-4F47-4EB1-BA26-F2EC04F935AB}">
  <ds:schemaRefs>
    <ds:schemaRef ds:uri="http://schemas.microsoft.com/sharepoint/v3/contenttype/forms"/>
  </ds:schemaRefs>
</ds:datastoreItem>
</file>

<file path=customXml/itemProps41.xml><?xml version="1.0" encoding="utf-8"?>
<ds:datastoreItem xmlns:ds="http://schemas.openxmlformats.org/officeDocument/2006/customXml" ds:itemID="{769F291B-7C83-446A-A5B7-4118FF9B9E94}">
  <ds:schemaRefs>
    <ds:schemaRef ds:uri="Microsoft.SharePoint.Taxonomy.ContentTypeSync"/>
  </ds:schemaRefs>
</ds:datastoreItem>
</file>

<file path=customXml/itemProps410.xml><?xml version="1.0" encoding="utf-8"?>
<ds:datastoreItem xmlns:ds="http://schemas.openxmlformats.org/officeDocument/2006/customXml" ds:itemID="{E0B7E4C5-80CC-442E-B9EE-037A303835B9}">
  <ds:schemaRefs>
    <ds:schemaRef ds:uri="http://schemas.microsoft.com/sharepoint/v3/contenttype/forms"/>
  </ds:schemaRefs>
</ds:datastoreItem>
</file>

<file path=customXml/itemProps411.xml><?xml version="1.0" encoding="utf-8"?>
<ds:datastoreItem xmlns:ds="http://schemas.openxmlformats.org/officeDocument/2006/customXml" ds:itemID="{93EBAEE9-BDB6-4E65-9A05-C7EEC4287ED5}">
  <ds:schemaRefs>
    <ds:schemaRef ds:uri="Microsoft.SharePoint.Taxonomy.ContentTypeSync"/>
  </ds:schemaRefs>
</ds:datastoreItem>
</file>

<file path=customXml/itemProps412.xml><?xml version="1.0" encoding="utf-8"?>
<ds:datastoreItem xmlns:ds="http://schemas.openxmlformats.org/officeDocument/2006/customXml" ds:itemID="{67D1CAE9-9DFA-4BA0-B3F2-4AE1D722981C}">
  <ds:schemaRefs>
    <ds:schemaRef ds:uri="Microsoft.SharePoint.Taxonomy.ContentTypeSync"/>
  </ds:schemaRefs>
</ds:datastoreItem>
</file>

<file path=customXml/itemProps413.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414.xml><?xml version="1.0" encoding="utf-8"?>
<ds:datastoreItem xmlns:ds="http://schemas.openxmlformats.org/officeDocument/2006/customXml" ds:itemID="{25C0417B-E3D1-4423-A56D-A8721F47DE08}">
  <ds:schemaRefs>
    <ds:schemaRef ds:uri="Microsoft.SharePoint.Taxonomy.ContentTypeSync"/>
  </ds:schemaRefs>
</ds:datastoreItem>
</file>

<file path=customXml/itemProps42.xml><?xml version="1.0" encoding="utf-8"?>
<ds:datastoreItem xmlns:ds="http://schemas.openxmlformats.org/officeDocument/2006/customXml" ds:itemID="{2A88A206-8B2B-431C-9E23-C8B6EFEFEF62}">
  <ds:schemaRefs>
    <ds:schemaRef ds:uri="http://schemas.microsoft.com/sharepoint/v3/contenttype/forms"/>
  </ds:schemaRefs>
</ds:datastoreItem>
</file>

<file path=customXml/itemProps43.xml><?xml version="1.0" encoding="utf-8"?>
<ds:datastoreItem xmlns:ds="http://schemas.openxmlformats.org/officeDocument/2006/customXml" ds:itemID="{88A8EACB-EF29-4988-AF92-B34AF093FFE6}">
  <ds:schemaRefs>
    <ds:schemaRef ds:uri="Microsoft.SharePoint.Taxonomy.ContentTypeSync"/>
  </ds:schemaRefs>
</ds:datastoreItem>
</file>

<file path=customXml/itemProps44.xml><?xml version="1.0" encoding="utf-8"?>
<ds:datastoreItem xmlns:ds="http://schemas.openxmlformats.org/officeDocument/2006/customXml" ds:itemID="{E4A01E78-23EE-47D3-BF54-89D2D7CEA291}">
  <ds:schemaRefs>
    <ds:schemaRef ds:uri="http://schemas.microsoft.com/sharepoint/events"/>
  </ds:schemaRefs>
</ds:datastoreItem>
</file>

<file path=customXml/itemProps45.xml><?xml version="1.0" encoding="utf-8"?>
<ds:datastoreItem xmlns:ds="http://schemas.openxmlformats.org/officeDocument/2006/customXml" ds:itemID="{475DBB77-3B09-4631-9753-898E2856DECE}">
  <ds:schemaRefs>
    <ds:schemaRef ds:uri="Microsoft.SharePoint.Taxonomy.ContentTypeSync"/>
  </ds:schemaRefs>
</ds:datastoreItem>
</file>

<file path=customXml/itemProps46.xml><?xml version="1.0" encoding="utf-8"?>
<ds:datastoreItem xmlns:ds="http://schemas.openxmlformats.org/officeDocument/2006/customXml" ds:itemID="{3772D271-B823-47D4-8569-B0A4C381EA35}">
  <ds:schemaRefs>
    <ds:schemaRef ds:uri="http://schemas.microsoft.com/sharepoint/events"/>
  </ds:schemaRefs>
</ds:datastoreItem>
</file>

<file path=customXml/itemProps47.xml><?xml version="1.0" encoding="utf-8"?>
<ds:datastoreItem xmlns:ds="http://schemas.openxmlformats.org/officeDocument/2006/customXml" ds:itemID="{BF2EB415-05CC-4AE8-A366-F7CC5864A735}">
  <ds:schemaRefs>
    <ds:schemaRef ds:uri="http://schemas.microsoft.com/sharepoint/v3/contenttype/forms"/>
  </ds:schemaRefs>
</ds:datastoreItem>
</file>

<file path=customXml/itemProps48.xml><?xml version="1.0" encoding="utf-8"?>
<ds:datastoreItem xmlns:ds="http://schemas.openxmlformats.org/officeDocument/2006/customXml" ds:itemID="{70D83E5B-635F-44D9-BE22-1F0ACBA487B1}">
  <ds:schemaRefs>
    <ds:schemaRef ds:uri="http://schemas.microsoft.com/sharepoint/v3/contenttype/forms"/>
  </ds:schemaRefs>
</ds:datastoreItem>
</file>

<file path=customXml/itemProps49.xml><?xml version="1.0" encoding="utf-8"?>
<ds:datastoreItem xmlns:ds="http://schemas.openxmlformats.org/officeDocument/2006/customXml" ds:itemID="{B33B5B54-8251-4717-9335-4618D5746BBA}">
  <ds:schemaRefs>
    <ds:schemaRef ds:uri="Microsoft.SharePoint.Taxonomy.ContentTypeSync"/>
  </ds:schemaRefs>
</ds:datastoreItem>
</file>

<file path=customXml/itemProps5.xml><?xml version="1.0" encoding="utf-8"?>
<ds:datastoreItem xmlns:ds="http://schemas.openxmlformats.org/officeDocument/2006/customXml" ds:itemID="{1B81742E-85B7-4A43-806F-CF1443D07782}">
  <ds:schemaRefs>
    <ds:schemaRef ds:uri="Microsoft.SharePoint.Taxonomy.ContentTypeSync"/>
  </ds:schemaRefs>
</ds:datastoreItem>
</file>

<file path=customXml/itemProps50.xml><?xml version="1.0" encoding="utf-8"?>
<ds:datastoreItem xmlns:ds="http://schemas.openxmlformats.org/officeDocument/2006/customXml" ds:itemID="{A64A12E3-6900-4B5F-9EE2-A555C7ECAE9B}">
  <ds:schemaRefs>
    <ds:schemaRef ds:uri="http://schemas.microsoft.com/sharepoint/v3/contenttype/forms"/>
  </ds:schemaRefs>
</ds:datastoreItem>
</file>

<file path=customXml/itemProps51.xml><?xml version="1.0" encoding="utf-8"?>
<ds:datastoreItem xmlns:ds="http://schemas.openxmlformats.org/officeDocument/2006/customXml" ds:itemID="{B4C4EB1F-2AC2-4117-B73C-4AFF91092B3C}">
  <ds:schemaRefs>
    <ds:schemaRef ds:uri="Microsoft.SharePoint.Taxonomy.ContentTypeSync"/>
  </ds:schemaRefs>
</ds:datastoreItem>
</file>

<file path=customXml/itemProps52.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53.xml><?xml version="1.0" encoding="utf-8"?>
<ds:datastoreItem xmlns:ds="http://schemas.openxmlformats.org/officeDocument/2006/customXml" ds:itemID="{2E485D37-3709-48CF-8980-6CAD55020ECE}">
  <ds:schemaRefs>
    <ds:schemaRef ds:uri="Microsoft.SharePoint.Taxonomy.ContentTypeSync"/>
  </ds:schemaRefs>
</ds:datastoreItem>
</file>

<file path=customXml/itemProps54.xml><?xml version="1.0" encoding="utf-8"?>
<ds:datastoreItem xmlns:ds="http://schemas.openxmlformats.org/officeDocument/2006/customXml" ds:itemID="{91F12D96-6F6A-473C-BBE0-84ED176330AD}">
  <ds:schemaRefs>
    <ds:schemaRef ds:uri="Microsoft.SharePoint.Taxonomy.ContentTypeSync"/>
  </ds:schemaRefs>
</ds:datastoreItem>
</file>

<file path=customXml/itemProps55.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56.xml><?xml version="1.0" encoding="utf-8"?>
<ds:datastoreItem xmlns:ds="http://schemas.openxmlformats.org/officeDocument/2006/customXml" ds:itemID="{0F2B9337-5EF7-434E-A835-F1616E042106}">
  <ds:schemaRefs>
    <ds:schemaRef ds:uri="Microsoft.SharePoint.Taxonomy.ContentTypeSync"/>
  </ds:schemaRefs>
</ds:datastoreItem>
</file>

<file path=customXml/itemProps57.xml><?xml version="1.0" encoding="utf-8"?>
<ds:datastoreItem xmlns:ds="http://schemas.openxmlformats.org/officeDocument/2006/customXml" ds:itemID="{B734962C-D105-4235-8B00-1333196D43E3}">
  <ds:schemaRefs>
    <ds:schemaRef ds:uri="Microsoft.SharePoint.Taxonomy.ContentTypeSync"/>
  </ds:schemaRefs>
</ds:datastoreItem>
</file>

<file path=customXml/itemProps58.xml><?xml version="1.0" encoding="utf-8"?>
<ds:datastoreItem xmlns:ds="http://schemas.openxmlformats.org/officeDocument/2006/customXml" ds:itemID="{26E9DEE7-C834-428D-9506-C23D94DFF67C}">
  <ds:schemaRefs>
    <ds:schemaRef ds:uri="Microsoft.SharePoint.Taxonomy.ContentTypeSync"/>
  </ds:schemaRefs>
</ds:datastoreItem>
</file>

<file path=customXml/itemProps59.xml><?xml version="1.0" encoding="utf-8"?>
<ds:datastoreItem xmlns:ds="http://schemas.openxmlformats.org/officeDocument/2006/customXml" ds:itemID="{EF70FADE-5E77-4BD5-A456-87F1A9993BFA}">
  <ds:schemaRefs>
    <ds:schemaRef ds:uri="http://schemas.microsoft.com/sharepoint/v3/contenttype/forms"/>
  </ds:schemaRefs>
</ds:datastoreItem>
</file>

<file path=customXml/itemProps6.xml><?xml version="1.0" encoding="utf-8"?>
<ds:datastoreItem xmlns:ds="http://schemas.openxmlformats.org/officeDocument/2006/customXml" ds:itemID="{E4BCE1B2-6607-488B-9C4F-F9B720D82144}">
  <ds:schemaRefs>
    <ds:schemaRef ds:uri="Microsoft.SharePoint.Taxonomy.ContentTypeSync"/>
  </ds:schemaRefs>
</ds:datastoreItem>
</file>

<file path=customXml/itemProps60.xml><?xml version="1.0" encoding="utf-8"?>
<ds:datastoreItem xmlns:ds="http://schemas.openxmlformats.org/officeDocument/2006/customXml" ds:itemID="{59C42E64-5456-45F6-B3B6-FC9E10098021}">
  <ds:schemaRefs>
    <ds:schemaRef ds:uri="http://schemas.microsoft.com/sharepoint/v3/contenttype/forms"/>
  </ds:schemaRefs>
</ds:datastoreItem>
</file>

<file path=customXml/itemProps61.xml><?xml version="1.0" encoding="utf-8"?>
<ds:datastoreItem xmlns:ds="http://schemas.openxmlformats.org/officeDocument/2006/customXml" ds:itemID="{8946C004-164C-43D7-A6AD-F1E834880D79}">
  <ds:schemaRefs>
    <ds:schemaRef ds:uri="http://schemas.microsoft.com/sharepoint/events"/>
  </ds:schemaRefs>
</ds:datastoreItem>
</file>

<file path=customXml/itemProps62.xml><?xml version="1.0" encoding="utf-8"?>
<ds:datastoreItem xmlns:ds="http://schemas.openxmlformats.org/officeDocument/2006/customXml" ds:itemID="{5C307A86-EE6D-448D-808E-7916C41B6C74}">
  <ds:schemaRefs>
    <ds:schemaRef ds:uri="http://schemas.microsoft.com/sharepoint/v3/contenttype/forms"/>
  </ds:schemaRefs>
</ds:datastoreItem>
</file>

<file path=customXml/itemProps63.xml><?xml version="1.0" encoding="utf-8"?>
<ds:datastoreItem xmlns:ds="http://schemas.openxmlformats.org/officeDocument/2006/customXml" ds:itemID="{033B90DD-D550-456D-8F46-D1AFE22025B9}">
  <ds:schemaRefs>
    <ds:schemaRef ds:uri="http://schemas.microsoft.com/sharepoint/v4"/>
    <ds:schemaRef ds:uri="http://purl.org/dc/terms/"/>
    <ds:schemaRef ds:uri="422d9e62-c95f-4be8-bc96-fc16e6e7af15"/>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ddbd984f-848b-4d59-a9eb-1760df3af461"/>
    <ds:schemaRef ds:uri="http://schemas.openxmlformats.org/package/2006/metadata/core-properties"/>
    <ds:schemaRef ds:uri="http://www.w3.org/XML/1998/namespace"/>
    <ds:schemaRef ds:uri="http://purl.org/dc/dcmitype/"/>
  </ds:schemaRefs>
</ds:datastoreItem>
</file>

<file path=customXml/itemProps64.xml><?xml version="1.0" encoding="utf-8"?>
<ds:datastoreItem xmlns:ds="http://schemas.openxmlformats.org/officeDocument/2006/customXml" ds:itemID="{16A5BFF1-1A77-4298-8359-6AFB52287567}">
  <ds:schemaRefs>
    <ds:schemaRef ds:uri="http://schemas.microsoft.com/sharepoint/events"/>
  </ds:schemaRefs>
</ds:datastoreItem>
</file>

<file path=customXml/itemProps65.xml><?xml version="1.0" encoding="utf-8"?>
<ds:datastoreItem xmlns:ds="http://schemas.openxmlformats.org/officeDocument/2006/customXml" ds:itemID="{82879508-1A37-4BDC-8E9F-A05B13C3882F}">
  <ds:schemaRefs>
    <ds:schemaRef ds:uri="Microsoft.SharePoint.Taxonomy.ContentTypeSync"/>
  </ds:schemaRefs>
</ds:datastoreItem>
</file>

<file path=customXml/itemProps66.xml><?xml version="1.0" encoding="utf-8"?>
<ds:datastoreItem xmlns:ds="http://schemas.openxmlformats.org/officeDocument/2006/customXml" ds:itemID="{5839D60D-6077-4768-875D-3290357F9FD0}">
  <ds:schemaRefs>
    <ds:schemaRef ds:uri="Microsoft.SharePoint.Taxonomy.ContentTypeSync"/>
  </ds:schemaRefs>
</ds:datastoreItem>
</file>

<file path=customXml/itemProps67.xml><?xml version="1.0" encoding="utf-8"?>
<ds:datastoreItem xmlns:ds="http://schemas.openxmlformats.org/officeDocument/2006/customXml" ds:itemID="{A7A2D3C8-F519-4DB4-A6D5-F9295997D5C7}">
  <ds:schemaRefs>
    <ds:schemaRef ds:uri="http://schemas.microsoft.com/sharepoint/v3/contenttype/forms"/>
  </ds:schemaRefs>
</ds:datastoreItem>
</file>

<file path=customXml/itemProps68.xml><?xml version="1.0" encoding="utf-8"?>
<ds:datastoreItem xmlns:ds="http://schemas.openxmlformats.org/officeDocument/2006/customXml" ds:itemID="{A8A1A38F-7A92-42A4-B8B3-1F760E4EA989}">
  <ds:schemaRefs>
    <ds:schemaRef ds:uri="http://schemas.microsoft.com/sharepoint/events"/>
  </ds:schemaRefs>
</ds:datastoreItem>
</file>

<file path=customXml/itemProps69.xml><?xml version="1.0" encoding="utf-8"?>
<ds:datastoreItem xmlns:ds="http://schemas.openxmlformats.org/officeDocument/2006/customXml" ds:itemID="{2FAACECF-746F-4716-8045-B599A8C2D832}">
  <ds:schemaRefs>
    <ds:schemaRef ds:uri="http://schemas.microsoft.com/sharepoint/events"/>
  </ds:schemaRefs>
</ds:datastoreItem>
</file>

<file path=customXml/itemProps7.xml><?xml version="1.0" encoding="utf-8"?>
<ds:datastoreItem xmlns:ds="http://schemas.openxmlformats.org/officeDocument/2006/customXml" ds:itemID="{2BA61E7C-F8AC-4C26-B572-2B50A3C46445}">
  <ds:schemaRefs>
    <ds:schemaRef ds:uri="Microsoft.SharePoint.Taxonomy.ContentTypeSync"/>
  </ds:schemaRefs>
</ds:datastoreItem>
</file>

<file path=customXml/itemProps70.xml><?xml version="1.0" encoding="utf-8"?>
<ds:datastoreItem xmlns:ds="http://schemas.openxmlformats.org/officeDocument/2006/customXml" ds:itemID="{E80BFDB2-C977-4701-B665-9B69EBD0E595}">
  <ds:schemaRefs>
    <ds:schemaRef ds:uri="Microsoft.SharePoint.Taxonomy.ContentTypeSync"/>
  </ds:schemaRefs>
</ds:datastoreItem>
</file>

<file path=customXml/itemProps71.xml><?xml version="1.0" encoding="utf-8"?>
<ds:datastoreItem xmlns:ds="http://schemas.openxmlformats.org/officeDocument/2006/customXml" ds:itemID="{A9CED1ED-E1E6-4DD2-9F14-24DCDE1D3F9B}">
  <ds:schemaRefs>
    <ds:schemaRef ds:uri="http://schemas.microsoft.com/sharepoint/v3/contenttype/forms"/>
  </ds:schemaRefs>
</ds:datastoreItem>
</file>

<file path=customXml/itemProps72.xml><?xml version="1.0" encoding="utf-8"?>
<ds:datastoreItem xmlns:ds="http://schemas.openxmlformats.org/officeDocument/2006/customXml" ds:itemID="{6FE964E1-721B-46F4-AC25-12D77F4B2D9E}">
  <ds:schemaRefs>
    <ds:schemaRef ds:uri="Microsoft.SharePoint.Taxonomy.ContentTypeSync"/>
  </ds:schemaRefs>
</ds:datastoreItem>
</file>

<file path=customXml/itemProps73.xml><?xml version="1.0" encoding="utf-8"?>
<ds:datastoreItem xmlns:ds="http://schemas.openxmlformats.org/officeDocument/2006/customXml" ds:itemID="{6F306153-CEF9-44BB-9D89-D598972AEDCD}">
  <ds:schemaRefs>
    <ds:schemaRef ds:uri="http://schemas.microsoft.com/sharepoint/v3/contenttype/forms"/>
  </ds:schemaRefs>
</ds:datastoreItem>
</file>

<file path=customXml/itemProps74.xml><?xml version="1.0" encoding="utf-8"?>
<ds:datastoreItem xmlns:ds="http://schemas.openxmlformats.org/officeDocument/2006/customXml" ds:itemID="{0C7D9A78-58AF-4CCE-B3BE-FA4F6CF830B0}">
  <ds:schemaRefs>
    <ds:schemaRef ds:uri="http://schemas.microsoft.com/sharepoint/events"/>
  </ds:schemaRefs>
</ds:datastoreItem>
</file>

<file path=customXml/itemProps75.xml><?xml version="1.0" encoding="utf-8"?>
<ds:datastoreItem xmlns:ds="http://schemas.openxmlformats.org/officeDocument/2006/customXml" ds:itemID="{10B492C9-DC2C-45FF-A518-AC6E309F2F9E}">
  <ds:schemaRefs>
    <ds:schemaRef ds:uri="Microsoft.SharePoint.Taxonomy.ContentTypeSync"/>
  </ds:schemaRefs>
</ds:datastoreItem>
</file>

<file path=customXml/itemProps76.xml><?xml version="1.0" encoding="utf-8"?>
<ds:datastoreItem xmlns:ds="http://schemas.openxmlformats.org/officeDocument/2006/customXml" ds:itemID="{98A18157-3CDB-4B08-A02A-5535B93068FB}">
  <ds:schemaRefs>
    <ds:schemaRef ds:uri="Microsoft.SharePoint.Taxonomy.ContentTypeSync"/>
  </ds:schemaRefs>
</ds:datastoreItem>
</file>

<file path=customXml/itemProps77.xml><?xml version="1.0" encoding="utf-8"?>
<ds:datastoreItem xmlns:ds="http://schemas.openxmlformats.org/officeDocument/2006/customXml" ds:itemID="{7D48AAF1-4E29-4691-95C0-9AF3CE4BEF77}">
  <ds:schemaRefs>
    <ds:schemaRef ds:uri="Microsoft.SharePoint.Taxonomy.ContentTypeSync"/>
  </ds:schemaRefs>
</ds:datastoreItem>
</file>

<file path=customXml/itemProps78.xml><?xml version="1.0" encoding="utf-8"?>
<ds:datastoreItem xmlns:ds="http://schemas.openxmlformats.org/officeDocument/2006/customXml" ds:itemID="{0EFDC627-37FD-4B46-824E-224BDA2C381E}">
  <ds:schemaRefs>
    <ds:schemaRef ds:uri="Microsoft.SharePoint.Taxonomy.ContentTypeSync"/>
  </ds:schemaRefs>
</ds:datastoreItem>
</file>

<file path=customXml/itemProps79.xml><?xml version="1.0" encoding="utf-8"?>
<ds:datastoreItem xmlns:ds="http://schemas.openxmlformats.org/officeDocument/2006/customXml" ds:itemID="{F379C405-DB11-4BBA-8FD3-3776E4C416BF}">
  <ds:schemaRefs>
    <ds:schemaRef ds:uri="http://schemas.microsoft.com/sharepoint/v3/contenttype/forms"/>
  </ds:schemaRefs>
</ds:datastoreItem>
</file>

<file path=customXml/itemProps8.xml><?xml version="1.0" encoding="utf-8"?>
<ds:datastoreItem xmlns:ds="http://schemas.openxmlformats.org/officeDocument/2006/customXml" ds:itemID="{E801F30D-CF71-4046-9B1B-B218015FB31B}">
  <ds:schemaRefs>
    <ds:schemaRef ds:uri="http://schemas.microsoft.com/sharepoint/events"/>
  </ds:schemaRefs>
</ds:datastoreItem>
</file>

<file path=customXml/itemProps80.xml><?xml version="1.0" encoding="utf-8"?>
<ds:datastoreItem xmlns:ds="http://schemas.openxmlformats.org/officeDocument/2006/customXml" ds:itemID="{FD4F7C40-E8C9-4BF2-AFA9-58DC9741E013}">
  <ds:schemaRefs>
    <ds:schemaRef ds:uri="http://schemas.microsoft.com/sharepoint/v3/contenttype/forms"/>
  </ds:schemaRefs>
</ds:datastoreItem>
</file>

<file path=customXml/itemProps81.xml><?xml version="1.0" encoding="utf-8"?>
<ds:datastoreItem xmlns:ds="http://schemas.openxmlformats.org/officeDocument/2006/customXml" ds:itemID="{B760EE3C-A4D5-425B-81CE-31E3FDF32E09}">
  <ds:schemaRefs>
    <ds:schemaRef ds:uri="Microsoft.SharePoint.Taxonomy.ContentTypeSync"/>
  </ds:schemaRefs>
</ds:datastoreItem>
</file>

<file path=customXml/itemProps82.xml><?xml version="1.0" encoding="utf-8"?>
<ds:datastoreItem xmlns:ds="http://schemas.openxmlformats.org/officeDocument/2006/customXml" ds:itemID="{F0176D5B-21EF-4795-BA8F-F9AADBB84840}">
  <ds:schemaRefs>
    <ds:schemaRef ds:uri="Microsoft.SharePoint.Taxonomy.ContentTypeSync"/>
  </ds:schemaRefs>
</ds:datastoreItem>
</file>

<file path=customXml/itemProps83.xml><?xml version="1.0" encoding="utf-8"?>
<ds:datastoreItem xmlns:ds="http://schemas.openxmlformats.org/officeDocument/2006/customXml" ds:itemID="{EFE2875C-9817-43F0-B3FD-0EA319366FB2}">
  <ds:schemaRefs>
    <ds:schemaRef ds:uri="Microsoft.SharePoint.Taxonomy.ContentTypeSync"/>
  </ds:schemaRefs>
</ds:datastoreItem>
</file>

<file path=customXml/itemProps84.xml><?xml version="1.0" encoding="utf-8"?>
<ds:datastoreItem xmlns:ds="http://schemas.openxmlformats.org/officeDocument/2006/customXml" ds:itemID="{BE6EAE55-6F68-4E9A-8DD4-3FF47176CD49}">
  <ds:schemaRefs>
    <ds:schemaRef ds:uri="Microsoft.SharePoint.Taxonomy.ContentTypeSync"/>
  </ds:schemaRefs>
</ds:datastoreItem>
</file>

<file path=customXml/itemProps85.xml><?xml version="1.0" encoding="utf-8"?>
<ds:datastoreItem xmlns:ds="http://schemas.openxmlformats.org/officeDocument/2006/customXml" ds:itemID="{A03F3966-2EFA-47B1-A9E4-2B9D78456A2C}">
  <ds:schemaRefs>
    <ds:schemaRef ds:uri="http://schemas.microsoft.com/sharepoint/v3/contenttype/forms"/>
  </ds:schemaRefs>
</ds:datastoreItem>
</file>

<file path=customXml/itemProps86.xml><?xml version="1.0" encoding="utf-8"?>
<ds:datastoreItem xmlns:ds="http://schemas.openxmlformats.org/officeDocument/2006/customXml" ds:itemID="{10C8CD27-E6FC-4695-85D2-B1B0D5AB5CAC}">
  <ds:schemaRefs>
    <ds:schemaRef ds:uri="http://schemas.microsoft.com/sharepoint/events"/>
  </ds:schemaRefs>
</ds:datastoreItem>
</file>

<file path=customXml/itemProps87.xml><?xml version="1.0" encoding="utf-8"?>
<ds:datastoreItem xmlns:ds="http://schemas.openxmlformats.org/officeDocument/2006/customXml" ds:itemID="{D1FF2007-859E-4A02-8064-8AB81C421868}">
  <ds:schemaRefs>
    <ds:schemaRef ds:uri="Microsoft.SharePoint.Taxonomy.ContentTypeSync"/>
  </ds:schemaRefs>
</ds:datastoreItem>
</file>

<file path=customXml/itemProps88.xml><?xml version="1.0" encoding="utf-8"?>
<ds:datastoreItem xmlns:ds="http://schemas.openxmlformats.org/officeDocument/2006/customXml" ds:itemID="{5C6DDA1B-47DA-4329-A992-34E7D8B3F18A}">
  <ds:schemaRefs>
    <ds:schemaRef ds:uri="Microsoft.SharePoint.Taxonomy.ContentTypeSync"/>
  </ds:schemaRefs>
</ds:datastoreItem>
</file>

<file path=customXml/itemProps89.xml><?xml version="1.0" encoding="utf-8"?>
<ds:datastoreItem xmlns:ds="http://schemas.openxmlformats.org/officeDocument/2006/customXml" ds:itemID="{F696AF28-1743-4A20-AACB-6F788AEECC4D}">
  <ds:schemaRefs>
    <ds:schemaRef ds:uri="Microsoft.SharePoint.Taxonomy.ContentTypeSync"/>
  </ds:schemaRefs>
</ds:datastoreItem>
</file>

<file path=customXml/itemProps9.xml><?xml version="1.0" encoding="utf-8"?>
<ds:datastoreItem xmlns:ds="http://schemas.openxmlformats.org/officeDocument/2006/customXml" ds:itemID="{F2D4B920-33F8-4713-979E-01B6EC18F611}">
  <ds:schemaRefs>
    <ds:schemaRef ds:uri="Microsoft.SharePoint.Taxonomy.ContentTypeSync"/>
  </ds:schemaRefs>
</ds:datastoreItem>
</file>

<file path=customXml/itemProps90.xml><?xml version="1.0" encoding="utf-8"?>
<ds:datastoreItem xmlns:ds="http://schemas.openxmlformats.org/officeDocument/2006/customXml" ds:itemID="{723E4AD3-4D4D-4731-BA43-E246A04972BF}">
  <ds:schemaRefs>
    <ds:schemaRef ds:uri="Microsoft.SharePoint.Taxonomy.ContentTypeSync"/>
  </ds:schemaRefs>
</ds:datastoreItem>
</file>

<file path=customXml/itemProps91.xml><?xml version="1.0" encoding="utf-8"?>
<ds:datastoreItem xmlns:ds="http://schemas.openxmlformats.org/officeDocument/2006/customXml" ds:itemID="{CD307C33-001F-4C72-929C-77803D28E6B8}">
  <ds:schemaRefs>
    <ds:schemaRef ds:uri="Microsoft.SharePoint.Taxonomy.ContentTypeSync"/>
  </ds:schemaRefs>
</ds:datastoreItem>
</file>

<file path=customXml/itemProps92.xml><?xml version="1.0" encoding="utf-8"?>
<ds:datastoreItem xmlns:ds="http://schemas.openxmlformats.org/officeDocument/2006/customXml" ds:itemID="{BCA3DE82-0FA4-4726-9ADD-C9D2BC75A920}">
  <ds:schemaRefs>
    <ds:schemaRef ds:uri="Microsoft.SharePoint.Taxonomy.ContentTypeSync"/>
  </ds:schemaRefs>
</ds:datastoreItem>
</file>

<file path=customXml/itemProps93.xml><?xml version="1.0" encoding="utf-8"?>
<ds:datastoreItem xmlns:ds="http://schemas.openxmlformats.org/officeDocument/2006/customXml" ds:itemID="{677848CD-BBCB-40EC-8641-BF7F3E65CB1C}">
  <ds:schemaRefs>
    <ds:schemaRef ds:uri="Microsoft.SharePoint.Taxonomy.ContentTypeSync"/>
  </ds:schemaRefs>
</ds:datastoreItem>
</file>

<file path=customXml/itemProps94.xml><?xml version="1.0" encoding="utf-8"?>
<ds:datastoreItem xmlns:ds="http://schemas.openxmlformats.org/officeDocument/2006/customXml" ds:itemID="{4376B824-5FB6-466E-BC00-847AC181E08A}">
  <ds:schemaRefs>
    <ds:schemaRef ds:uri="http://schemas.microsoft.com/sharepoint/v3/contenttype/forms"/>
  </ds:schemaRefs>
</ds:datastoreItem>
</file>

<file path=customXml/itemProps95.xml><?xml version="1.0" encoding="utf-8"?>
<ds:datastoreItem xmlns:ds="http://schemas.openxmlformats.org/officeDocument/2006/customXml" ds:itemID="{51C2E7F9-E03F-4967-9608-3D7E5315C4C1}">
  <ds:schemaRefs>
    <ds:schemaRef ds:uri="http://schemas.microsoft.com/sharepoint/v3/contenttype/forms"/>
  </ds:schemaRefs>
</ds:datastoreItem>
</file>

<file path=customXml/itemProps96.xml><?xml version="1.0" encoding="utf-8"?>
<ds:datastoreItem xmlns:ds="http://schemas.openxmlformats.org/officeDocument/2006/customXml" ds:itemID="{D1F3A139-244B-4E55-93BE-DF52E6600E59}">
  <ds:schemaRefs>
    <ds:schemaRef ds:uri="Microsoft.SharePoint.Taxonomy.ContentTypeSync"/>
  </ds:schemaRefs>
</ds:datastoreItem>
</file>

<file path=customXml/itemProps97.xml><?xml version="1.0" encoding="utf-8"?>
<ds:datastoreItem xmlns:ds="http://schemas.openxmlformats.org/officeDocument/2006/customXml" ds:itemID="{DCDBFF97-E07D-4BD0-85C9-FB8E68861CC2}">
  <ds:schemaRefs>
    <ds:schemaRef ds:uri="http://schemas.microsoft.com/sharepoint/events"/>
  </ds:schemaRefs>
</ds:datastoreItem>
</file>

<file path=customXml/itemProps98.xml><?xml version="1.0" encoding="utf-8"?>
<ds:datastoreItem xmlns:ds="http://schemas.openxmlformats.org/officeDocument/2006/customXml" ds:itemID="{524424FA-954E-4AA9-8D29-1A75B78C6C60}">
  <ds:schemaRefs>
    <ds:schemaRef ds:uri="http://schemas.microsoft.com/sharepoint/v3/contenttype/forms"/>
  </ds:schemaRefs>
</ds:datastoreItem>
</file>

<file path=customXml/itemProps99.xml><?xml version="1.0" encoding="utf-8"?>
<ds:datastoreItem xmlns:ds="http://schemas.openxmlformats.org/officeDocument/2006/customXml" ds:itemID="{AF7DE4E5-4799-4380-8F67-C8CDCD53D45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Home page</vt:lpstr>
      <vt:lpstr>T1.FDI outflows (USD)</vt:lpstr>
      <vt:lpstr>T2.FDI inflows (USD)</vt:lpstr>
      <vt:lpstr>T3. FDI outward position (USD)</vt:lpstr>
      <vt:lpstr>T4. FDI inward position (USD)</vt:lpstr>
      <vt:lpstr>T5. FDI outward position (%GDP)</vt:lpstr>
      <vt:lpstr>T6. FDI inward position (%GDP)</vt:lpstr>
      <vt:lpstr>T7.FDI income outward (USD)</vt:lpstr>
      <vt:lpstr>T8.FDI income inward (USD)</vt:lpstr>
      <vt:lpstr>Notes to Tables</vt:lpstr>
    </vt:vector>
  </TitlesOfParts>
  <Manager/>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KOTHE Emilie</dc:creator>
  <cp:keywords/>
  <dc:description/>
  <cp:lastModifiedBy>INGLE Arianna</cp:lastModifiedBy>
  <cp:lastPrinted>2014-12-01T10:21:29Z</cp:lastPrinted>
  <dcterms:created xsi:type="dcterms:W3CDTF">2014-10-29T10:48:18Z</dcterms:created>
  <dcterms:modified xsi:type="dcterms:W3CDTF">2019-04-29T07:48:06Z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107;#Investment Committee|c17d2b9d-41b9-434b-8912-3c124c840d3a</vt:lpwstr>
  </property>
  <property fmtid="{D5CDD505-2E9C-101B-9397-08002B2CF9AE}" pid="5" name="ContentTypeId">
    <vt:lpwstr>0x0101008B4DD370EC31429186F3AD49F0D3098F00D44DBCB9EB4F45278CB5C9765BE5299500A4858B360C6A491AA753F8BCA47AA91000CCDD97BACC81094AA9235912A0087CAC</vt:lpwstr>
  </property>
  <property fmtid="{D5CDD505-2E9C-101B-9397-08002B2CF9AE}" pid="6" name="OECDPWB">
    <vt:lpwstr>313;#4.1.1.4 Implementation of the revised Benchmark Definition of Foreign Direct Investment (FDI), two International Direct Investment Statistics Yearbooks, tri-annual OECD Investment Newsletters, two reports on investment in global value chains (GVCs), </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131;#DAF/INV|db780339-a94b-4fd1-9202-c087447e8c6f</vt:lpwstr>
  </property>
  <property fmtid="{D5CDD505-2E9C-101B-9397-08002B2CF9AE}" pid="11" name="_dlc_DocIdItemGuid">
    <vt:lpwstr>af94030b-8b8d-44f1-af3a-9b99629d77c3</vt:lpwstr>
  </property>
  <property fmtid="{D5CDD505-2E9C-101B-9397-08002B2CF9AE}" pid="12" name="OECDOrganisation">
    <vt:lpwstr/>
  </property>
  <property fmtid="{D5CDD505-2E9C-101B-9397-08002B2CF9AE}" pid="13" name="_docset_NoMedatataSyncRequired">
    <vt:lpwstr>False</vt:lpwstr>
  </property>
</Properties>
</file>