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720" windowWidth="20730" windowHeight="10755" firstSheet="6" activeTab="6"/>
  </bookViews>
  <sheets>
    <sheet name="CAN-2013-CIS" sheetId="28" state="hidden" r:id="rId1"/>
    <sheet name="CHL-2013-CASEN" sheetId="62" state="hidden" r:id="rId2"/>
    <sheet name="DNK-2013-LAW" sheetId="30" state="hidden" r:id="rId3"/>
    <sheet name="FIN-2014-NationalSILC" sheetId="32" state="hidden" r:id="rId4"/>
    <sheet name="DEU-2013-SOEP" sheetId="44" state="hidden" r:id="rId5"/>
    <sheet name="&lt;&lt;&lt;to del-hide" sheetId="74" state="hidden" r:id="rId6"/>
    <sheet name="ReadMe" sheetId="46" r:id="rId7"/>
    <sheet name="AUS-SIH-2013-14" sheetId="26" r:id="rId8"/>
    <sheet name="AUT-2013-EUSILC" sheetId="52" r:id="rId9"/>
    <sheet name="BEL-2013-EUSILC" sheetId="53" r:id="rId10"/>
    <sheet name="CAN-2014-CIS" sheetId="78" r:id="rId11"/>
    <sheet name="CHL-2015-CASEN" sheetId="73" r:id="rId12"/>
    <sheet name="CZE-2013-EUSILC" sheetId="54" r:id="rId13"/>
    <sheet name="DNK-2014-LAW" sheetId="75" r:id="rId14"/>
    <sheet name="EST-2012-EUSILC" sheetId="59" r:id="rId15"/>
    <sheet name="FIN-2015-NationalSILC" sheetId="76" r:id="rId16"/>
    <sheet name="FRA-2013-ERFS" sheetId="31" r:id="rId17"/>
    <sheet name="DEU-2014-SOEP" sheetId="77" r:id="rId18"/>
    <sheet name="Summary" sheetId="17" state="hidden" r:id="rId19"/>
    <sheet name="GRC-2012-EUSILC" sheetId="61" r:id="rId20"/>
    <sheet name="HUN-2014-HMS" sheetId="45" r:id="rId21"/>
    <sheet name="ISL-2011-EUSILC" sheetId="63" r:id="rId22"/>
    <sheet name="IRL-2012-EUSILC" sheetId="64" r:id="rId23"/>
    <sheet name="ISR-2014-HES" sheetId="33" r:id="rId24"/>
    <sheet name="ITA-2011-EUSILC" sheetId="65" r:id="rId25"/>
    <sheet name="JPN-2012-CSLC" sheetId="71" r:id="rId26"/>
    <sheet name="KOR-2014-HIES+FHES" sheetId="35" r:id="rId27"/>
    <sheet name="LVA-2014-EUSILC" sheetId="72" r:id="rId28"/>
    <sheet name="LUX-2013-EUSILC" sheetId="56" r:id="rId29"/>
    <sheet name="MEX-2014-ENIGH" sheetId="37" r:id="rId30"/>
    <sheet name="NLD-2014-IPS" sheetId="69" r:id="rId31"/>
    <sheet name="NZL-201213-HES" sheetId="21" r:id="rId32"/>
    <sheet name="NOR-2013-ISWH" sheetId="39" r:id="rId33"/>
    <sheet name="POL-2013-EUSILC" sheetId="66" r:id="rId34"/>
    <sheet name="PRT-2012-EUSILC" sheetId="67" r:id="rId35"/>
    <sheet name="SVK-2011-EUSILC" sheetId="68" r:id="rId36"/>
    <sheet name="SVN-2013-EUSILC" sheetId="57" r:id="rId37"/>
    <sheet name="ESP-2012-EUSILC" sheetId="58" r:id="rId38"/>
    <sheet name="SWE-2013-HEK" sheetId="40" r:id="rId39"/>
    <sheet name="CHE-2013-NationalSILC" sheetId="49" r:id="rId40"/>
    <sheet name="TUR-2013-NationalSILC" sheetId="41" r:id="rId41"/>
    <sheet name="GBR-2013-14-FRS" sheetId="70" r:id="rId42"/>
    <sheet name="USA-2014-CPS-ASEC" sheetId="43" r:id="rId43"/>
  </sheets>
  <externalReferences>
    <externalReference r:id="rId44"/>
  </externalReferences>
  <definedNames>
    <definedName name="_AMO_UniqueIdentifier" localSheetId="15" hidden="1">"'3b208b6f-2a21-4045-91a1-fa9aa96aec47'"</definedName>
    <definedName name="_AMO_UniqueIdentifier" hidden="1">"'ab1722d4-f1fe-4c1e-8efa-ec8b26544f8e'"</definedName>
    <definedName name="cvxczvzv">#REF!</definedName>
    <definedName name="dfgbswg">#REF!</definedName>
    <definedName name="dfgdf">#REF!</definedName>
    <definedName name="dfgergf">#REF!</definedName>
    <definedName name="dfghdasf">#REF!</definedName>
    <definedName name="dhsdhsd">#REF!</definedName>
    <definedName name="dsfgvas">#REF!</definedName>
    <definedName name="ereryre">#REF!</definedName>
    <definedName name="ewq">#REF!</definedName>
    <definedName name="ffdgerge">#REF!</definedName>
    <definedName name="gdhs">#REF!</definedName>
    <definedName name="ghjkt">#REF!</definedName>
    <definedName name="jhasdkjch">#REF!</definedName>
    <definedName name="jhhjk">#REF!</definedName>
    <definedName name="jkjhkfg">#REF!</definedName>
    <definedName name="lksklfn">#REF!</definedName>
    <definedName name="_xlnm.Print_Area" localSheetId="7">'AUS-SIH-2013-14'!$A$1:$D$131</definedName>
    <definedName name="_xlnm.Print_Area" localSheetId="8">'AUT-2013-EUSILC'!$A$1:$D$126</definedName>
    <definedName name="_xlnm.Print_Area" localSheetId="9">'BEL-2013-EUSILC'!$A$1:$D$126</definedName>
    <definedName name="_xlnm.Print_Area" localSheetId="0">'CAN-2013-CIS'!$A$1:$D$131</definedName>
    <definedName name="_xlnm.Print_Area" localSheetId="39">'CHE-2013-NationalSILC'!$A$1:$D$131</definedName>
    <definedName name="_xlnm.Print_Area" localSheetId="1">'CHL-2013-CASEN'!$A$1:$D$131</definedName>
    <definedName name="_xlnm.Print_Area" localSheetId="11">'CHL-2015-CASEN'!$A$1:$D$131</definedName>
    <definedName name="_xlnm.Print_Area" localSheetId="12">'CZE-2013-EUSILC'!$A$1:$D$131</definedName>
    <definedName name="_xlnm.Print_Area" localSheetId="4">'DEU-2013-SOEP'!$A$1:$D$131</definedName>
    <definedName name="_xlnm.Print_Area" localSheetId="17">'DEU-2014-SOEP'!$A$1:$D$131</definedName>
    <definedName name="_xlnm.Print_Area" localSheetId="2">'DNK-2013-LAW'!$A$1:$D$131</definedName>
    <definedName name="_xlnm.Print_Area" localSheetId="37">'ESP-2012-EUSILC'!$A$1:$D$131</definedName>
    <definedName name="_xlnm.Print_Area" localSheetId="14">'EST-2012-EUSILC'!$A$1:$D$131</definedName>
    <definedName name="_xlnm.Print_Area" localSheetId="3">'FIN-2014-NationalSILC'!$A$1:$D$131</definedName>
    <definedName name="_xlnm.Print_Area" localSheetId="15">'FIN-2015-NationalSILC'!$A$1:$D$131</definedName>
    <definedName name="_xlnm.Print_Area" localSheetId="16">'FRA-2013-ERFS'!$A$1:$D$131</definedName>
    <definedName name="_xlnm.Print_Area" localSheetId="41">'GBR-2013-14-FRS'!$A$1:$D$131</definedName>
    <definedName name="_xlnm.Print_Area" localSheetId="19">'GRC-2012-EUSILC'!$A$1:$D$131</definedName>
    <definedName name="_xlnm.Print_Area" localSheetId="20">'HUN-2014-HMS'!$A$1:$D$131</definedName>
    <definedName name="_xlnm.Print_Area" localSheetId="22">'IRL-2012-EUSILC'!$A$1:$D$131</definedName>
    <definedName name="_xlnm.Print_Area" localSheetId="21">'ISL-2011-EUSILC'!$A$1:$D$131</definedName>
    <definedName name="_xlnm.Print_Area" localSheetId="23">'ISR-2014-HES'!$A$1:$D$131</definedName>
    <definedName name="_xlnm.Print_Area" localSheetId="24">'ITA-2011-EUSILC'!$A$1:$D$131</definedName>
    <definedName name="_xlnm.Print_Area" localSheetId="25">'JPN-2012-CSLC'!$A$1:$D$131</definedName>
    <definedName name="_xlnm.Print_Area" localSheetId="26">'KOR-2014-HIES+FHES'!$A$1:$D$131</definedName>
    <definedName name="_xlnm.Print_Area" localSheetId="28">'LUX-2013-EUSILC'!$A$1:$D$131</definedName>
    <definedName name="_xlnm.Print_Area" localSheetId="27">'LVA-2014-EUSILC'!$A$1:$D$126</definedName>
    <definedName name="_xlnm.Print_Area" localSheetId="29">'MEX-2014-ENIGH'!$A$1:$D$131</definedName>
    <definedName name="_xlnm.Print_Area" localSheetId="32">'NOR-2013-ISWH'!$A$1:$D$131</definedName>
    <definedName name="_xlnm.Print_Area" localSheetId="31">'NZL-201213-HES'!$A$1:$D$131</definedName>
    <definedName name="_xlnm.Print_Area" localSheetId="33">'POL-2013-EUSILC'!$A$1:$D$131</definedName>
    <definedName name="_xlnm.Print_Area" localSheetId="34">'PRT-2012-EUSILC'!$A$1:$D$131</definedName>
    <definedName name="_xlnm.Print_Area" localSheetId="6">ReadMe!$C$1:$H$42</definedName>
    <definedName name="_xlnm.Print_Area" localSheetId="18">Summary!$B$1:$AS$131</definedName>
    <definedName name="_xlnm.Print_Area" localSheetId="35">'SVK-2011-EUSILC'!$A$1:$D$131</definedName>
    <definedName name="_xlnm.Print_Area" localSheetId="36">'SVN-2013-EUSILC'!$A$1:$D$131</definedName>
    <definedName name="_xlnm.Print_Area" localSheetId="38">'SWE-2013-HEK'!$A$1:$D$131</definedName>
    <definedName name="_xlnm.Print_Area" localSheetId="40">'TUR-2013-NationalSILC'!$A$1:$D$131</definedName>
    <definedName name="_xlnm.Print_Area" localSheetId="42">'USA-2014-CPS-ASEC'!$A$1:$D$131</definedName>
    <definedName name="_xlnm.Print_Titles" localSheetId="30">'NLD-2014-IPS'!$2:$2</definedName>
    <definedName name="qwer">#REF!</definedName>
    <definedName name="Results">[1]Results!$H$2:$I$800</definedName>
    <definedName name="rewwer">#REF!</definedName>
    <definedName name="rtuytewg">#REF!</definedName>
    <definedName name="sadfg">#REF!</definedName>
    <definedName name="SADVFA">#REF!</definedName>
    <definedName name="sas" localSheetId="7">#REF!</definedName>
    <definedName name="sas" localSheetId="8">#REF!</definedName>
    <definedName name="sas" localSheetId="9">#REF!</definedName>
    <definedName name="sas" localSheetId="0">#REF!</definedName>
    <definedName name="sas" localSheetId="39">#REF!</definedName>
    <definedName name="sas" localSheetId="1">#REF!</definedName>
    <definedName name="sas" localSheetId="11">#REF!</definedName>
    <definedName name="sas" localSheetId="12">#REF!</definedName>
    <definedName name="sas" localSheetId="4">#REF!</definedName>
    <definedName name="sas" localSheetId="17">#REF!</definedName>
    <definedName name="sas" localSheetId="2">#REF!</definedName>
    <definedName name="sas" localSheetId="13">#REF!</definedName>
    <definedName name="sas" localSheetId="3">#REF!</definedName>
    <definedName name="sas" localSheetId="15">#REF!</definedName>
    <definedName name="sas" localSheetId="16">#REF!</definedName>
    <definedName name="sas" localSheetId="41">#REF!</definedName>
    <definedName name="sas" localSheetId="19">#REF!</definedName>
    <definedName name="sas" localSheetId="20">#REF!</definedName>
    <definedName name="sas" localSheetId="22">#REF!</definedName>
    <definedName name="sas" localSheetId="21">#REF!</definedName>
    <definedName name="sas" localSheetId="23">#REF!</definedName>
    <definedName name="sas" localSheetId="24">#REF!</definedName>
    <definedName name="sas" localSheetId="25">#REF!</definedName>
    <definedName name="sas" localSheetId="26">#REF!</definedName>
    <definedName name="sas" localSheetId="28">#REF!</definedName>
    <definedName name="sas" localSheetId="29">#REF!</definedName>
    <definedName name="sas" localSheetId="30">#REF!</definedName>
    <definedName name="sas" localSheetId="32">#REF!</definedName>
    <definedName name="sas" localSheetId="31">#REF!</definedName>
    <definedName name="sas" localSheetId="36">#REF!</definedName>
    <definedName name="sas" localSheetId="38">#REF!</definedName>
    <definedName name="sas" localSheetId="40">#REF!</definedName>
    <definedName name="sas" localSheetId="42">#REF!</definedName>
    <definedName name="sas">#REF!</definedName>
    <definedName name="sdf">#REF!</definedName>
    <definedName name="sdfge">#REF!</definedName>
    <definedName name="sdfsa">#REF!</definedName>
    <definedName name="sgasf">#REF!</definedName>
    <definedName name="trutr">#REF!</definedName>
    <definedName name="tuitryeee">#REF!</definedName>
    <definedName name="uiyuiyuiy">#REF!</definedName>
    <definedName name="weqr">#REF!</definedName>
    <definedName name="werqfg">#REF!</definedName>
    <definedName name="wqfr">#REF!</definedName>
    <definedName name="xzcv">#REF!</definedName>
  </definedNames>
  <calcPr calcId="145621"/>
</workbook>
</file>

<file path=xl/calcChain.xml><?xml version="1.0" encoding="utf-8"?>
<calcChain xmlns="http://schemas.openxmlformats.org/spreadsheetml/2006/main">
  <c r="A8" i="46" l="1"/>
  <c r="A15" i="46" l="1"/>
  <c r="A11" i="46"/>
  <c r="F120" i="17"/>
  <c r="F97" i="17"/>
  <c r="F78" i="17"/>
  <c r="F57" i="17"/>
  <c r="F34" i="17"/>
  <c r="F14" i="17"/>
  <c r="F123" i="17"/>
  <c r="F101" i="17"/>
  <c r="F81" i="17"/>
  <c r="F61" i="17"/>
  <c r="F38" i="17"/>
  <c r="F18" i="17"/>
  <c r="F15" i="17"/>
  <c r="F117" i="17"/>
  <c r="F94" i="17"/>
  <c r="F75" i="17"/>
  <c r="F55" i="17"/>
  <c r="F32" i="17"/>
  <c r="F12" i="17"/>
  <c r="F121" i="17"/>
  <c r="F99" i="17"/>
  <c r="F79" i="17"/>
  <c r="F59" i="17"/>
  <c r="F36" i="17"/>
  <c r="F11" i="17"/>
  <c r="F115" i="17"/>
  <c r="F72" i="17"/>
  <c r="F30" i="17"/>
  <c r="F119" i="17"/>
  <c r="F76" i="17"/>
  <c r="F13" i="17"/>
  <c r="F89" i="17"/>
  <c r="F50" i="17"/>
  <c r="F116" i="17"/>
  <c r="F54" i="17"/>
  <c r="F130" i="17"/>
  <c r="F108" i="17"/>
  <c r="F87" i="17"/>
  <c r="F68" i="17"/>
  <c r="F48" i="17"/>
  <c r="F24" i="17"/>
  <c r="F5" i="17"/>
  <c r="F113" i="17"/>
  <c r="F90" i="17"/>
  <c r="F71" i="17"/>
  <c r="F52" i="17"/>
  <c r="F28" i="17"/>
  <c r="F8" i="17"/>
  <c r="F128" i="17"/>
  <c r="F105" i="17"/>
  <c r="F85" i="17"/>
  <c r="F64" i="17"/>
  <c r="F42" i="17"/>
  <c r="F22" i="17"/>
  <c r="F131" i="17"/>
  <c r="F109" i="17"/>
  <c r="F88" i="17"/>
  <c r="F69" i="17"/>
  <c r="F49" i="17"/>
  <c r="F25" i="17"/>
  <c r="F63" i="17"/>
  <c r="F21" i="17"/>
  <c r="F53" i="17"/>
  <c r="F96" i="17"/>
  <c r="F56" i="17"/>
  <c r="F6" i="17"/>
  <c r="F70" i="17"/>
  <c r="F7" i="17"/>
  <c r="F74" i="17"/>
  <c r="F125" i="17"/>
  <c r="F102" i="17"/>
  <c r="F82" i="17"/>
  <c r="F62" i="17"/>
  <c r="F40" i="17"/>
  <c r="F19" i="17"/>
  <c r="F129" i="17"/>
  <c r="F107" i="17"/>
  <c r="F86" i="17"/>
  <c r="F67" i="17"/>
  <c r="F47" i="17"/>
  <c r="F23" i="17"/>
  <c r="F4" i="17"/>
  <c r="F122" i="17"/>
  <c r="F100" i="17"/>
  <c r="F80" i="17"/>
  <c r="F60" i="17"/>
  <c r="F37" i="17"/>
  <c r="F16" i="17"/>
  <c r="F126" i="17"/>
  <c r="F104" i="17"/>
  <c r="F84" i="17"/>
  <c r="F41" i="17"/>
  <c r="F91" i="17"/>
  <c r="F10" i="17"/>
  <c r="F33" i="17"/>
  <c r="F112" i="17"/>
  <c r="F27" i="17"/>
  <c r="F93" i="17"/>
  <c r="F31" i="17"/>
  <c r="E8" i="46" l="1"/>
  <c r="A9" i="46"/>
  <c r="F23" i="46" l="1"/>
  <c r="F24" i="46" s="1"/>
  <c r="F25" i="46" s="1"/>
  <c r="F26" i="46" s="1"/>
  <c r="F27" i="46" s="1"/>
  <c r="F28" i="46" s="1"/>
  <c r="F29" i="46" s="1"/>
  <c r="S54" i="17"/>
  <c r="S97" i="17"/>
  <c r="S14" i="17"/>
  <c r="S56" i="17"/>
  <c r="S100" i="17"/>
  <c r="S16" i="17"/>
  <c r="N69" i="17"/>
  <c r="N90" i="17"/>
  <c r="N55" i="17"/>
  <c r="N72" i="17"/>
  <c r="N107" i="17"/>
  <c r="N70" i="17"/>
  <c r="K84" i="17"/>
  <c r="K130" i="17"/>
  <c r="K48" i="17"/>
  <c r="K86" i="17"/>
  <c r="K4" i="17"/>
  <c r="K50" i="17"/>
  <c r="S86" i="17"/>
  <c r="S50" i="17"/>
  <c r="N15" i="17"/>
  <c r="N102" i="17"/>
  <c r="N4" i="17"/>
  <c r="K31" i="17"/>
  <c r="K14" i="17"/>
  <c r="K100" i="17"/>
  <c r="S59" i="17"/>
  <c r="S19" i="17"/>
  <c r="S105" i="17"/>
  <c r="S69" i="17"/>
  <c r="S115" i="17"/>
  <c r="S30" i="17"/>
  <c r="S71" i="17"/>
  <c r="S117" i="17"/>
  <c r="S32" i="17"/>
  <c r="N84" i="17"/>
  <c r="N123" i="17"/>
  <c r="N85" i="17"/>
  <c r="N87" i="17"/>
  <c r="N5" i="17"/>
  <c r="N100" i="17"/>
  <c r="K99" i="17"/>
  <c r="K15" i="17"/>
  <c r="K62" i="17"/>
  <c r="K101" i="17"/>
  <c r="K18" i="17"/>
  <c r="K64" i="17"/>
  <c r="S126" i="17"/>
  <c r="S41" i="17"/>
  <c r="S87" i="17"/>
  <c r="S107" i="17"/>
  <c r="S70" i="17"/>
  <c r="N36" i="17"/>
  <c r="N125" i="17"/>
  <c r="N47" i="17"/>
  <c r="K54" i="17"/>
  <c r="K119" i="17"/>
  <c r="K80" i="17"/>
  <c r="S36" i="17"/>
  <c r="S123" i="17"/>
  <c r="S64" i="17"/>
  <c r="N120" i="17"/>
  <c r="K49" i="17"/>
  <c r="K94" i="17"/>
  <c r="N64" i="17"/>
  <c r="K8" i="17"/>
  <c r="N76" i="17"/>
  <c r="S42" i="17"/>
  <c r="N97" i="17"/>
  <c r="K25" i="17"/>
  <c r="N74" i="17"/>
  <c r="K6" i="17"/>
  <c r="N61" i="17"/>
  <c r="K71" i="17"/>
  <c r="J56" i="17"/>
  <c r="J123" i="17"/>
  <c r="J113" i="17"/>
  <c r="J69" i="17"/>
  <c r="J14" i="17"/>
  <c r="J109" i="17"/>
  <c r="J129" i="17"/>
  <c r="J68" i="17"/>
  <c r="J102" i="17"/>
  <c r="J40" i="17"/>
  <c r="J131" i="17"/>
  <c r="J97" i="17"/>
  <c r="J61" i="17"/>
  <c r="J125" i="17"/>
  <c r="J90" i="17"/>
  <c r="J5" i="17"/>
  <c r="J62" i="17"/>
  <c r="J87" i="17"/>
  <c r="J74" i="17"/>
  <c r="J12" i="17"/>
  <c r="J104" i="17"/>
  <c r="J42" i="17"/>
  <c r="J121" i="17"/>
  <c r="J60" i="17"/>
  <c r="J71" i="17"/>
  <c r="S116" i="17"/>
  <c r="S31" i="17"/>
  <c r="S78" i="17"/>
  <c r="S119" i="17"/>
  <c r="S33" i="17"/>
  <c r="S80" i="17"/>
  <c r="N131" i="17"/>
  <c r="N49" i="17"/>
  <c r="N52" i="17"/>
  <c r="N12" i="17"/>
  <c r="N53" i="17"/>
  <c r="N67" i="17"/>
  <c r="N27" i="17"/>
  <c r="K63" i="17"/>
  <c r="K108" i="17"/>
  <c r="K24" i="17"/>
  <c r="K67" i="17"/>
  <c r="K112" i="17"/>
  <c r="K27" i="17"/>
  <c r="S47" i="17"/>
  <c r="S7" i="17"/>
  <c r="N71" i="17"/>
  <c r="N62" i="17"/>
  <c r="N50" i="17"/>
  <c r="K120" i="17"/>
  <c r="K96" i="17"/>
  <c r="K60" i="17"/>
  <c r="S15" i="17"/>
  <c r="S93" i="17"/>
  <c r="S11" i="17"/>
  <c r="S57" i="17"/>
  <c r="S96" i="17"/>
  <c r="S13" i="17"/>
  <c r="S60" i="17"/>
  <c r="N109" i="17"/>
  <c r="N25" i="17"/>
  <c r="N8" i="17"/>
  <c r="N115" i="17"/>
  <c r="N30" i="17"/>
  <c r="N23" i="17"/>
  <c r="K126" i="17"/>
  <c r="K41" i="17"/>
  <c r="K87" i="17"/>
  <c r="K129" i="17"/>
  <c r="K47" i="17"/>
  <c r="K89" i="17"/>
  <c r="K7" i="17"/>
  <c r="S4" i="17"/>
  <c r="N99" i="17"/>
  <c r="N117" i="17"/>
  <c r="N19" i="17"/>
  <c r="K116" i="17"/>
  <c r="K78" i="17"/>
  <c r="K56" i="17"/>
  <c r="K16" i="17"/>
  <c r="S102" i="17"/>
  <c r="S61" i="17"/>
  <c r="S109" i="17"/>
  <c r="S25" i="17"/>
  <c r="S72" i="17"/>
  <c r="S113" i="17"/>
  <c r="S28" i="17"/>
  <c r="S75" i="17"/>
  <c r="N126" i="17"/>
  <c r="N41" i="17"/>
  <c r="N38" i="17"/>
  <c r="N130" i="17"/>
  <c r="N48" i="17"/>
  <c r="N56" i="17"/>
  <c r="N16" i="17"/>
  <c r="K59" i="17"/>
  <c r="K102" i="17"/>
  <c r="K19" i="17"/>
  <c r="K61" i="17"/>
  <c r="K105" i="17"/>
  <c r="K22" i="17"/>
  <c r="S84" i="17"/>
  <c r="S130" i="17"/>
  <c r="S24" i="17"/>
  <c r="S23" i="17"/>
  <c r="N121" i="17"/>
  <c r="N28" i="17"/>
  <c r="N40" i="17"/>
  <c r="N7" i="17"/>
  <c r="K97" i="17"/>
  <c r="K33" i="17"/>
  <c r="S121" i="17"/>
  <c r="S82" i="17"/>
  <c r="S38" i="17"/>
  <c r="N31" i="17"/>
  <c r="N33" i="17"/>
  <c r="K5" i="17"/>
  <c r="K28" i="17"/>
  <c r="K88" i="17"/>
  <c r="N54" i="17"/>
  <c r="K30" i="17"/>
  <c r="N11" i="17"/>
  <c r="N122" i="17"/>
  <c r="K113" i="17"/>
  <c r="N78" i="17"/>
  <c r="K55" i="17"/>
  <c r="N37" i="17"/>
  <c r="J54" i="17"/>
  <c r="J91" i="17"/>
  <c r="J84" i="17"/>
  <c r="J22" i="17"/>
  <c r="J99" i="17"/>
  <c r="J37" i="17"/>
  <c r="J93" i="17"/>
  <c r="J41" i="17"/>
  <c r="J59" i="17"/>
  <c r="J116" i="17"/>
  <c r="J55" i="17"/>
  <c r="J23" i="17"/>
  <c r="J85" i="17"/>
  <c r="J27" i="17"/>
  <c r="J100" i="17"/>
  <c r="J50" i="17"/>
  <c r="J49" i="17"/>
  <c r="J13" i="17"/>
  <c r="J52" i="17"/>
  <c r="J96" i="17"/>
  <c r="J108" i="17"/>
  <c r="J19" i="17"/>
  <c r="J88" i="17"/>
  <c r="J53" i="17"/>
  <c r="J4" i="17"/>
  <c r="S74" i="17"/>
  <c r="S120" i="17"/>
  <c r="S34" i="17"/>
  <c r="S76" i="17"/>
  <c r="S122" i="17"/>
  <c r="S37" i="17"/>
  <c r="N88" i="17"/>
  <c r="N6" i="17"/>
  <c r="N94" i="17"/>
  <c r="N91" i="17"/>
  <c r="N10" i="17"/>
  <c r="N112" i="17"/>
  <c r="K104" i="17"/>
  <c r="K21" i="17"/>
  <c r="K68" i="17"/>
  <c r="K107" i="17"/>
  <c r="K23" i="17"/>
  <c r="K70" i="17"/>
  <c r="S68" i="17"/>
  <c r="S89" i="17"/>
  <c r="N59" i="17"/>
  <c r="N32" i="17"/>
  <c r="N86" i="17"/>
  <c r="K74" i="17"/>
  <c r="K34" i="17"/>
  <c r="K13" i="17"/>
  <c r="S99" i="17"/>
  <c r="S62" i="17"/>
  <c r="S101" i="17"/>
  <c r="S49" i="17"/>
  <c r="S10" i="17"/>
  <c r="S94" i="17"/>
  <c r="N63" i="17"/>
  <c r="N42" i="17"/>
  <c r="N96" i="17"/>
  <c r="K79" i="17"/>
  <c r="K40" i="17"/>
  <c r="K128" i="17"/>
  <c r="S104" i="17"/>
  <c r="S48" i="17"/>
  <c r="S27" i="17"/>
  <c r="N82" i="17"/>
  <c r="K11" i="17"/>
  <c r="K37" i="17"/>
  <c r="S81" i="17"/>
  <c r="N34" i="17"/>
  <c r="K12" i="17"/>
  <c r="S85" i="17"/>
  <c r="N93" i="17"/>
  <c r="K72" i="17"/>
  <c r="K90" i="17"/>
  <c r="K32" i="17"/>
  <c r="J119" i="17"/>
  <c r="J89" i="17"/>
  <c r="J112" i="17"/>
  <c r="J30" i="17"/>
  <c r="J18" i="17"/>
  <c r="J76" i="17"/>
  <c r="J107" i="17"/>
  <c r="J32" i="17"/>
  <c r="J80" i="17"/>
  <c r="J81" i="17"/>
  <c r="J24" i="17"/>
  <c r="J57" i="17"/>
  <c r="J78" i="17"/>
  <c r="J47" i="17"/>
  <c r="J36" i="17"/>
  <c r="S18" i="17"/>
  <c r="S6" i="17"/>
  <c r="S90" i="17"/>
  <c r="S55" i="17"/>
  <c r="N21" i="17"/>
  <c r="N108" i="17"/>
  <c r="N13" i="17"/>
  <c r="K36" i="17"/>
  <c r="K123" i="17"/>
  <c r="K85" i="17"/>
  <c r="S63" i="17"/>
  <c r="S129" i="17"/>
  <c r="N79" i="17"/>
  <c r="N129" i="17"/>
  <c r="K57" i="17"/>
  <c r="S79" i="17"/>
  <c r="S128" i="17"/>
  <c r="K131" i="17"/>
  <c r="S22" i="17"/>
  <c r="N22" i="17"/>
  <c r="N105" i="17"/>
  <c r="K75" i="17"/>
  <c r="S5" i="17"/>
  <c r="J82" i="17"/>
  <c r="J130" i="17"/>
  <c r="J15" i="17"/>
  <c r="J117" i="17"/>
  <c r="J67" i="17"/>
  <c r="J48" i="17"/>
  <c r="J115" i="17"/>
  <c r="J16" i="17"/>
  <c r="J126" i="17"/>
  <c r="J7" i="17"/>
  <c r="J86" i="17"/>
  <c r="S131" i="17"/>
  <c r="S91" i="17"/>
  <c r="S52" i="17"/>
  <c r="S12" i="17"/>
  <c r="N81" i="17"/>
  <c r="N68" i="17"/>
  <c r="N60" i="17"/>
  <c r="K125" i="17"/>
  <c r="K81" i="17"/>
  <c r="K42" i="17"/>
  <c r="S21" i="17"/>
  <c r="S67" i="17"/>
  <c r="N113" i="17"/>
  <c r="N89" i="17"/>
  <c r="K76" i="17"/>
  <c r="S125" i="17"/>
  <c r="N116" i="17"/>
  <c r="K91" i="17"/>
  <c r="N119" i="17"/>
  <c r="K69" i="17"/>
  <c r="N14" i="17"/>
  <c r="N101" i="17"/>
  <c r="N57" i="17"/>
  <c r="J75" i="17"/>
  <c r="J105" i="17"/>
  <c r="J122" i="17"/>
  <c r="J70" i="17"/>
  <c r="J72" i="17"/>
  <c r="J8" i="17"/>
  <c r="J6" i="17"/>
  <c r="J25" i="17"/>
  <c r="J64" i="17"/>
  <c r="J120" i="17"/>
  <c r="J21" i="17"/>
  <c r="J28" i="17"/>
  <c r="S88" i="17"/>
  <c r="S53" i="17"/>
  <c r="S8" i="17"/>
  <c r="N104" i="17"/>
  <c r="N128" i="17"/>
  <c r="N24" i="17"/>
  <c r="K121" i="17"/>
  <c r="K82" i="17"/>
  <c r="K38" i="17"/>
  <c r="K10" i="17"/>
  <c r="S108" i="17"/>
  <c r="S112" i="17"/>
  <c r="N75" i="17"/>
  <c r="K93" i="17"/>
  <c r="K122" i="17"/>
  <c r="S40" i="17"/>
  <c r="N18" i="17"/>
  <c r="K52" i="17"/>
  <c r="K53" i="17"/>
  <c r="K117" i="17"/>
  <c r="K109" i="17"/>
  <c r="N80" i="17"/>
  <c r="K115" i="17"/>
  <c r="J38" i="17"/>
  <c r="J101" i="17"/>
  <c r="J10" i="17"/>
  <c r="J33" i="17"/>
  <c r="J31" i="17"/>
  <c r="J63" i="17"/>
  <c r="J79" i="17"/>
  <c r="J11" i="17"/>
  <c r="J34" i="17"/>
  <c r="J94" i="17"/>
  <c r="J128" i="17"/>
  <c r="BC125" i="17"/>
  <c r="BC109" i="17"/>
  <c r="BC15" i="17"/>
  <c r="BC31" i="17"/>
  <c r="BC72" i="17"/>
  <c r="BC131" i="17"/>
  <c r="BC85" i="17"/>
  <c r="BC25" i="17"/>
  <c r="BC74" i="17"/>
  <c r="BC14" i="17"/>
  <c r="BC117" i="17"/>
  <c r="BC96" i="17"/>
  <c r="BC107" i="17"/>
  <c r="BC69" i="17"/>
  <c r="BC64" i="17"/>
  <c r="BC123" i="17"/>
  <c r="BC90" i="17"/>
  <c r="BC23" i="17"/>
  <c r="BC63" i="17"/>
  <c r="BC11" i="17"/>
  <c r="BC19" i="17"/>
  <c r="BC84" i="17"/>
  <c r="BC5" i="17"/>
  <c r="BC37" i="17"/>
  <c r="BC104" i="17"/>
  <c r="BC88" i="17"/>
  <c r="BC126" i="17"/>
  <c r="BC113" i="17"/>
  <c r="BC105" i="17"/>
  <c r="BC48" i="17"/>
  <c r="BC8" i="17"/>
  <c r="BC91" i="17"/>
  <c r="BC75" i="17"/>
  <c r="BC79" i="17"/>
  <c r="BC28" i="17"/>
  <c r="BC36" i="17"/>
  <c r="BC108" i="17"/>
  <c r="BC78" i="17"/>
  <c r="BC10" i="17"/>
  <c r="BC57" i="17"/>
  <c r="BC67" i="17"/>
  <c r="BC52" i="17"/>
  <c r="BC82" i="17"/>
  <c r="BC62" i="17"/>
  <c r="BC49" i="17"/>
  <c r="BC38" i="17"/>
  <c r="BC89" i="17"/>
  <c r="BC60" i="17"/>
  <c r="BC97" i="17"/>
  <c r="BC80" i="17"/>
  <c r="BC6" i="17"/>
  <c r="BC100" i="17"/>
  <c r="BC122" i="17"/>
  <c r="BC7" i="17"/>
  <c r="BC87" i="17"/>
  <c r="BC99" i="17"/>
  <c r="BC33" i="17"/>
  <c r="BC120" i="17"/>
  <c r="BC112" i="17"/>
  <c r="BC30" i="17"/>
  <c r="BC128" i="17"/>
  <c r="BC129" i="17"/>
  <c r="BC115" i="17"/>
  <c r="BC54" i="17"/>
  <c r="BC55" i="17"/>
  <c r="BC130" i="17"/>
  <c r="BC53" i="17"/>
  <c r="BC94" i="17"/>
  <c r="BC24" i="17"/>
  <c r="BC47" i="17"/>
  <c r="BC13" i="17"/>
  <c r="BC22" i="17"/>
  <c r="BC27" i="17"/>
  <c r="BC18" i="17"/>
  <c r="BC21" i="17"/>
  <c r="BC101" i="17"/>
  <c r="BC76" i="17"/>
  <c r="BC32" i="17"/>
  <c r="BC34" i="17"/>
  <c r="BC68" i="17"/>
  <c r="BC70" i="17"/>
  <c r="BC121" i="17"/>
  <c r="BC86" i="17"/>
  <c r="BC41" i="17"/>
  <c r="BC71" i="17"/>
  <c r="BC12" i="17"/>
  <c r="BC56" i="17"/>
  <c r="BC50" i="17"/>
  <c r="BC81" i="17"/>
  <c r="BC116" i="17"/>
  <c r="BC93" i="17"/>
  <c r="BC102" i="17"/>
  <c r="BC59" i="17"/>
  <c r="BC4" i="17"/>
  <c r="BC40" i="17"/>
  <c r="BC42" i="17"/>
  <c r="BC61" i="17"/>
  <c r="BC119" i="17"/>
  <c r="BC16" i="17"/>
  <c r="E15" i="46" l="1"/>
  <c r="E24" i="46"/>
  <c r="D24" i="46"/>
  <c r="C100" i="41"/>
  <c r="AP62" i="17"/>
  <c r="AP93" i="17"/>
  <c r="AP54" i="17"/>
  <c r="AP76" i="17"/>
  <c r="AP60" i="17"/>
  <c r="AP22" i="17"/>
  <c r="AP74" i="17"/>
  <c r="AP59" i="17"/>
  <c r="AP79" i="17"/>
  <c r="AP97" i="17"/>
  <c r="AP84" i="17"/>
  <c r="AP6" i="17"/>
  <c r="AP13" i="17"/>
  <c r="AP14" i="17"/>
  <c r="AP67" i="17"/>
  <c r="AP34" i="17"/>
  <c r="AP125" i="17"/>
  <c r="AP10" i="17"/>
  <c r="AP100" i="17"/>
  <c r="AP48" i="17"/>
  <c r="AP85" i="17"/>
  <c r="AP24" i="17"/>
  <c r="AP21" i="17"/>
  <c r="AP80" i="17"/>
  <c r="AP5" i="17"/>
  <c r="AP107" i="17"/>
  <c r="AP50" i="17"/>
  <c r="AP56" i="17"/>
  <c r="AP128" i="17"/>
  <c r="AP7" i="17"/>
  <c r="AP15" i="17"/>
  <c r="AP82" i="17"/>
  <c r="AP63" i="17"/>
  <c r="AP88" i="17"/>
  <c r="AP18" i="17"/>
  <c r="AP30" i="17"/>
  <c r="AP90" i="17"/>
  <c r="AP112" i="17"/>
  <c r="AP113" i="17"/>
  <c r="AP96" i="17"/>
  <c r="AP72" i="17"/>
  <c r="AP109" i="17"/>
  <c r="AP11" i="17"/>
  <c r="AP25" i="17"/>
  <c r="AP122" i="17"/>
  <c r="AP36" i="17"/>
  <c r="AP28" i="17"/>
  <c r="AP78" i="17"/>
  <c r="AP94" i="17"/>
  <c r="AP69" i="17"/>
  <c r="AP27" i="17"/>
  <c r="AP126" i="17"/>
  <c r="AP53" i="17"/>
  <c r="AP41" i="17"/>
  <c r="AP68" i="17"/>
  <c r="AP70" i="17"/>
  <c r="AP4" i="17"/>
  <c r="AP71" i="17"/>
  <c r="AP12" i="17"/>
  <c r="AP57" i="17"/>
  <c r="AP101" i="17"/>
  <c r="AP23" i="17"/>
  <c r="AP49" i="17"/>
  <c r="AP99" i="17"/>
  <c r="AP116" i="17"/>
  <c r="AP31" i="17"/>
  <c r="AP87" i="17"/>
  <c r="AP86" i="17"/>
  <c r="AP75" i="17"/>
  <c r="AP105" i="17"/>
  <c r="AP104" i="17"/>
  <c r="AP52" i="17"/>
  <c r="AP130" i="17"/>
  <c r="AP33" i="17"/>
  <c r="AP38" i="17"/>
  <c r="AP37" i="17"/>
  <c r="AP64" i="17"/>
  <c r="AP91" i="17"/>
  <c r="AP81" i="17"/>
  <c r="AP123" i="17"/>
  <c r="AP131" i="17"/>
  <c r="AP8" i="17"/>
  <c r="AP61" i="17"/>
  <c r="AP129" i="17"/>
  <c r="AP108" i="17"/>
  <c r="AP102" i="17"/>
  <c r="AP117" i="17"/>
  <c r="AP32" i="17"/>
  <c r="AP40" i="17"/>
  <c r="AP55" i="17"/>
  <c r="AP42" i="17"/>
  <c r="AP119" i="17"/>
  <c r="AP16" i="17"/>
  <c r="AP115" i="17"/>
  <c r="AP89" i="17"/>
  <c r="AP120" i="17"/>
  <c r="AP19" i="17"/>
  <c r="AP121" i="17"/>
  <c r="AP47" i="17"/>
  <c r="A32" i="46" l="1"/>
  <c r="A31" i="46"/>
  <c r="A30" i="46"/>
  <c r="A21" i="46"/>
  <c r="A19" i="46"/>
  <c r="A18" i="46"/>
  <c r="A16" i="46" l="1"/>
  <c r="A12" i="46"/>
  <c r="A34" i="46"/>
  <c r="A33" i="46" l="1"/>
  <c r="A25" i="46"/>
  <c r="A10" i="46"/>
  <c r="A7" i="46"/>
  <c r="A6" i="46"/>
  <c r="A5" i="46"/>
  <c r="F6" i="46" l="1"/>
  <c r="F7" i="46" s="1"/>
  <c r="F8" i="46" s="1"/>
  <c r="F9" i="46" s="1"/>
  <c r="F10" i="46" s="1"/>
  <c r="F11" i="46" s="1"/>
  <c r="F12" i="46" s="1"/>
  <c r="F13" i="46" s="1"/>
  <c r="F14" i="46" s="1"/>
  <c r="F15" i="46" s="1"/>
  <c r="F16" i="46" s="1"/>
  <c r="F17" i="46" s="1"/>
  <c r="F18" i="46" s="1"/>
  <c r="F19" i="46" s="1"/>
  <c r="F20" i="46" s="1"/>
  <c r="F21" i="46" s="1"/>
  <c r="F22" i="46" s="1"/>
  <c r="F30" i="46" s="1"/>
  <c r="F31" i="46" s="1"/>
  <c r="F32" i="46" s="1"/>
  <c r="F33" i="46" s="1"/>
  <c r="F34" i="46" s="1"/>
  <c r="F35" i="46" s="1"/>
  <c r="F36" i="46" s="1"/>
  <c r="F37" i="46" s="1"/>
  <c r="F38" i="46" s="1"/>
  <c r="F39" i="46" s="1"/>
  <c r="A38" i="46" l="1"/>
  <c r="A39" i="46"/>
  <c r="A37" i="46"/>
  <c r="A36" i="46"/>
  <c r="A35" i="46" l="1"/>
  <c r="A29" i="46"/>
  <c r="A28" i="46" l="1"/>
  <c r="A27" i="46"/>
  <c r="A26" i="46"/>
  <c r="A23" i="46"/>
  <c r="C4" i="35"/>
  <c r="A22" i="46"/>
  <c r="A20" i="46" l="1"/>
  <c r="A17" i="46" l="1"/>
  <c r="A14" i="46"/>
  <c r="A13" i="46" l="1"/>
  <c r="D129" i="45" l="1"/>
  <c r="C131" i="41" l="1"/>
  <c r="C130" i="41"/>
  <c r="C129" i="41"/>
  <c r="C124" i="41"/>
  <c r="C122" i="41"/>
  <c r="C120" i="41"/>
  <c r="C119" i="41"/>
  <c r="C116" i="41"/>
  <c r="C115" i="41"/>
  <c r="C113" i="41"/>
  <c r="C112" i="41"/>
  <c r="C107" i="41"/>
  <c r="C104" i="41"/>
  <c r="C102" i="41"/>
  <c r="C101" i="41"/>
  <c r="C99" i="41"/>
  <c r="C98" i="41"/>
  <c r="C97" i="41"/>
  <c r="C96" i="41"/>
  <c r="C94" i="41"/>
  <c r="C93" i="41"/>
  <c r="C91" i="41"/>
  <c r="C90" i="41"/>
  <c r="C89" i="41"/>
  <c r="C88" i="41"/>
  <c r="C87" i="41"/>
  <c r="C86" i="41"/>
  <c r="C85" i="41"/>
  <c r="C84" i="41"/>
  <c r="C81" i="41"/>
  <c r="C80" i="41"/>
  <c r="C79" i="41"/>
  <c r="C78" i="41"/>
  <c r="C76" i="41"/>
  <c r="C75" i="41"/>
  <c r="C74" i="41"/>
  <c r="C72" i="41"/>
  <c r="C71" i="41"/>
  <c r="C70" i="41"/>
  <c r="C69" i="41"/>
  <c r="C68" i="41"/>
  <c r="C67" i="41"/>
  <c r="C64" i="41"/>
  <c r="C57" i="41"/>
  <c r="C56" i="41"/>
  <c r="C55" i="41"/>
  <c r="C54" i="41"/>
  <c r="C53" i="41"/>
  <c r="C52" i="41"/>
  <c r="C50" i="41"/>
  <c r="C49" i="41"/>
  <c r="C48" i="41"/>
  <c r="C47" i="41"/>
  <c r="C42" i="41"/>
  <c r="C41" i="41"/>
  <c r="C38" i="41"/>
  <c r="C37" i="41"/>
  <c r="C36" i="41"/>
  <c r="C34" i="41"/>
  <c r="C33" i="41"/>
  <c r="C32" i="41"/>
  <c r="C31" i="41"/>
  <c r="C30" i="41"/>
  <c r="C28" i="41"/>
  <c r="C27" i="41"/>
  <c r="C25" i="41"/>
  <c r="C24" i="41"/>
  <c r="C23" i="41"/>
  <c r="C22" i="41"/>
  <c r="C21" i="41"/>
  <c r="C18" i="41"/>
  <c r="C15" i="41"/>
  <c r="C14" i="41"/>
  <c r="C13" i="41"/>
  <c r="C12" i="41"/>
  <c r="C11" i="41"/>
  <c r="C10" i="41"/>
  <c r="C8" i="41"/>
  <c r="C7" i="41"/>
  <c r="C6" i="41"/>
  <c r="C5" i="41"/>
  <c r="C4" i="41"/>
  <c r="C136" i="37" l="1"/>
  <c r="C135" i="37"/>
  <c r="C134" i="37"/>
  <c r="C133" i="37"/>
  <c r="C129" i="37"/>
  <c r="C127" i="37"/>
  <c r="C122" i="37"/>
  <c r="C118" i="37"/>
  <c r="C117" i="37"/>
  <c r="C112" i="37"/>
  <c r="C109" i="37"/>
  <c r="C106" i="37"/>
  <c r="C105" i="37"/>
  <c r="C104" i="37"/>
  <c r="C101" i="37"/>
  <c r="C99" i="37"/>
  <c r="C98" i="37"/>
  <c r="C96" i="37"/>
  <c r="C95" i="37"/>
  <c r="C94" i="37"/>
  <c r="C93" i="37"/>
  <c r="C92" i="37"/>
  <c r="C91" i="37"/>
  <c r="C90" i="37"/>
  <c r="C89" i="37"/>
  <c r="C88" i="37"/>
  <c r="C87" i="37"/>
  <c r="C86" i="37"/>
  <c r="C85" i="37"/>
  <c r="C84" i="37"/>
  <c r="C81" i="37"/>
  <c r="C80" i="37"/>
  <c r="C79" i="37"/>
  <c r="C78" i="37"/>
  <c r="C75" i="37"/>
  <c r="C74" i="37"/>
  <c r="C71" i="37"/>
  <c r="C70" i="37"/>
  <c r="C69" i="37"/>
  <c r="C68" i="37"/>
  <c r="C67" i="37"/>
  <c r="C59" i="37"/>
  <c r="C57" i="37"/>
  <c r="C50" i="37"/>
  <c r="C42" i="37"/>
  <c r="C41" i="37"/>
  <c r="C40" i="37"/>
  <c r="C38" i="37"/>
  <c r="C36" i="37"/>
  <c r="C33" i="37"/>
  <c r="C32" i="37"/>
  <c r="C31" i="37"/>
  <c r="C30" i="37"/>
  <c r="C28" i="37"/>
  <c r="C27" i="37"/>
  <c r="C25" i="37"/>
  <c r="C24" i="37"/>
  <c r="C23" i="37"/>
  <c r="C22" i="37"/>
  <c r="C21" i="37"/>
  <c r="C19" i="37"/>
  <c r="C18" i="37"/>
  <c r="C16" i="37"/>
  <c r="C15" i="37"/>
  <c r="C14" i="37"/>
  <c r="C13" i="37"/>
  <c r="C12" i="37"/>
  <c r="C11" i="37"/>
  <c r="C10" i="37"/>
  <c r="C8" i="37"/>
  <c r="C7" i="37"/>
  <c r="C6" i="37"/>
  <c r="C5" i="37"/>
  <c r="D9" i="46" l="1"/>
  <c r="E9" i="46"/>
  <c r="E11" i="46" l="1"/>
  <c r="D8" i="46"/>
  <c r="D11" i="46"/>
  <c r="D15" i="46"/>
  <c r="BD123" i="17"/>
  <c r="BD67" i="17"/>
  <c r="BD33" i="17"/>
  <c r="AV49" i="17"/>
  <c r="AV61" i="17"/>
  <c r="V80" i="17"/>
  <c r="BG55" i="17"/>
  <c r="BH121" i="17"/>
  <c r="BD52" i="17"/>
  <c r="BF71" i="17"/>
  <c r="I75" i="17"/>
  <c r="BD59" i="17"/>
  <c r="BA32" i="17"/>
  <c r="AX84" i="17"/>
  <c r="BH130" i="17"/>
  <c r="BG56" i="17"/>
  <c r="BB59" i="17"/>
  <c r="AX52" i="17"/>
  <c r="AU121" i="17"/>
  <c r="BE25" i="17"/>
  <c r="BB108" i="17"/>
  <c r="AO15" i="17"/>
  <c r="BA123" i="17"/>
  <c r="AX56" i="17"/>
  <c r="AK112" i="17"/>
  <c r="AU122" i="17"/>
  <c r="BG89" i="17"/>
  <c r="AX16" i="17"/>
  <c r="AW99" i="17"/>
  <c r="BB16" i="17"/>
  <c r="AV128" i="17"/>
  <c r="AZ84" i="17"/>
  <c r="BA71" i="17"/>
  <c r="AK32" i="17"/>
  <c r="T109" i="17"/>
  <c r="BF120" i="17"/>
  <c r="BG113" i="17"/>
  <c r="BB41" i="17"/>
  <c r="BI105" i="17"/>
  <c r="AX61" i="17"/>
  <c r="BE68" i="17"/>
  <c r="BG50" i="17"/>
  <c r="BA42" i="17"/>
  <c r="I122" i="17"/>
  <c r="BA109" i="17"/>
  <c r="BE70" i="17"/>
  <c r="AX53" i="17"/>
  <c r="BA4" i="17"/>
  <c r="AV101" i="17"/>
  <c r="I27" i="17"/>
  <c r="AU12" i="17"/>
  <c r="AK48" i="17"/>
  <c r="BB93" i="17"/>
  <c r="AU63" i="17"/>
  <c r="BA80" i="17"/>
  <c r="BH107" i="17"/>
  <c r="BB87" i="17"/>
  <c r="AZ99" i="17"/>
  <c r="AO55" i="17"/>
  <c r="AO102" i="17"/>
  <c r="BF54" i="17"/>
  <c r="AZ52" i="17"/>
  <c r="BF101" i="17"/>
  <c r="V94" i="17"/>
  <c r="AU75" i="17"/>
  <c r="AK93" i="17"/>
  <c r="BG8" i="17"/>
  <c r="AK96" i="17"/>
  <c r="AK60" i="17"/>
  <c r="AK76" i="17"/>
  <c r="BE11" i="17"/>
  <c r="AV72" i="17"/>
  <c r="BD48" i="17"/>
  <c r="AX48" i="17"/>
  <c r="I76" i="17"/>
  <c r="AK88" i="17"/>
  <c r="I57" i="17"/>
  <c r="AX78" i="17"/>
  <c r="AZ78" i="17"/>
  <c r="I84" i="17"/>
  <c r="AY90" i="17"/>
  <c r="BF119" i="17"/>
  <c r="AX22" i="17"/>
  <c r="BB40" i="17"/>
  <c r="AK74" i="17"/>
  <c r="BF48" i="17"/>
  <c r="AX34" i="17"/>
  <c r="BB67" i="17"/>
  <c r="BD121" i="17"/>
  <c r="AW130" i="17"/>
  <c r="BI72" i="17"/>
  <c r="BD25" i="17"/>
  <c r="BI130" i="17"/>
  <c r="AO36" i="17"/>
  <c r="BI93" i="17"/>
  <c r="AW76" i="17"/>
  <c r="AO48" i="17"/>
  <c r="BI53" i="17"/>
  <c r="AX105" i="17"/>
  <c r="AO85" i="17"/>
  <c r="Y96" i="17"/>
  <c r="AV85" i="17"/>
  <c r="BE86" i="17"/>
  <c r="BE125" i="17"/>
  <c r="BI70" i="17"/>
  <c r="AZ7" i="17"/>
  <c r="AZ28" i="17"/>
  <c r="BD27" i="17"/>
  <c r="V104" i="17"/>
  <c r="V6" i="17"/>
  <c r="E57" i="17"/>
  <c r="AV37" i="17"/>
  <c r="AO100" i="17"/>
  <c r="AY121" i="17"/>
  <c r="M61" i="17"/>
  <c r="BE131" i="17"/>
  <c r="AG31" i="17"/>
  <c r="AW105" i="17"/>
  <c r="L31" i="17"/>
  <c r="BI19" i="17"/>
  <c r="BB109" i="17"/>
  <c r="BH23" i="17"/>
  <c r="AK130" i="17"/>
  <c r="Q85" i="17"/>
  <c r="I47" i="17"/>
  <c r="AU41" i="17"/>
  <c r="BE93" i="17"/>
  <c r="BA61" i="17"/>
  <c r="BD129" i="17"/>
  <c r="V97" i="17"/>
  <c r="BA82" i="17"/>
  <c r="AV126" i="17"/>
  <c r="BI112" i="17"/>
  <c r="AW4" i="17"/>
  <c r="BH112" i="17"/>
  <c r="BB60" i="17"/>
  <c r="I48" i="17"/>
  <c r="BD100" i="17"/>
  <c r="AO28" i="17"/>
  <c r="BE109" i="17"/>
  <c r="BB131" i="17"/>
  <c r="T63" i="17"/>
  <c r="AU40" i="17"/>
  <c r="AW108" i="17"/>
  <c r="BG68" i="17"/>
  <c r="AZ14" i="17"/>
  <c r="I50" i="17"/>
  <c r="AV31" i="17"/>
  <c r="BE32" i="17"/>
  <c r="BA130" i="17"/>
  <c r="BF128" i="17"/>
  <c r="BF108" i="17"/>
  <c r="AW75" i="17"/>
  <c r="AZ116" i="17"/>
  <c r="AU10" i="17"/>
  <c r="AU108" i="17"/>
  <c r="BF28" i="17"/>
  <c r="BE99" i="17"/>
  <c r="BG71" i="17"/>
  <c r="BA120" i="17"/>
  <c r="BE8" i="17"/>
  <c r="BF116" i="17"/>
  <c r="BA89" i="17"/>
  <c r="BF12" i="17"/>
  <c r="BA18" i="17"/>
  <c r="BI115" i="17"/>
  <c r="BA129" i="17"/>
  <c r="BH123" i="17"/>
  <c r="BH108" i="17"/>
  <c r="AW15" i="17"/>
  <c r="BD101" i="17"/>
  <c r="BF91" i="17"/>
  <c r="AY63" i="17"/>
  <c r="AY80" i="17"/>
  <c r="BF57" i="17"/>
  <c r="AU99" i="17"/>
  <c r="AX75" i="17"/>
  <c r="BA72" i="17"/>
  <c r="BB91" i="17"/>
  <c r="AY129" i="17"/>
  <c r="BB55" i="17"/>
  <c r="AK40" i="17"/>
  <c r="AV36" i="17"/>
  <c r="T75" i="17"/>
  <c r="AX55" i="17"/>
  <c r="BA122" i="17"/>
  <c r="BH63" i="17"/>
  <c r="AY11" i="17"/>
  <c r="I128" i="17"/>
  <c r="AK119" i="17"/>
  <c r="BF21" i="17"/>
  <c r="I123" i="17"/>
  <c r="I40" i="17"/>
  <c r="BI67" i="17"/>
  <c r="BA56" i="17"/>
  <c r="BH97" i="17"/>
  <c r="AV67" i="17"/>
  <c r="AX109" i="17"/>
  <c r="AV86" i="17"/>
  <c r="I85" i="17"/>
  <c r="BH54" i="17"/>
  <c r="AY68" i="17"/>
  <c r="I42" i="17"/>
  <c r="AY93" i="17"/>
  <c r="BG99" i="17"/>
  <c r="BI54" i="17"/>
  <c r="V105" i="17"/>
  <c r="BD4" i="17"/>
  <c r="BI122" i="17"/>
  <c r="BA116" i="17"/>
  <c r="AV113" i="17"/>
  <c r="BA67" i="17"/>
  <c r="BA78" i="17"/>
  <c r="BF89" i="17"/>
  <c r="BG102" i="17"/>
  <c r="AY78" i="17"/>
  <c r="BI113" i="17"/>
  <c r="AY82" i="17"/>
  <c r="T90" i="17"/>
  <c r="I93" i="17"/>
  <c r="BG81" i="17"/>
  <c r="I104" i="17"/>
  <c r="T121" i="17"/>
  <c r="V30" i="17"/>
  <c r="BA8" i="17"/>
  <c r="AU80" i="17"/>
  <c r="I107" i="17"/>
  <c r="BA19" i="17"/>
  <c r="BF105" i="17"/>
  <c r="BH27" i="17"/>
  <c r="BG86" i="17"/>
  <c r="BA88" i="17"/>
  <c r="BD115" i="17"/>
  <c r="AV97" i="17"/>
  <c r="BA37" i="17"/>
  <c r="AO93" i="17"/>
  <c r="AW120" i="17"/>
  <c r="AY27" i="17"/>
  <c r="BH41" i="17"/>
  <c r="BD28" i="17"/>
  <c r="AO130" i="17"/>
  <c r="AX102" i="17"/>
  <c r="BI52" i="17"/>
  <c r="BE63" i="17"/>
  <c r="AW48" i="17"/>
  <c r="AZ125" i="17"/>
  <c r="AY81" i="17"/>
  <c r="AY5" i="17"/>
  <c r="V71" i="17"/>
  <c r="BI126" i="17"/>
  <c r="AX99" i="17"/>
  <c r="AZ8" i="17"/>
  <c r="AV22" i="17"/>
  <c r="AW80" i="17"/>
  <c r="AW112" i="17"/>
  <c r="AZ74" i="17"/>
  <c r="I105" i="17"/>
  <c r="BH74" i="17"/>
  <c r="BB68" i="17"/>
  <c r="AX54" i="17"/>
  <c r="BB80" i="17"/>
  <c r="AX63" i="17"/>
  <c r="BD74" i="17"/>
  <c r="AZ105" i="17"/>
  <c r="AK30" i="17"/>
  <c r="AK25" i="17"/>
  <c r="AK52" i="17"/>
  <c r="BB5" i="17"/>
  <c r="BH101" i="17"/>
  <c r="X93" i="17"/>
  <c r="AV50" i="17"/>
  <c r="AY54" i="17"/>
  <c r="BB79" i="17"/>
  <c r="I87" i="17"/>
  <c r="AO62" i="17"/>
  <c r="BA113" i="17"/>
  <c r="AZ113" i="17"/>
  <c r="T112" i="17"/>
  <c r="BG61" i="17"/>
  <c r="AZ24" i="17"/>
  <c r="BD12" i="17"/>
  <c r="T24" i="17"/>
  <c r="AW27" i="17"/>
  <c r="I108" i="17"/>
  <c r="BF33" i="17"/>
  <c r="AO120" i="17"/>
  <c r="BD112" i="17"/>
  <c r="I10" i="17"/>
  <c r="AK84" i="17"/>
  <c r="BA50" i="17"/>
  <c r="AX122" i="17"/>
  <c r="AV5" i="17"/>
  <c r="W101" i="17"/>
  <c r="AF79" i="17"/>
  <c r="P61" i="17"/>
  <c r="AV15" i="17"/>
  <c r="BD56" i="17"/>
  <c r="I72" i="17"/>
  <c r="I86" i="17"/>
  <c r="AZ75" i="17"/>
  <c r="BI96" i="17"/>
  <c r="AY128" i="17"/>
  <c r="BG93" i="17"/>
  <c r="BH104" i="17"/>
  <c r="BE100" i="17"/>
  <c r="BG96" i="17"/>
  <c r="BF109" i="17"/>
  <c r="AZ11" i="17"/>
  <c r="BF55" i="17"/>
  <c r="AV28" i="17"/>
  <c r="AK6" i="17"/>
  <c r="BB94" i="17"/>
  <c r="AK18" i="17"/>
  <c r="BF56" i="17"/>
  <c r="BH61" i="17"/>
  <c r="AY113" i="17"/>
  <c r="BD47" i="17"/>
  <c r="AY56" i="17"/>
  <c r="BE81" i="17"/>
  <c r="BG52" i="17"/>
  <c r="AY8" i="17"/>
  <c r="AO25" i="17"/>
  <c r="AO116" i="17"/>
  <c r="BE7" i="17"/>
  <c r="AX59" i="17"/>
  <c r="BD14" i="17"/>
  <c r="AK99" i="17"/>
  <c r="I11" i="17"/>
  <c r="BG117" i="17"/>
  <c r="BE38" i="17"/>
  <c r="AY4" i="17"/>
  <c r="AZ53" i="17"/>
  <c r="BG31" i="17"/>
  <c r="AZ16" i="17"/>
  <c r="BD62" i="17"/>
  <c r="BH64" i="17"/>
  <c r="AV57" i="17"/>
  <c r="BI8" i="17"/>
  <c r="AK86" i="17"/>
  <c r="AO24" i="17"/>
  <c r="BH87" i="17"/>
  <c r="AX11" i="17"/>
  <c r="BD42" i="17"/>
  <c r="I113" i="17"/>
  <c r="AU82" i="17"/>
  <c r="AK22" i="17"/>
  <c r="BE67" i="17"/>
  <c r="AW8" i="17"/>
  <c r="AV100" i="17"/>
  <c r="BB47" i="17"/>
  <c r="V68" i="17"/>
  <c r="AU69" i="17"/>
  <c r="AY91" i="17"/>
  <c r="BF13" i="17"/>
  <c r="BI21" i="17"/>
  <c r="BF131" i="17"/>
  <c r="AZ55" i="17"/>
  <c r="AZ80" i="17"/>
  <c r="AY13" i="17"/>
  <c r="AU21" i="17"/>
  <c r="AK37" i="17"/>
  <c r="BB62" i="17"/>
  <c r="AY37" i="17"/>
  <c r="AO23" i="17"/>
  <c r="BH91" i="17"/>
  <c r="BA23" i="17"/>
  <c r="AX113" i="17"/>
  <c r="AV89" i="17"/>
  <c r="BB116" i="17"/>
  <c r="AO68" i="17"/>
  <c r="AX87" i="17"/>
  <c r="BG10" i="17"/>
  <c r="BB121" i="17"/>
  <c r="BI63" i="17"/>
  <c r="AX33" i="17"/>
  <c r="AY6" i="17"/>
  <c r="BI16" i="17"/>
  <c r="AY75" i="17"/>
  <c r="T11" i="17"/>
  <c r="AZ93" i="17"/>
  <c r="AV78" i="17"/>
  <c r="V101" i="17"/>
  <c r="V41" i="17"/>
  <c r="BF115" i="17"/>
  <c r="V90" i="17"/>
  <c r="AW57" i="17"/>
  <c r="BA49" i="17"/>
  <c r="BA104" i="17"/>
  <c r="I23" i="17"/>
  <c r="BH32" i="17"/>
  <c r="AO13" i="17"/>
  <c r="AZ60" i="17"/>
  <c r="BG109" i="17"/>
  <c r="AZ47" i="17"/>
  <c r="AX90" i="17"/>
  <c r="AV10" i="17"/>
  <c r="AN104" i="17"/>
  <c r="BB61" i="17"/>
  <c r="AK63" i="17"/>
  <c r="AZ112" i="17"/>
  <c r="AX126" i="17"/>
  <c r="BB4" i="17"/>
  <c r="BB53" i="17"/>
  <c r="BE121" i="17"/>
  <c r="BI5" i="17"/>
  <c r="BB104" i="17"/>
  <c r="AK70" i="17"/>
  <c r="BG78" i="17"/>
  <c r="BF24" i="17"/>
  <c r="AX28" i="17"/>
  <c r="BD53" i="17"/>
  <c r="Q97" i="17"/>
  <c r="P117" i="17"/>
  <c r="V27" i="17"/>
  <c r="P70" i="17"/>
  <c r="AO63" i="17"/>
  <c r="AU70" i="17"/>
  <c r="AX93" i="17"/>
  <c r="AK108" i="17"/>
  <c r="T15" i="17"/>
  <c r="AZ67" i="17"/>
  <c r="X38" i="17"/>
  <c r="AZ100" i="17"/>
  <c r="AW11" i="17"/>
  <c r="AY60" i="17"/>
  <c r="AW107" i="17"/>
  <c r="T120" i="17"/>
  <c r="AZ131" i="17"/>
  <c r="BD21" i="17"/>
  <c r="AY49" i="17"/>
  <c r="AK122" i="17"/>
  <c r="AY52" i="17"/>
  <c r="BA93" i="17"/>
  <c r="BH102" i="17"/>
  <c r="AG48" i="17"/>
  <c r="BD107" i="17"/>
  <c r="AV99" i="17"/>
  <c r="BF59" i="17"/>
  <c r="I80" i="17"/>
  <c r="AV16" i="17"/>
  <c r="BB63" i="17"/>
  <c r="Z71" i="17"/>
  <c r="O121" i="17"/>
  <c r="BH72" i="17"/>
  <c r="Z25" i="17"/>
  <c r="AU107" i="17"/>
  <c r="T37" i="17"/>
  <c r="AX91" i="17"/>
  <c r="BE82" i="17"/>
  <c r="AK125" i="17"/>
  <c r="BI48" i="17"/>
  <c r="AX37" i="17"/>
  <c r="AV116" i="17"/>
  <c r="AU125" i="17"/>
  <c r="BA105" i="17"/>
  <c r="BH131" i="17"/>
  <c r="AU30" i="17"/>
  <c r="AU112" i="17"/>
  <c r="AY64" i="17"/>
  <c r="I24" i="17"/>
  <c r="V10" i="17"/>
  <c r="BB119" i="17"/>
  <c r="BF16" i="17"/>
  <c r="AO49" i="17"/>
  <c r="BA108" i="17"/>
  <c r="T108" i="17"/>
  <c r="AO107" i="17"/>
  <c r="AX69" i="17"/>
  <c r="BE112" i="17"/>
  <c r="AV75" i="17"/>
  <c r="AU100" i="17"/>
  <c r="BH11" i="17"/>
  <c r="BA75" i="17"/>
  <c r="V62" i="17"/>
  <c r="BA21" i="17"/>
  <c r="AU59" i="17"/>
  <c r="BG7" i="17"/>
  <c r="BE128" i="17"/>
  <c r="BD23" i="17"/>
  <c r="BE122" i="17"/>
  <c r="BF99" i="17"/>
  <c r="T93" i="17"/>
  <c r="BB22" i="17"/>
  <c r="I60" i="17"/>
  <c r="AW74" i="17"/>
  <c r="AU116" i="17"/>
  <c r="AU87" i="17"/>
  <c r="BB10" i="17"/>
  <c r="AK131" i="17"/>
  <c r="BF121" i="17"/>
  <c r="I8" i="17"/>
  <c r="BA31" i="17"/>
  <c r="BA84" i="17"/>
  <c r="BD19" i="17"/>
  <c r="BG60" i="17"/>
  <c r="BA112" i="17"/>
  <c r="AY96" i="17"/>
  <c r="X42" i="17"/>
  <c r="AY47" i="17"/>
  <c r="BB128" i="17"/>
  <c r="AI28" i="17"/>
  <c r="BA107" i="17"/>
  <c r="BD117" i="17"/>
  <c r="I22" i="17"/>
  <c r="T78" i="17"/>
  <c r="AI23" i="17"/>
  <c r="BH86" i="17"/>
  <c r="AK105" i="17"/>
  <c r="AN56" i="17"/>
  <c r="I13" i="17"/>
  <c r="BI71" i="17"/>
  <c r="T61" i="17"/>
  <c r="AW24" i="17"/>
  <c r="I68" i="17"/>
  <c r="AX32" i="17"/>
  <c r="BE15" i="17"/>
  <c r="AU89" i="17"/>
  <c r="BG128" i="17"/>
  <c r="BA30" i="17"/>
  <c r="AX49" i="17"/>
  <c r="BA87" i="17"/>
  <c r="BE85" i="17"/>
  <c r="BI123" i="17"/>
  <c r="AK109" i="17"/>
  <c r="BB74" i="17"/>
  <c r="AZ31" i="17"/>
  <c r="I15" i="17"/>
  <c r="AV7" i="17"/>
  <c r="AZ86" i="17"/>
  <c r="BH75" i="17"/>
  <c r="BF81" i="17"/>
  <c r="AK116" i="17"/>
  <c r="BE71" i="17"/>
  <c r="AV71" i="17"/>
  <c r="BI11" i="17"/>
  <c r="AY123" i="17"/>
  <c r="AH16" i="17"/>
  <c r="V42" i="17"/>
  <c r="AE40" i="17"/>
  <c r="L101" i="17"/>
  <c r="AO109" i="17"/>
  <c r="AK28" i="17"/>
  <c r="AZ87" i="17"/>
  <c r="AZ34" i="17"/>
  <c r="AX130" i="17"/>
  <c r="D49" i="17"/>
  <c r="BG69" i="17"/>
  <c r="BB101" i="17"/>
  <c r="I91" i="17"/>
  <c r="BD84" i="17"/>
  <c r="AY57" i="17"/>
  <c r="BF31" i="17"/>
  <c r="AY89" i="17"/>
  <c r="AY21" i="17"/>
  <c r="I67" i="17"/>
  <c r="BG125" i="17"/>
  <c r="BH70" i="17"/>
  <c r="AX30" i="17"/>
  <c r="BF74" i="17"/>
  <c r="BB64" i="17"/>
  <c r="BH6" i="17"/>
  <c r="V81" i="17"/>
  <c r="V112" i="17"/>
  <c r="BF75" i="17"/>
  <c r="BG40" i="17"/>
  <c r="AU109" i="17"/>
  <c r="Q14" i="17"/>
  <c r="BD108" i="17"/>
  <c r="AX71" i="17"/>
  <c r="AK41" i="17"/>
  <c r="AL8" i="17"/>
  <c r="BH84" i="17"/>
  <c r="BE55" i="17"/>
  <c r="AY24" i="17"/>
  <c r="AK94" i="17"/>
  <c r="I59" i="17"/>
  <c r="AW121" i="17"/>
  <c r="V131" i="17"/>
  <c r="T107" i="17"/>
  <c r="BD119" i="17"/>
  <c r="BG94" i="17"/>
  <c r="BI69" i="17"/>
  <c r="AZ4" i="17"/>
  <c r="AX100" i="17"/>
  <c r="AU50" i="17"/>
  <c r="BI40" i="17"/>
  <c r="AY62" i="17"/>
  <c r="BB36" i="17"/>
  <c r="BD24" i="17"/>
  <c r="AO18" i="17"/>
  <c r="V18" i="17"/>
  <c r="BF47" i="17"/>
  <c r="BA57" i="17"/>
  <c r="I49" i="17"/>
  <c r="AV121" i="17"/>
  <c r="AU13" i="17"/>
  <c r="V119" i="17"/>
  <c r="BA60" i="17"/>
  <c r="BI28" i="17"/>
  <c r="AW63" i="17"/>
  <c r="BE41" i="17"/>
  <c r="AO54" i="17"/>
  <c r="BA69" i="17"/>
  <c r="V126" i="17"/>
  <c r="AO121" i="17"/>
  <c r="BF53" i="17"/>
  <c r="BE91" i="17"/>
  <c r="BD97" i="17"/>
  <c r="BE4" i="17"/>
  <c r="AW68" i="17"/>
  <c r="BH57" i="17"/>
  <c r="BF4" i="17"/>
  <c r="AY19" i="17"/>
  <c r="T125" i="17"/>
  <c r="AY67" i="17"/>
  <c r="BF68" i="17"/>
  <c r="BI47" i="17"/>
  <c r="BH18" i="17"/>
  <c r="BI76" i="17"/>
  <c r="I94" i="17"/>
  <c r="AU130" i="17"/>
  <c r="AX31" i="17"/>
  <c r="R78" i="17"/>
  <c r="BB23" i="17"/>
  <c r="AJ71" i="17"/>
  <c r="AO126" i="17"/>
  <c r="AN23" i="17"/>
  <c r="AK91" i="17"/>
  <c r="AD126" i="17"/>
  <c r="BH22" i="17"/>
  <c r="AY61" i="17"/>
  <c r="AK34" i="17"/>
  <c r="AK8" i="17"/>
  <c r="AM52" i="17"/>
  <c r="AK49" i="17"/>
  <c r="AV94" i="17"/>
  <c r="BA33" i="17"/>
  <c r="AV25" i="17"/>
  <c r="BA36" i="17"/>
  <c r="AV30" i="17"/>
  <c r="AW31" i="17"/>
  <c r="BF52" i="17"/>
  <c r="BH96" i="17"/>
  <c r="BD94" i="17"/>
  <c r="BB72" i="17"/>
  <c r="AZ18" i="17"/>
  <c r="BA16" i="17"/>
  <c r="T59" i="17"/>
  <c r="BD131" i="17"/>
  <c r="BI74" i="17"/>
  <c r="BI84" i="17"/>
  <c r="BF30" i="17"/>
  <c r="AO108" i="17"/>
  <c r="AX101" i="17"/>
  <c r="I12" i="17"/>
  <c r="T113" i="17"/>
  <c r="V67" i="17"/>
  <c r="BF117" i="17"/>
  <c r="T129" i="17"/>
  <c r="BI109" i="17"/>
  <c r="BB18" i="17"/>
  <c r="AK104" i="17"/>
  <c r="BG122" i="17"/>
  <c r="AM91" i="17"/>
  <c r="T91" i="17"/>
  <c r="AW12" i="17"/>
  <c r="T126" i="17"/>
  <c r="AA87" i="17"/>
  <c r="T31" i="17"/>
  <c r="V61" i="17"/>
  <c r="AO89" i="17"/>
  <c r="BG47" i="17"/>
  <c r="AO22" i="17"/>
  <c r="R41" i="17"/>
  <c r="Y104" i="17"/>
  <c r="AN52" i="17"/>
  <c r="BD60" i="17"/>
  <c r="BG75" i="17"/>
  <c r="AZ117" i="17"/>
  <c r="AY97" i="17"/>
  <c r="BA14" i="17"/>
  <c r="BB125" i="17"/>
  <c r="T10" i="17"/>
  <c r="AK113" i="17"/>
  <c r="AZ36" i="17"/>
  <c r="AZ12" i="17"/>
  <c r="T42" i="17"/>
  <c r="AW117" i="17"/>
  <c r="BA6" i="17"/>
  <c r="AY87" i="17"/>
  <c r="BA85" i="17"/>
  <c r="AK75" i="17"/>
  <c r="T5" i="17"/>
  <c r="AX112" i="17"/>
  <c r="BB85" i="17"/>
  <c r="AX68" i="17"/>
  <c r="BF22" i="17"/>
  <c r="I120" i="17"/>
  <c r="V116" i="17"/>
  <c r="AY10" i="17"/>
  <c r="AZ97" i="17"/>
  <c r="AU123" i="17"/>
  <c r="AV40" i="17"/>
  <c r="AU56" i="17"/>
  <c r="AZ79" i="17"/>
  <c r="AX131" i="17"/>
  <c r="AV129" i="17"/>
  <c r="BD68" i="17"/>
  <c r="AV11" i="17"/>
  <c r="BF23" i="17"/>
  <c r="BA34" i="17"/>
  <c r="BD38" i="17"/>
  <c r="AY84" i="17"/>
  <c r="BD8" i="17"/>
  <c r="AZ85" i="17"/>
  <c r="AY115" i="17"/>
  <c r="AV115" i="17"/>
  <c r="BE94" i="17"/>
  <c r="AK115" i="17"/>
  <c r="AZ64" i="17"/>
  <c r="BA81" i="17"/>
  <c r="BG14" i="17"/>
  <c r="AO87" i="17"/>
  <c r="AV23" i="17"/>
  <c r="BA15" i="17"/>
  <c r="BB86" i="17"/>
  <c r="AY71" i="17"/>
  <c r="I61" i="17"/>
  <c r="BD34" i="17"/>
  <c r="AX86" i="17"/>
  <c r="AO38" i="17"/>
  <c r="I56" i="17"/>
  <c r="AO78" i="17"/>
  <c r="AW6" i="17"/>
  <c r="BB12" i="17"/>
  <c r="BF7" i="17"/>
  <c r="BD72" i="17"/>
  <c r="AO27" i="17"/>
  <c r="AY122" i="17"/>
  <c r="T30" i="17"/>
  <c r="BB97" i="17"/>
  <c r="V59" i="17"/>
  <c r="BD120" i="17"/>
  <c r="AV74" i="17"/>
  <c r="AU97" i="17"/>
  <c r="AX41" i="17"/>
  <c r="AX67" i="17"/>
  <c r="BD18" i="17"/>
  <c r="BH48" i="17"/>
  <c r="BI55" i="17"/>
  <c r="T62" i="17"/>
  <c r="AK69" i="17"/>
  <c r="AU88" i="17"/>
  <c r="AJ131" i="17"/>
  <c r="AU11" i="17"/>
  <c r="R6" i="17"/>
  <c r="BE53" i="17"/>
  <c r="BH68" i="17"/>
  <c r="AX38" i="17"/>
  <c r="BH47" i="17"/>
  <c r="W89" i="17"/>
  <c r="T50" i="17"/>
  <c r="BB84" i="17"/>
  <c r="T97" i="17"/>
  <c r="BI90" i="17"/>
  <c r="AZ42" i="17"/>
  <c r="AZ107" i="17"/>
  <c r="BE40" i="17"/>
  <c r="AW25" i="17"/>
  <c r="BE113" i="17"/>
  <c r="AX62" i="17"/>
  <c r="T32" i="17"/>
  <c r="BF100" i="17"/>
  <c r="BB32" i="17"/>
  <c r="AX89" i="17"/>
  <c r="AO5" i="17"/>
  <c r="BE34" i="17"/>
  <c r="AW79" i="17"/>
  <c r="AY116" i="17"/>
  <c r="BA28" i="17"/>
  <c r="AO105" i="17"/>
  <c r="AZ102" i="17"/>
  <c r="AY112" i="17"/>
  <c r="AW67" i="17"/>
  <c r="BA99" i="17"/>
  <c r="AW122" i="17"/>
  <c r="T72" i="17"/>
  <c r="AU76" i="17"/>
  <c r="AQ84" i="17"/>
  <c r="AN81" i="17"/>
  <c r="AB119" i="17"/>
  <c r="AI38" i="17"/>
  <c r="AQ56" i="17"/>
  <c r="BA7" i="17"/>
  <c r="AY33" i="17"/>
  <c r="BD75" i="17"/>
  <c r="BD32" i="17"/>
  <c r="BG41" i="17"/>
  <c r="BH42" i="17"/>
  <c r="AU94" i="17"/>
  <c r="BE47" i="17"/>
  <c r="BA54" i="17"/>
  <c r="AZ128" i="17"/>
  <c r="BE52" i="17"/>
  <c r="BE21" i="17"/>
  <c r="BE57" i="17"/>
  <c r="BE119" i="17"/>
  <c r="BB33" i="17"/>
  <c r="AX36" i="17"/>
  <c r="BI107" i="17"/>
  <c r="V64" i="17"/>
  <c r="AW5" i="17"/>
  <c r="AZ101" i="17"/>
  <c r="V120" i="17"/>
  <c r="AU54" i="17"/>
  <c r="V115" i="17"/>
  <c r="AV62" i="17"/>
  <c r="BI117" i="17"/>
  <c r="AX70" i="17"/>
  <c r="AU52" i="17"/>
  <c r="BE5" i="17"/>
  <c r="BD104" i="17"/>
  <c r="V128" i="17"/>
  <c r="AA120" i="17"/>
  <c r="AK7" i="17"/>
  <c r="BH67" i="17"/>
  <c r="O16" i="17"/>
  <c r="BE49" i="17"/>
  <c r="BH52" i="17"/>
  <c r="BI116" i="17"/>
  <c r="Q8" i="17"/>
  <c r="I32" i="17"/>
  <c r="V8" i="17"/>
  <c r="AV109" i="17"/>
  <c r="AX60" i="17"/>
  <c r="BD86" i="17"/>
  <c r="AO30" i="17"/>
  <c r="BH113" i="17"/>
  <c r="E75" i="17"/>
  <c r="T123" i="17"/>
  <c r="T94" i="17"/>
  <c r="AM90" i="17"/>
  <c r="AM24" i="17"/>
  <c r="AK129" i="17"/>
  <c r="Z23" i="17"/>
  <c r="BB28" i="17"/>
  <c r="AS105" i="17"/>
  <c r="AF104" i="17"/>
  <c r="I100" i="17"/>
  <c r="L119" i="17"/>
  <c r="AC54" i="17"/>
  <c r="I41" i="17"/>
  <c r="BI78" i="17"/>
  <c r="AK11" i="17"/>
  <c r="BE31" i="17"/>
  <c r="AV4" i="17"/>
  <c r="BH28" i="17"/>
  <c r="BF78" i="17"/>
  <c r="AW88" i="17"/>
  <c r="AW10" i="17"/>
  <c r="BB90" i="17"/>
  <c r="AW37" i="17"/>
  <c r="AH70" i="17"/>
  <c r="BH30" i="17"/>
  <c r="AK123" i="17"/>
  <c r="V24" i="17"/>
  <c r="BB70" i="17"/>
  <c r="I28" i="17"/>
  <c r="BA47" i="17"/>
  <c r="T117" i="17"/>
  <c r="AV63" i="17"/>
  <c r="BE28" i="17"/>
  <c r="AK107" i="17"/>
  <c r="AU101" i="17"/>
  <c r="AW128" i="17"/>
  <c r="BG16" i="17"/>
  <c r="BH82" i="17"/>
  <c r="AI8" i="17"/>
  <c r="U19" i="17"/>
  <c r="AO122" i="17"/>
  <c r="AV76" i="17"/>
  <c r="AG71" i="17"/>
  <c r="AO31" i="17"/>
  <c r="AW126" i="17"/>
  <c r="AZ33" i="17"/>
  <c r="AU18" i="17"/>
  <c r="AW71" i="17"/>
  <c r="Q19" i="17"/>
  <c r="Y5" i="17"/>
  <c r="BF19" i="17"/>
  <c r="AZ119" i="17"/>
  <c r="AK12" i="17"/>
  <c r="T69" i="17"/>
  <c r="AW87" i="17"/>
  <c r="P4" i="17"/>
  <c r="AO70" i="17"/>
  <c r="G5" i="17"/>
  <c r="BA76" i="17"/>
  <c r="BB24" i="17"/>
  <c r="BE123" i="17"/>
  <c r="BF41" i="17"/>
  <c r="BB25" i="17"/>
  <c r="AK55" i="17"/>
  <c r="W121" i="17"/>
  <c r="AN96" i="17"/>
  <c r="AC55" i="17"/>
  <c r="AA56" i="17"/>
  <c r="H84" i="17"/>
  <c r="AC68" i="17"/>
  <c r="T49" i="17"/>
  <c r="Z33" i="17"/>
  <c r="AX25" i="17"/>
  <c r="BI56" i="17"/>
  <c r="AS79" i="17"/>
  <c r="R28" i="17"/>
  <c r="L100" i="17"/>
  <c r="L120" i="17"/>
  <c r="V93" i="17"/>
  <c r="AU42" i="17"/>
  <c r="BB115" i="17"/>
  <c r="BF27" i="17"/>
  <c r="AZ76" i="17"/>
  <c r="BI13" i="17"/>
  <c r="I130" i="17"/>
  <c r="V85" i="17"/>
  <c r="BG4" i="17"/>
  <c r="AO101" i="17"/>
  <c r="AY38" i="17"/>
  <c r="BG115" i="17"/>
  <c r="AC130" i="17"/>
  <c r="AW125" i="17"/>
  <c r="BH60" i="17"/>
  <c r="BH38" i="17"/>
  <c r="BI57" i="17"/>
  <c r="AD38" i="17"/>
  <c r="H31" i="17"/>
  <c r="BA64" i="17"/>
  <c r="V117" i="17"/>
  <c r="AK64" i="17"/>
  <c r="Z19" i="17"/>
  <c r="AX7" i="17"/>
  <c r="AY99" i="17"/>
  <c r="H12" i="17"/>
  <c r="AD8" i="17"/>
  <c r="W75" i="17"/>
  <c r="Y21" i="17"/>
  <c r="X75" i="17"/>
  <c r="AO32" i="17"/>
  <c r="AK71" i="17"/>
  <c r="BH7" i="17"/>
  <c r="AO37" i="17"/>
  <c r="W126" i="17"/>
  <c r="M104" i="17"/>
  <c r="AB122" i="17"/>
  <c r="T8" i="17"/>
  <c r="BH15" i="17"/>
  <c r="AC56" i="17"/>
  <c r="AX13" i="17"/>
  <c r="AY76" i="17"/>
  <c r="AN15" i="17"/>
  <c r="AU62" i="17"/>
  <c r="L99" i="17"/>
  <c r="D90" i="17"/>
  <c r="AF71" i="17"/>
  <c r="AQ89" i="17"/>
  <c r="AF68" i="17"/>
  <c r="AD14" i="17"/>
  <c r="AU81" i="17"/>
  <c r="AI117" i="17"/>
  <c r="AE22" i="17"/>
  <c r="R42" i="17"/>
  <c r="AX14" i="17"/>
  <c r="BF84" i="17"/>
  <c r="R55" i="17"/>
  <c r="AN100" i="17"/>
  <c r="AA116" i="17"/>
  <c r="AI68" i="17"/>
  <c r="X112" i="17"/>
  <c r="AC40" i="17"/>
  <c r="AD23" i="17"/>
  <c r="AD13" i="17"/>
  <c r="L56" i="17"/>
  <c r="W8" i="17"/>
  <c r="Q41" i="17"/>
  <c r="G67" i="17"/>
  <c r="H74" i="17"/>
  <c r="Y99" i="17"/>
  <c r="AI11" i="17"/>
  <c r="Z122" i="17"/>
  <c r="AZ72" i="17"/>
  <c r="E48" i="17"/>
  <c r="AA32" i="17"/>
  <c r="AL72" i="17"/>
  <c r="O12" i="17"/>
  <c r="AD54" i="17"/>
  <c r="AI85" i="17"/>
  <c r="AK120" i="17"/>
  <c r="BB56" i="17"/>
  <c r="AO88" i="17"/>
  <c r="I121" i="17"/>
  <c r="BB27" i="17"/>
  <c r="BA74" i="17"/>
  <c r="AU78" i="17"/>
  <c r="BI89" i="17"/>
  <c r="AW85" i="17"/>
  <c r="BG5" i="17"/>
  <c r="V74" i="17"/>
  <c r="BB49" i="17"/>
  <c r="BG30" i="17"/>
  <c r="AZ115" i="17"/>
  <c r="I112" i="17"/>
  <c r="BG6" i="17"/>
  <c r="AX23" i="17"/>
  <c r="V91" i="17"/>
  <c r="AE67" i="17"/>
  <c r="BG32" i="17"/>
  <c r="AL13" i="17"/>
  <c r="BG100" i="17"/>
  <c r="BH55" i="17"/>
  <c r="AZ122" i="17"/>
  <c r="AY125" i="17"/>
  <c r="AW53" i="17"/>
  <c r="BB8" i="17"/>
  <c r="BI14" i="17"/>
  <c r="BG79" i="17"/>
  <c r="AZ5" i="17"/>
  <c r="AU55" i="17"/>
  <c r="BD6" i="17"/>
  <c r="BA125" i="17"/>
  <c r="BG15" i="17"/>
  <c r="AZ120" i="17"/>
  <c r="BI30" i="17"/>
  <c r="AX5" i="17"/>
  <c r="O53" i="17"/>
  <c r="AV107" i="17"/>
  <c r="BB38" i="17"/>
  <c r="AZ121" i="17"/>
  <c r="AY85" i="17"/>
  <c r="AO8" i="17"/>
  <c r="AU47" i="17"/>
  <c r="BI104" i="17"/>
  <c r="AW30" i="17"/>
  <c r="AX107" i="17"/>
  <c r="AV47" i="17"/>
  <c r="AY117" i="17"/>
  <c r="BA101" i="17"/>
  <c r="V79" i="17"/>
  <c r="AK23" i="17"/>
  <c r="AV41" i="17"/>
  <c r="AS7" i="17"/>
  <c r="AO42" i="17"/>
  <c r="T38" i="17"/>
  <c r="T89" i="17"/>
  <c r="BF61" i="17"/>
  <c r="AO96" i="17"/>
  <c r="BF40" i="17"/>
  <c r="AK38" i="17"/>
  <c r="BH125" i="17"/>
  <c r="AY12" i="17"/>
  <c r="AZ96" i="17"/>
  <c r="BF102" i="17"/>
  <c r="AG30" i="17"/>
  <c r="AK128" i="17"/>
  <c r="AX97" i="17"/>
  <c r="O68" i="17"/>
  <c r="AE105" i="17"/>
  <c r="AR76" i="17"/>
  <c r="AY36" i="17"/>
  <c r="Z99" i="17"/>
  <c r="E88" i="17"/>
  <c r="AB52" i="17"/>
  <c r="AO94" i="17"/>
  <c r="M120" i="17"/>
  <c r="AR5" i="17"/>
  <c r="AY94" i="17"/>
  <c r="AA34" i="17"/>
  <c r="AD7" i="17"/>
  <c r="BH14" i="17"/>
  <c r="AO99" i="17"/>
  <c r="AW50" i="17"/>
  <c r="AK42" i="17"/>
  <c r="Y94" i="17"/>
  <c r="AV104" i="17"/>
  <c r="AK61" i="17"/>
  <c r="AH90" i="17"/>
  <c r="V96" i="17"/>
  <c r="I25" i="17"/>
  <c r="AW89" i="17"/>
  <c r="AY55" i="17"/>
  <c r="BH34" i="17"/>
  <c r="AW34" i="17"/>
  <c r="BD113" i="17"/>
  <c r="I117" i="17"/>
  <c r="BG34" i="17"/>
  <c r="AK80" i="17"/>
  <c r="AO131" i="17"/>
  <c r="AU19" i="17"/>
  <c r="BD93" i="17"/>
  <c r="V25" i="17"/>
  <c r="AU5" i="17"/>
  <c r="AU53" i="17"/>
  <c r="I126" i="17"/>
  <c r="AO104" i="17"/>
  <c r="BH94" i="17"/>
  <c r="BF104" i="17"/>
  <c r="AW62" i="17"/>
  <c r="BA11" i="17"/>
  <c r="AU38" i="17"/>
  <c r="AW64" i="17"/>
  <c r="BA86" i="17"/>
  <c r="BB13" i="17"/>
  <c r="AI42" i="17"/>
  <c r="V82" i="17"/>
  <c r="BG104" i="17"/>
  <c r="AU104" i="17"/>
  <c r="BH80" i="17"/>
  <c r="BB81" i="17"/>
  <c r="T57" i="17"/>
  <c r="BI23" i="17"/>
  <c r="AK89" i="17"/>
  <c r="AW21" i="17"/>
  <c r="E84" i="17"/>
  <c r="BG90" i="17"/>
  <c r="AX8" i="17"/>
  <c r="AD68" i="17"/>
  <c r="BH10" i="17"/>
  <c r="AK14" i="17"/>
  <c r="AS85" i="17"/>
  <c r="AH81" i="17"/>
  <c r="U55" i="17"/>
  <c r="O90" i="17"/>
  <c r="BB126" i="17"/>
  <c r="BF60" i="17"/>
  <c r="AA75" i="17"/>
  <c r="T115" i="17"/>
  <c r="V56" i="17"/>
  <c r="AD112" i="17"/>
  <c r="BE107" i="17"/>
  <c r="BA115" i="17"/>
  <c r="D52" i="17"/>
  <c r="E130" i="17"/>
  <c r="AO19" i="17"/>
  <c r="AW116" i="17"/>
  <c r="I89" i="17"/>
  <c r="BB113" i="17"/>
  <c r="BA79" i="17"/>
  <c r="AQ47" i="17"/>
  <c r="BI119" i="17"/>
  <c r="AE34" i="17"/>
  <c r="I125" i="17"/>
  <c r="V19" i="17"/>
  <c r="AV122" i="17"/>
  <c r="BE115" i="17"/>
  <c r="BI12" i="17"/>
  <c r="AO16" i="17"/>
  <c r="BI59" i="17"/>
  <c r="AK82" i="17"/>
  <c r="BE14" i="17"/>
  <c r="AM72" i="17"/>
  <c r="AV93" i="17"/>
  <c r="AH105" i="17"/>
  <c r="BE13" i="17"/>
  <c r="BI36" i="17"/>
  <c r="BF80" i="17"/>
  <c r="T104" i="17"/>
  <c r="BF96" i="17"/>
  <c r="AJ69" i="17"/>
  <c r="AX15" i="17"/>
  <c r="AV105" i="17"/>
  <c r="AW55" i="17"/>
  <c r="BG84" i="17"/>
  <c r="V36" i="17"/>
  <c r="AY40" i="17"/>
  <c r="AN79" i="17"/>
  <c r="AK81" i="17"/>
  <c r="BH56" i="17"/>
  <c r="AV55" i="17"/>
  <c r="T23" i="17"/>
  <c r="AC15" i="17"/>
  <c r="AZ69" i="17"/>
  <c r="BI49" i="17"/>
  <c r="H57" i="17"/>
  <c r="G63" i="17"/>
  <c r="AK121" i="17"/>
  <c r="AE48" i="17"/>
  <c r="AZ130" i="17"/>
  <c r="AM125" i="17"/>
  <c r="AW109" i="17"/>
  <c r="AS16" i="17"/>
  <c r="O78" i="17"/>
  <c r="AJ100" i="17"/>
  <c r="AW42" i="17"/>
  <c r="BF25" i="17"/>
  <c r="BA128" i="17"/>
  <c r="D50" i="17"/>
  <c r="AU48" i="17"/>
  <c r="G82" i="17"/>
  <c r="O50" i="17"/>
  <c r="AF14" i="17"/>
  <c r="BD122" i="17"/>
  <c r="Y69" i="17"/>
  <c r="G6" i="17"/>
  <c r="G123" i="17"/>
  <c r="AW84" i="17"/>
  <c r="BD79" i="17"/>
  <c r="G120" i="17"/>
  <c r="AM64" i="17"/>
  <c r="AG74" i="17"/>
  <c r="AA104" i="17"/>
  <c r="W42" i="17"/>
  <c r="E52" i="17"/>
  <c r="R105" i="17"/>
  <c r="X108" i="17"/>
  <c r="W123" i="17"/>
  <c r="AG5" i="17"/>
  <c r="AU91" i="17"/>
  <c r="AH50" i="17"/>
  <c r="AA18" i="17"/>
  <c r="AQ78" i="17"/>
  <c r="BB76" i="17"/>
  <c r="D19" i="17"/>
  <c r="AL125" i="17"/>
  <c r="Q117" i="17"/>
  <c r="AL22" i="17"/>
  <c r="E18" i="17"/>
  <c r="AE129" i="17"/>
  <c r="R31" i="17"/>
  <c r="Q72" i="17"/>
  <c r="V22" i="17"/>
  <c r="H70" i="17"/>
  <c r="BA22" i="17"/>
  <c r="Q49" i="17"/>
  <c r="Z87" i="17"/>
  <c r="AA60" i="17"/>
  <c r="AW86" i="17"/>
  <c r="AV6" i="17"/>
  <c r="BD64" i="17"/>
  <c r="Y32" i="17"/>
  <c r="O123" i="17"/>
  <c r="AR7" i="17"/>
  <c r="D57" i="17"/>
  <c r="AA11" i="17"/>
  <c r="AC30" i="17"/>
  <c r="AU84" i="17"/>
  <c r="M69" i="17"/>
  <c r="AI87" i="17"/>
  <c r="AL131" i="17"/>
  <c r="G56" i="17"/>
  <c r="AI113" i="17"/>
  <c r="AD72" i="17"/>
  <c r="AR47" i="17"/>
  <c r="L70" i="17"/>
  <c r="AZ59" i="17"/>
  <c r="AM8" i="17"/>
  <c r="BB82" i="17"/>
  <c r="W48" i="17"/>
  <c r="BA10" i="17"/>
  <c r="AM79" i="17"/>
  <c r="O105" i="17"/>
  <c r="AQ24" i="17"/>
  <c r="AB80" i="17"/>
  <c r="AM86" i="17"/>
  <c r="Y89" i="17"/>
  <c r="AB126" i="17"/>
  <c r="M14" i="17"/>
  <c r="AN108" i="17"/>
  <c r="AJ63" i="17"/>
  <c r="D86" i="17"/>
  <c r="Z22" i="17"/>
  <c r="G16" i="17"/>
  <c r="W102" i="17"/>
  <c r="AH49" i="17"/>
  <c r="V31" i="17"/>
  <c r="M96" i="17"/>
  <c r="G81" i="17"/>
  <c r="AF16" i="17"/>
  <c r="AA10" i="17"/>
  <c r="E96" i="17"/>
  <c r="AI70" i="17"/>
  <c r="BB14" i="17"/>
  <c r="BG22" i="17"/>
  <c r="I109" i="17"/>
  <c r="AV38" i="17"/>
  <c r="BB19" i="17"/>
  <c r="AX19" i="17"/>
  <c r="AW90" i="17"/>
  <c r="AV64" i="17"/>
  <c r="I21" i="17"/>
  <c r="AX10" i="17"/>
  <c r="BF32" i="17"/>
  <c r="BI131" i="17"/>
  <c r="AV70" i="17"/>
  <c r="AK72" i="17"/>
  <c r="BE69" i="17"/>
  <c r="AZ41" i="17"/>
  <c r="BI85" i="17"/>
  <c r="BD50" i="17"/>
  <c r="AY100" i="17"/>
  <c r="I81" i="17"/>
  <c r="I69" i="17"/>
  <c r="AW36" i="17"/>
  <c r="I64" i="17"/>
  <c r="BD99" i="17"/>
  <c r="AL87" i="17"/>
  <c r="AO4" i="17"/>
  <c r="AO71" i="17"/>
  <c r="AX125" i="17"/>
  <c r="BD85" i="17"/>
  <c r="BB117" i="17"/>
  <c r="BA59" i="17"/>
  <c r="BI129" i="17"/>
  <c r="AJ117" i="17"/>
  <c r="AU15" i="17"/>
  <c r="BB6" i="17"/>
  <c r="Q21" i="17"/>
  <c r="BF90" i="17"/>
  <c r="BG21" i="17"/>
  <c r="BA24" i="17"/>
  <c r="AJ85" i="17"/>
  <c r="BF42" i="17"/>
  <c r="AS23" i="17"/>
  <c r="BA97" i="17"/>
  <c r="AA54" i="17"/>
  <c r="BB123" i="17"/>
  <c r="BD76" i="17"/>
  <c r="BA94" i="17"/>
  <c r="BD91" i="17"/>
  <c r="X21" i="17"/>
  <c r="T4" i="17"/>
  <c r="O93" i="17"/>
  <c r="AH69" i="17"/>
  <c r="Y68" i="17"/>
  <c r="AB76" i="17"/>
  <c r="BG13" i="17"/>
  <c r="I14" i="17"/>
  <c r="AZ25" i="17"/>
  <c r="BG62" i="17"/>
  <c r="AB115" i="17"/>
  <c r="AN113" i="17"/>
  <c r="BG91" i="17"/>
  <c r="V107" i="17"/>
  <c r="AU34" i="17"/>
  <c r="BD11" i="17"/>
  <c r="BA70" i="17"/>
  <c r="BF72" i="17"/>
  <c r="BI120" i="17"/>
  <c r="AW56" i="17"/>
  <c r="AO128" i="17"/>
  <c r="V12" i="17"/>
  <c r="AZ63" i="17"/>
  <c r="G22" i="17"/>
  <c r="AU131" i="17"/>
  <c r="BE16" i="17"/>
  <c r="BE78" i="17"/>
  <c r="AW22" i="17"/>
  <c r="BH33" i="17"/>
  <c r="BA119" i="17"/>
  <c r="BG120" i="17"/>
  <c r="BG19" i="17"/>
  <c r="V99" i="17"/>
  <c r="BD80" i="17"/>
  <c r="AW78" i="17"/>
  <c r="BA102" i="17"/>
  <c r="AV42" i="17"/>
  <c r="AO57" i="17"/>
  <c r="H80" i="17"/>
  <c r="BH50" i="17"/>
  <c r="T119" i="17"/>
  <c r="I131" i="17"/>
  <c r="BD63" i="17"/>
  <c r="AX47" i="17"/>
  <c r="AO40" i="17"/>
  <c r="BE18" i="17"/>
  <c r="BB54" i="17"/>
  <c r="P7" i="17"/>
  <c r="AA113" i="17"/>
  <c r="Z84" i="17"/>
  <c r="AV54" i="17"/>
  <c r="AL100" i="17"/>
  <c r="I97" i="17"/>
  <c r="P55" i="17"/>
  <c r="BB78" i="17"/>
  <c r="BI102" i="17"/>
  <c r="U87" i="17"/>
  <c r="AC84" i="17"/>
  <c r="AK87" i="17"/>
  <c r="BH12" i="17"/>
  <c r="AK13" i="17"/>
  <c r="W21" i="17"/>
  <c r="AU8" i="17"/>
  <c r="AB93" i="17"/>
  <c r="AC24" i="17"/>
  <c r="BD87" i="17"/>
  <c r="AI129" i="17"/>
  <c r="G102" i="17"/>
  <c r="BB122" i="17"/>
  <c r="Z67" i="17"/>
  <c r="AW52" i="17"/>
  <c r="Z108" i="17"/>
  <c r="AV112" i="17"/>
  <c r="U99" i="17"/>
  <c r="H25" i="17"/>
  <c r="O52" i="17"/>
  <c r="T128" i="17"/>
  <c r="Y84" i="17"/>
  <c r="BF112" i="17"/>
  <c r="BF79" i="17"/>
  <c r="AO6" i="17"/>
  <c r="BA27" i="17"/>
  <c r="AV53" i="17"/>
  <c r="AY14" i="17"/>
  <c r="AX42" i="17"/>
  <c r="BB52" i="17"/>
  <c r="BH21" i="17"/>
  <c r="BG70" i="17"/>
  <c r="AZ109" i="17"/>
  <c r="I99" i="17"/>
  <c r="V78" i="17"/>
  <c r="T47" i="17"/>
  <c r="BF10" i="17"/>
  <c r="BE96" i="17"/>
  <c r="T34" i="17"/>
  <c r="AW7" i="17"/>
  <c r="AB48" i="17"/>
  <c r="V33" i="17"/>
  <c r="T88" i="17"/>
  <c r="AW40" i="17"/>
  <c r="AH40" i="17"/>
  <c r="BD116" i="17"/>
  <c r="V23" i="17"/>
  <c r="Y57" i="17"/>
  <c r="AN64" i="17"/>
  <c r="AF61" i="17"/>
  <c r="AU61" i="17"/>
  <c r="BA38" i="17"/>
  <c r="U86" i="17"/>
  <c r="AY41" i="17"/>
  <c r="AB75" i="17"/>
  <c r="T60" i="17"/>
  <c r="BD125" i="17"/>
  <c r="AV131" i="17"/>
  <c r="BI79" i="17"/>
  <c r="AV117" i="17"/>
  <c r="I36" i="17"/>
  <c r="Y67" i="17"/>
  <c r="AF4" i="17"/>
  <c r="W60" i="17"/>
  <c r="BE60" i="17"/>
  <c r="AX117" i="17"/>
  <c r="AD12" i="17"/>
  <c r="O94" i="17"/>
  <c r="BH62" i="17"/>
  <c r="Q34" i="17"/>
  <c r="AM88" i="17"/>
  <c r="BE75" i="17"/>
  <c r="V109" i="17"/>
  <c r="AL32" i="17"/>
  <c r="AC107" i="17"/>
  <c r="D104" i="17"/>
  <c r="BG63" i="17"/>
  <c r="AR22" i="17"/>
  <c r="Y80" i="17"/>
  <c r="W47" i="17"/>
  <c r="X122" i="17"/>
  <c r="AI116" i="17"/>
  <c r="BG53" i="17"/>
  <c r="AN19" i="17"/>
  <c r="T99" i="17"/>
  <c r="Z32" i="17"/>
  <c r="AO76" i="17"/>
  <c r="V52" i="17"/>
  <c r="X5" i="17"/>
  <c r="AQ60" i="17"/>
  <c r="D115" i="17"/>
  <c r="G130" i="17"/>
  <c r="AA16" i="17"/>
  <c r="D94" i="17"/>
  <c r="G125" i="17"/>
  <c r="D11" i="17"/>
  <c r="AO72" i="17"/>
  <c r="E12" i="17"/>
  <c r="AJ61" i="17"/>
  <c r="W80" i="17"/>
  <c r="AI15" i="17"/>
  <c r="BH93" i="17"/>
  <c r="R131" i="17"/>
  <c r="AF63" i="17"/>
  <c r="AC121" i="17"/>
  <c r="AX119" i="17"/>
  <c r="AH56" i="17"/>
  <c r="AG100" i="17"/>
  <c r="BE37" i="17"/>
  <c r="P12" i="17"/>
  <c r="AS90" i="17"/>
  <c r="E11" i="17"/>
  <c r="AH76" i="17"/>
  <c r="I62" i="17"/>
  <c r="BG88" i="17"/>
  <c r="H76" i="17"/>
  <c r="R123" i="17"/>
  <c r="BE27" i="17"/>
  <c r="BE76" i="17"/>
  <c r="BG12" i="17"/>
  <c r="AG112" i="17"/>
  <c r="AV108" i="17"/>
  <c r="AU24" i="17"/>
  <c r="AU113" i="17"/>
  <c r="AD61" i="17"/>
  <c r="BG38" i="17"/>
  <c r="O116" i="17"/>
  <c r="V38" i="17"/>
  <c r="AB109" i="17"/>
  <c r="G112" i="17"/>
  <c r="AL102" i="17"/>
  <c r="E47" i="17"/>
  <c r="V40" i="17"/>
  <c r="M15" i="17"/>
  <c r="P63" i="17"/>
  <c r="Y37" i="17"/>
  <c r="R7" i="17"/>
  <c r="AG76" i="17"/>
  <c r="Q52" i="17"/>
  <c r="M89" i="17"/>
  <c r="AG119" i="17"/>
  <c r="AO90" i="17"/>
  <c r="AC91" i="17"/>
  <c r="AA61" i="17"/>
  <c r="AB102" i="17"/>
  <c r="AJ54" i="17"/>
  <c r="G131" i="17"/>
  <c r="AB85" i="17"/>
  <c r="X53" i="17"/>
  <c r="AI94" i="17"/>
  <c r="AZ38" i="17"/>
  <c r="AZ21" i="17"/>
  <c r="BB42" i="17"/>
  <c r="BF38" i="17"/>
  <c r="BG107" i="17"/>
  <c r="BI61" i="17"/>
  <c r="Y105" i="17"/>
  <c r="AF49" i="17"/>
  <c r="AL80" i="17"/>
  <c r="AM54" i="17"/>
  <c r="AD101" i="17"/>
  <c r="BG24" i="17"/>
  <c r="BD36" i="17"/>
  <c r="AZ13" i="17"/>
  <c r="BB89" i="17"/>
  <c r="BH109" i="17"/>
  <c r="I7" i="17"/>
  <c r="T82" i="17"/>
  <c r="AZ88" i="17"/>
  <c r="AA97" i="17"/>
  <c r="I6" i="17"/>
  <c r="AX104" i="17"/>
  <c r="AG36" i="17"/>
  <c r="X49" i="17"/>
  <c r="AN30" i="17"/>
  <c r="I55" i="17"/>
  <c r="AB41" i="17"/>
  <c r="U71" i="17"/>
  <c r="BA117" i="17"/>
  <c r="AV91" i="17"/>
  <c r="BG67" i="17"/>
  <c r="W84" i="17"/>
  <c r="AZ37" i="17"/>
  <c r="BD61" i="17"/>
  <c r="AH85" i="17"/>
  <c r="Z24" i="17"/>
  <c r="G10" i="17"/>
  <c r="AD82" i="17"/>
  <c r="E90" i="17"/>
  <c r="AO69" i="17"/>
  <c r="M112" i="17"/>
  <c r="U41" i="17"/>
  <c r="AZ61" i="17"/>
  <c r="P62" i="17"/>
  <c r="AI131" i="17"/>
  <c r="M102" i="17"/>
  <c r="AS86" i="17"/>
  <c r="AZ32" i="17"/>
  <c r="AF93" i="17"/>
  <c r="BH115" i="17"/>
  <c r="AC87" i="17"/>
  <c r="D18" i="17"/>
  <c r="X59" i="17"/>
  <c r="AD117" i="17"/>
  <c r="AR60" i="17"/>
  <c r="R81" i="17"/>
  <c r="W90" i="17"/>
  <c r="Y38" i="17"/>
  <c r="AH72" i="17"/>
  <c r="P23" i="17"/>
  <c r="O97" i="17"/>
  <c r="G100" i="17"/>
  <c r="W70" i="17"/>
  <c r="AA59" i="17"/>
  <c r="AA80" i="17"/>
  <c r="R120" i="17"/>
  <c r="R80" i="17"/>
  <c r="R10" i="17"/>
  <c r="AM123" i="17"/>
  <c r="R11" i="17"/>
  <c r="R85" i="17"/>
  <c r="AZ91" i="17"/>
  <c r="BG48" i="17"/>
  <c r="AU36" i="17"/>
  <c r="AZ82" i="17"/>
  <c r="BD126" i="17"/>
  <c r="BI7" i="17"/>
  <c r="BG108" i="17"/>
  <c r="AZ70" i="17"/>
  <c r="BH78" i="17"/>
  <c r="BG130" i="17"/>
  <c r="V102" i="17"/>
  <c r="I119" i="17"/>
  <c r="AQ97" i="17"/>
  <c r="BH128" i="17"/>
  <c r="AL89" i="17"/>
  <c r="BD22" i="17"/>
  <c r="W116" i="17"/>
  <c r="AQ32" i="17"/>
  <c r="BG82" i="17"/>
  <c r="AY28" i="17"/>
  <c r="AZ62" i="17"/>
  <c r="AR91" i="17"/>
  <c r="BD96" i="17"/>
  <c r="BA90" i="17"/>
  <c r="V50" i="17"/>
  <c r="T84" i="17"/>
  <c r="AA21" i="17"/>
  <c r="AI33" i="17"/>
  <c r="AF23" i="17"/>
  <c r="BH13" i="17"/>
  <c r="E27" i="17"/>
  <c r="BD78" i="17"/>
  <c r="BE89" i="17"/>
  <c r="AW61" i="17"/>
  <c r="V14" i="17"/>
  <c r="M105" i="17"/>
  <c r="G68" i="17"/>
  <c r="V75" i="17"/>
  <c r="AH120" i="17"/>
  <c r="AZ23" i="17"/>
  <c r="AX128" i="17"/>
  <c r="AF109" i="17"/>
  <c r="AK19" i="17"/>
  <c r="W115" i="17"/>
  <c r="AF122" i="17"/>
  <c r="X121" i="17"/>
  <c r="AO115" i="17"/>
  <c r="AN7" i="17"/>
  <c r="AQ119" i="17"/>
  <c r="BG123" i="17"/>
  <c r="AH67" i="17"/>
  <c r="H128" i="17"/>
  <c r="Z107" i="17"/>
  <c r="AI120" i="17"/>
  <c r="AV81" i="17"/>
  <c r="D4" i="17"/>
  <c r="AD125" i="17"/>
  <c r="Y70" i="17"/>
  <c r="W40" i="17"/>
  <c r="Z72" i="17"/>
  <c r="G86" i="17"/>
  <c r="O49" i="17"/>
  <c r="AA50" i="17"/>
  <c r="V11" i="17"/>
  <c r="AH115" i="17"/>
  <c r="AQ15" i="17"/>
  <c r="AC128" i="17"/>
  <c r="AZ50" i="17"/>
  <c r="D21" i="17"/>
  <c r="AR69" i="17"/>
  <c r="BB48" i="17"/>
  <c r="X129" i="17"/>
  <c r="G38" i="17"/>
  <c r="AQ90" i="17"/>
  <c r="AR126" i="17"/>
  <c r="AI13" i="17"/>
  <c r="AN11" i="17"/>
  <c r="U122" i="17"/>
  <c r="BA25" i="17"/>
  <c r="O36" i="17"/>
  <c r="D33" i="17"/>
  <c r="L33" i="17"/>
  <c r="AO14" i="17"/>
  <c r="D6" i="17"/>
  <c r="U64" i="17"/>
  <c r="P18" i="17"/>
  <c r="W28" i="17"/>
  <c r="AI27" i="17"/>
  <c r="AS74" i="17"/>
  <c r="G64" i="17"/>
  <c r="BG76" i="17"/>
  <c r="AE42" i="17"/>
  <c r="AN112" i="17"/>
  <c r="BI38" i="17"/>
  <c r="BH31" i="17"/>
  <c r="T70" i="17"/>
  <c r="AF74" i="17"/>
  <c r="AM5" i="17"/>
  <c r="AI18" i="17"/>
  <c r="P122" i="17"/>
  <c r="AB87" i="17"/>
  <c r="U8" i="17"/>
  <c r="AC112" i="17"/>
  <c r="AU32" i="17"/>
  <c r="M41" i="17"/>
  <c r="AJ101" i="17"/>
  <c r="AC100" i="17"/>
  <c r="AA27" i="17"/>
  <c r="AQ8" i="17"/>
  <c r="AI123" i="17"/>
  <c r="AQ4" i="17"/>
  <c r="AH119" i="17"/>
  <c r="R125" i="17"/>
  <c r="BH116" i="17"/>
  <c r="O117" i="17"/>
  <c r="H62" i="17"/>
  <c r="AL34" i="17"/>
  <c r="AA121" i="17"/>
  <c r="AS119" i="17"/>
  <c r="U102" i="17"/>
  <c r="AA82" i="17"/>
  <c r="AR49" i="17"/>
  <c r="AA78" i="17"/>
  <c r="AJ88" i="17"/>
  <c r="R102" i="17"/>
  <c r="P88" i="17"/>
  <c r="AY69" i="17"/>
  <c r="BD70" i="17"/>
  <c r="AK85" i="17"/>
  <c r="AY79" i="17"/>
  <c r="I19" i="17"/>
  <c r="BE97" i="17"/>
  <c r="T87" i="17"/>
  <c r="BA68" i="17"/>
  <c r="AW97" i="17"/>
  <c r="Y18" i="17"/>
  <c r="BH4" i="17"/>
  <c r="AH79" i="17"/>
  <c r="BI87" i="17"/>
  <c r="U96" i="17"/>
  <c r="BG27" i="17"/>
  <c r="AW70" i="17"/>
  <c r="M129" i="17"/>
  <c r="BE24" i="17"/>
  <c r="AE128" i="17"/>
  <c r="AG60" i="17"/>
  <c r="BE104" i="17"/>
  <c r="AS30" i="17"/>
  <c r="Z94" i="17"/>
  <c r="BA96" i="17"/>
  <c r="Q78" i="17"/>
  <c r="L117" i="17"/>
  <c r="AO12" i="17"/>
  <c r="AI128" i="17"/>
  <c r="AE79" i="17"/>
  <c r="AH75" i="17"/>
  <c r="Z86" i="17"/>
  <c r="AN54" i="17"/>
  <c r="AG49" i="17"/>
  <c r="AG99" i="17"/>
  <c r="AM128" i="17"/>
  <c r="H109" i="17"/>
  <c r="U67" i="17"/>
  <c r="M40" i="17"/>
  <c r="AD89" i="17"/>
  <c r="Y47" i="17"/>
  <c r="U53" i="17"/>
  <c r="AY107" i="17"/>
  <c r="AE102" i="17"/>
  <c r="R82" i="17"/>
  <c r="AG117" i="17"/>
  <c r="AF82" i="17"/>
  <c r="L38" i="17"/>
  <c r="Q23" i="17"/>
  <c r="AG109" i="17"/>
  <c r="AC115" i="17"/>
  <c r="O23" i="17"/>
  <c r="AR12" i="17"/>
  <c r="AN41" i="17"/>
  <c r="P130" i="17"/>
  <c r="E37" i="17"/>
  <c r="AU71" i="17"/>
  <c r="L128" i="17"/>
  <c r="AF33" i="17"/>
  <c r="Q54" i="17"/>
  <c r="AR48" i="17"/>
  <c r="V89" i="17"/>
  <c r="AY108" i="17"/>
  <c r="AU85" i="17"/>
  <c r="BI91" i="17"/>
  <c r="AD42" i="17"/>
  <c r="Q69" i="17"/>
  <c r="AV19" i="17"/>
  <c r="AO34" i="17"/>
  <c r="AZ6" i="17"/>
  <c r="BA91" i="17"/>
  <c r="T40" i="17"/>
  <c r="AO125" i="17"/>
  <c r="AJ47" i="17"/>
  <c r="AW13" i="17"/>
  <c r="AX72" i="17"/>
  <c r="AK36" i="17"/>
  <c r="AX64" i="17"/>
  <c r="BH99" i="17"/>
  <c r="BB99" i="17"/>
  <c r="D119" i="17"/>
  <c r="Z38" i="17"/>
  <c r="AF126" i="17"/>
  <c r="BH19" i="17"/>
  <c r="T28" i="17"/>
  <c r="AX85" i="17"/>
  <c r="AV84" i="17"/>
  <c r="AK126" i="17"/>
  <c r="AY86" i="17"/>
  <c r="V84" i="17"/>
  <c r="E36" i="17"/>
  <c r="AV79" i="17"/>
  <c r="AJ5" i="17"/>
  <c r="AG6" i="17"/>
  <c r="X4" i="17"/>
  <c r="AQ36" i="17"/>
  <c r="L85" i="17"/>
  <c r="AM78" i="17"/>
  <c r="X68" i="17"/>
  <c r="AX88" i="17"/>
  <c r="BG129" i="17"/>
  <c r="BH89" i="17"/>
  <c r="AE32" i="17"/>
  <c r="AB11" i="17"/>
  <c r="X97" i="17"/>
  <c r="M100" i="17"/>
  <c r="L14" i="17"/>
  <c r="AM119" i="17"/>
  <c r="AA4" i="17"/>
  <c r="AK54" i="17"/>
  <c r="E117" i="17"/>
  <c r="AK53" i="17"/>
  <c r="H22" i="17"/>
  <c r="U94" i="17"/>
  <c r="AF10" i="17"/>
  <c r="BF36" i="17"/>
  <c r="Z62" i="17"/>
  <c r="R76" i="17"/>
  <c r="AQ7" i="17"/>
  <c r="AD41" i="17"/>
  <c r="H38" i="17"/>
  <c r="Y4" i="17"/>
  <c r="AM75" i="17"/>
  <c r="X52" i="17"/>
  <c r="X47" i="17"/>
  <c r="AE84" i="17"/>
  <c r="E126" i="17"/>
  <c r="M59" i="17"/>
  <c r="BB37" i="17"/>
  <c r="AW41" i="17"/>
  <c r="AY34" i="17"/>
  <c r="AW102" i="17"/>
  <c r="BI10" i="17"/>
  <c r="AV87" i="17"/>
  <c r="I78" i="17"/>
  <c r="V76" i="17"/>
  <c r="T54" i="17"/>
  <c r="AV12" i="17"/>
  <c r="AQ116" i="17"/>
  <c r="AV21" i="17"/>
  <c r="I116" i="17"/>
  <c r="I63" i="17"/>
  <c r="BH122" i="17"/>
  <c r="E109" i="17"/>
  <c r="AX50" i="17"/>
  <c r="AY120" i="17"/>
  <c r="AU67" i="17"/>
  <c r="R90" i="17"/>
  <c r="BB75" i="17"/>
  <c r="H87" i="17"/>
  <c r="AV24" i="17"/>
  <c r="AM102" i="17"/>
  <c r="D47" i="17"/>
  <c r="U50" i="17"/>
  <c r="BF6" i="17"/>
  <c r="AU74" i="17"/>
  <c r="T52" i="17"/>
  <c r="BG101" i="17"/>
  <c r="AS4" i="17"/>
  <c r="BD37" i="17"/>
  <c r="D109" i="17"/>
  <c r="E59" i="17"/>
  <c r="AK24" i="17"/>
  <c r="V69" i="17"/>
  <c r="AI41" i="17"/>
  <c r="AK15" i="17"/>
  <c r="BE22" i="17"/>
  <c r="T86" i="17"/>
  <c r="AX94" i="17"/>
  <c r="BF87" i="17"/>
  <c r="AH97" i="17"/>
  <c r="AG84" i="17"/>
  <c r="O79" i="17"/>
  <c r="AV33" i="17"/>
  <c r="AF100" i="17"/>
  <c r="AE119" i="17"/>
  <c r="I90" i="17"/>
  <c r="AU22" i="17"/>
  <c r="V129" i="17"/>
  <c r="AF30" i="17"/>
  <c r="P49" i="17"/>
  <c r="Y52" i="17"/>
  <c r="R62" i="17"/>
  <c r="L130" i="17"/>
  <c r="AE88" i="17"/>
  <c r="AF6" i="17"/>
  <c r="AQ33" i="17"/>
  <c r="AI108" i="17"/>
  <c r="O108" i="17"/>
  <c r="T22" i="17"/>
  <c r="H102" i="17"/>
  <c r="AM93" i="17"/>
  <c r="T48" i="17"/>
  <c r="BI94" i="17"/>
  <c r="G74" i="17"/>
  <c r="P108" i="17"/>
  <c r="AG28" i="17"/>
  <c r="M30" i="17"/>
  <c r="Z128" i="17"/>
  <c r="AG86" i="17"/>
  <c r="E107" i="17"/>
  <c r="P40" i="17"/>
  <c r="AA64" i="17"/>
  <c r="AF22" i="17"/>
  <c r="AW32" i="17"/>
  <c r="H37" i="17"/>
  <c r="V86" i="17"/>
  <c r="AG27" i="17"/>
  <c r="BD88" i="17"/>
  <c r="AQ37" i="17"/>
  <c r="Q67" i="17"/>
  <c r="AE19" i="17"/>
  <c r="AX12" i="17"/>
  <c r="AH121" i="17"/>
  <c r="Q56" i="17"/>
  <c r="AN27" i="17"/>
  <c r="AB23" i="17"/>
  <c r="U97" i="17"/>
  <c r="T27" i="17"/>
  <c r="AM82" i="17"/>
  <c r="Z82" i="17"/>
  <c r="Y61" i="17"/>
  <c r="AW23" i="17"/>
  <c r="AH123" i="17"/>
  <c r="AM34" i="17"/>
  <c r="X130" i="17"/>
  <c r="U6" i="17"/>
  <c r="AR87" i="17"/>
  <c r="U130" i="17"/>
  <c r="AV123" i="17"/>
  <c r="E22" i="17"/>
  <c r="L68" i="17"/>
  <c r="AA86" i="17"/>
  <c r="Y41" i="17"/>
  <c r="X34" i="17"/>
  <c r="AF21" i="17"/>
  <c r="AE69" i="17"/>
  <c r="AQ19" i="17"/>
  <c r="L47" i="17"/>
  <c r="M99" i="17"/>
  <c r="AD96" i="17"/>
  <c r="AE78" i="17"/>
  <c r="AN28" i="17"/>
  <c r="P113" i="17"/>
  <c r="O88" i="17"/>
  <c r="U16" i="17"/>
  <c r="V48" i="17"/>
  <c r="D48" i="17"/>
  <c r="R113" i="17"/>
  <c r="R109" i="17"/>
  <c r="Q101" i="17"/>
  <c r="AE14" i="17"/>
  <c r="D120" i="17"/>
  <c r="AV82" i="17"/>
  <c r="BD40" i="17"/>
  <c r="BI32" i="17"/>
  <c r="BF125" i="17"/>
  <c r="AV80" i="17"/>
  <c r="BA126" i="17"/>
  <c r="Y108" i="17"/>
  <c r="AW123" i="17"/>
  <c r="BF37" i="17"/>
  <c r="BE61" i="17"/>
  <c r="BH81" i="17"/>
  <c r="AV27" i="17"/>
  <c r="AV8" i="17"/>
  <c r="BF5" i="17"/>
  <c r="BE59" i="17"/>
  <c r="BE130" i="17"/>
  <c r="AM21" i="17"/>
  <c r="V113" i="17"/>
  <c r="AX82" i="17"/>
  <c r="AZ27" i="17"/>
  <c r="T53" i="17"/>
  <c r="H60" i="17"/>
  <c r="AS107" i="17"/>
  <c r="T55" i="17"/>
  <c r="V28" i="17"/>
  <c r="AF107" i="17"/>
  <c r="Z49" i="17"/>
  <c r="L69" i="17"/>
  <c r="Y19" i="17"/>
  <c r="AG120" i="17"/>
  <c r="AF64" i="17"/>
  <c r="P14" i="17"/>
  <c r="AS40" i="17"/>
  <c r="U72" i="17"/>
  <c r="Y112" i="17"/>
  <c r="E100" i="17"/>
  <c r="W33" i="17"/>
  <c r="H71" i="17"/>
  <c r="AO47" i="17"/>
  <c r="AD70" i="17"/>
  <c r="BD55" i="17"/>
  <c r="V53" i="17"/>
  <c r="AF125" i="17"/>
  <c r="H14" i="17"/>
  <c r="G59" i="17"/>
  <c r="AA72" i="17"/>
  <c r="L67" i="17"/>
  <c r="AK90" i="17"/>
  <c r="H5" i="17"/>
  <c r="AM99" i="17"/>
  <c r="H24" i="17"/>
  <c r="AI32" i="17"/>
  <c r="X104" i="17"/>
  <c r="AQ121" i="17"/>
  <c r="Z30" i="17"/>
  <c r="AD63" i="17"/>
  <c r="X67" i="17"/>
  <c r="AW131" i="17"/>
  <c r="AI107" i="17"/>
  <c r="AF72" i="17"/>
  <c r="AE7" i="17"/>
  <c r="E121" i="17"/>
  <c r="AA91" i="17"/>
  <c r="AW82" i="17"/>
  <c r="W93" i="17"/>
  <c r="Z105" i="17"/>
  <c r="P97" i="17"/>
  <c r="AE56" i="17"/>
  <c r="AR57" i="17"/>
  <c r="AO79" i="17"/>
  <c r="AO53" i="17"/>
  <c r="BD69" i="17"/>
  <c r="BI80" i="17"/>
  <c r="BA63" i="17"/>
  <c r="AO21" i="17"/>
  <c r="BF97" i="17"/>
  <c r="AO41" i="17"/>
  <c r="O40" i="17"/>
  <c r="AV120" i="17"/>
  <c r="AQ6" i="17"/>
  <c r="AA69" i="17"/>
  <c r="Z48" i="17"/>
  <c r="AR128" i="17"/>
  <c r="AR121" i="17"/>
  <c r="R75" i="17"/>
  <c r="BF67" i="17"/>
  <c r="BI99" i="17"/>
  <c r="BA40" i="17"/>
  <c r="BE48" i="17"/>
  <c r="Q115" i="17"/>
  <c r="AA6" i="17"/>
  <c r="BI41" i="17"/>
  <c r="Z42" i="17"/>
  <c r="AO67" i="17"/>
  <c r="H122" i="17"/>
  <c r="V60" i="17"/>
  <c r="AJ32" i="17"/>
  <c r="AF11" i="17"/>
  <c r="AI82" i="17"/>
  <c r="T96" i="17"/>
  <c r="M115" i="17"/>
  <c r="AE15" i="17"/>
  <c r="P38" i="17"/>
  <c r="AW96" i="17"/>
  <c r="AQ70" i="17"/>
  <c r="U52" i="17"/>
  <c r="AQ30" i="17"/>
  <c r="X13" i="17"/>
  <c r="U60" i="17"/>
  <c r="AE31" i="17"/>
  <c r="AC23" i="17"/>
  <c r="AJ59" i="17"/>
  <c r="E86" i="17"/>
  <c r="L90" i="17"/>
  <c r="H59" i="17"/>
  <c r="AF86" i="17"/>
  <c r="Y76" i="17"/>
  <c r="AJ49" i="17"/>
  <c r="P74" i="17"/>
  <c r="AG62" i="17"/>
  <c r="G90" i="17"/>
  <c r="AE13" i="17"/>
  <c r="L107" i="17"/>
  <c r="AD115" i="17"/>
  <c r="D31" i="17"/>
  <c r="D112" i="17"/>
  <c r="U93" i="17"/>
  <c r="L50" i="17"/>
  <c r="X36" i="17"/>
  <c r="BF129" i="17"/>
  <c r="V63" i="17"/>
  <c r="BI4" i="17"/>
  <c r="BH129" i="17"/>
  <c r="BE120" i="17"/>
  <c r="AZ94" i="17"/>
  <c r="AZ22" i="17"/>
  <c r="AX74" i="17"/>
  <c r="BI64" i="17"/>
  <c r="AZ71" i="17"/>
  <c r="AU16" i="17"/>
  <c r="AU93" i="17"/>
  <c r="AU119" i="17"/>
  <c r="BH16" i="17"/>
  <c r="AX115" i="17"/>
  <c r="AS54" i="17"/>
  <c r="AK62" i="17"/>
  <c r="Q48" i="17"/>
  <c r="BG33" i="17"/>
  <c r="R12" i="17"/>
  <c r="AS50" i="17"/>
  <c r="BI100" i="17"/>
  <c r="AF52" i="17"/>
  <c r="BE87" i="17"/>
  <c r="I102" i="17"/>
  <c r="AF81" i="17"/>
  <c r="AO112" i="17"/>
  <c r="BD49" i="17"/>
  <c r="Q57" i="17"/>
  <c r="AF76" i="17"/>
  <c r="AI91" i="17"/>
  <c r="AW115" i="17"/>
  <c r="AW81" i="17"/>
  <c r="AN72" i="17"/>
  <c r="BE54" i="17"/>
  <c r="AO117" i="17"/>
  <c r="V32" i="17"/>
  <c r="M87" i="17"/>
  <c r="AV102" i="17"/>
  <c r="AU105" i="17"/>
  <c r="BA41" i="17"/>
  <c r="BI128" i="17"/>
  <c r="AA24" i="17"/>
  <c r="AS126" i="17"/>
  <c r="AO60" i="17"/>
  <c r="U119" i="17"/>
  <c r="AY70" i="17"/>
  <c r="X60" i="17"/>
  <c r="AM48" i="17"/>
  <c r="M70" i="17"/>
  <c r="AL116" i="17"/>
  <c r="D7" i="17"/>
  <c r="Q16" i="17"/>
  <c r="AF25" i="17"/>
  <c r="E40" i="17"/>
  <c r="AM50" i="17"/>
  <c r="H94" i="17"/>
  <c r="V108" i="17"/>
  <c r="AC82" i="17"/>
  <c r="W50" i="17"/>
  <c r="BA62" i="17"/>
  <c r="H30" i="17"/>
  <c r="AK33" i="17"/>
  <c r="Q94" i="17"/>
  <c r="L71" i="17"/>
  <c r="AI34" i="17"/>
  <c r="AW100" i="17"/>
  <c r="Y109" i="17"/>
  <c r="X101" i="17"/>
  <c r="AJ74" i="17"/>
  <c r="AW113" i="17"/>
  <c r="AR89" i="17"/>
  <c r="AX18" i="17"/>
  <c r="BE62" i="17"/>
  <c r="AL38" i="17"/>
  <c r="AG4" i="17"/>
  <c r="AJ126" i="17"/>
  <c r="AY109" i="17"/>
  <c r="BB15" i="17"/>
  <c r="AN107" i="17"/>
  <c r="AG14" i="17"/>
  <c r="AH8" i="17"/>
  <c r="AE109" i="17"/>
  <c r="AH34" i="17"/>
  <c r="AW14" i="17"/>
  <c r="BI125" i="17"/>
  <c r="BB102" i="17"/>
  <c r="AU79" i="17"/>
  <c r="AS53" i="17"/>
  <c r="W63" i="17"/>
  <c r="AR27" i="17"/>
  <c r="H55" i="17"/>
  <c r="AG78" i="17"/>
  <c r="BF86" i="17"/>
  <c r="AL76" i="17"/>
  <c r="X64" i="17"/>
  <c r="AB79" i="17"/>
  <c r="V70" i="17"/>
  <c r="AJ80" i="17"/>
  <c r="AM113" i="17"/>
  <c r="U25" i="17"/>
  <c r="AL94" i="17"/>
  <c r="G91" i="17"/>
  <c r="AJ7" i="17"/>
  <c r="AN75" i="17"/>
  <c r="AC101" i="17"/>
  <c r="AF67" i="17"/>
  <c r="D16" i="17"/>
  <c r="AR8" i="17"/>
  <c r="V100" i="17"/>
  <c r="AL97" i="17"/>
  <c r="W15" i="17"/>
  <c r="AM57" i="17"/>
  <c r="R119" i="17"/>
  <c r="D99" i="17"/>
  <c r="Q121" i="17"/>
  <c r="AN84" i="17"/>
  <c r="AI109" i="17"/>
  <c r="G97" i="17"/>
  <c r="AL49" i="17"/>
  <c r="G99" i="17"/>
  <c r="Y72" i="17"/>
  <c r="Q28" i="17"/>
  <c r="AN47" i="17"/>
  <c r="Z60" i="17"/>
  <c r="E101" i="17"/>
  <c r="AZ68" i="17"/>
  <c r="T64" i="17"/>
  <c r="BB69" i="17"/>
  <c r="AO80" i="17"/>
  <c r="AX121" i="17"/>
  <c r="BG85" i="17"/>
  <c r="I31" i="17"/>
  <c r="BH69" i="17"/>
  <c r="Q93" i="17"/>
  <c r="BH40" i="17"/>
  <c r="AI60" i="17"/>
  <c r="BG18" i="17"/>
  <c r="AQ10" i="17"/>
  <c r="AU115" i="17"/>
  <c r="D116" i="17"/>
  <c r="T105" i="17"/>
  <c r="AX108" i="17"/>
  <c r="AE36" i="17"/>
  <c r="Q120" i="17"/>
  <c r="AF131" i="17"/>
  <c r="W72" i="17"/>
  <c r="T74" i="17"/>
  <c r="AS69" i="17"/>
  <c r="AX40" i="17"/>
  <c r="AW16" i="17"/>
  <c r="P10" i="17"/>
  <c r="AE82" i="17"/>
  <c r="D128" i="17"/>
  <c r="Z68" i="17"/>
  <c r="AN33" i="17"/>
  <c r="W113" i="17"/>
  <c r="AJ91" i="17"/>
  <c r="AQ23" i="17"/>
  <c r="T85" i="17"/>
  <c r="BE117" i="17"/>
  <c r="AE28" i="17"/>
  <c r="AC34" i="17"/>
  <c r="AJ70" i="17"/>
  <c r="AS97" i="17"/>
  <c r="AL59" i="17"/>
  <c r="AM59" i="17"/>
  <c r="X125" i="17"/>
  <c r="AC102" i="17"/>
  <c r="AI86" i="17"/>
  <c r="E122" i="17"/>
  <c r="BD105" i="17"/>
  <c r="BF49" i="17"/>
  <c r="I129" i="17"/>
  <c r="AN119" i="17"/>
  <c r="AL11" i="17"/>
  <c r="P22" i="17"/>
  <c r="G61" i="17"/>
  <c r="O27" i="17"/>
  <c r="X100" i="17"/>
  <c r="AG38" i="17"/>
  <c r="AF57" i="17"/>
  <c r="H19" i="17"/>
  <c r="T131" i="17"/>
  <c r="U101" i="17"/>
  <c r="P116" i="17"/>
  <c r="R117" i="17"/>
  <c r="AF8" i="17"/>
  <c r="O11" i="17"/>
  <c r="BB50" i="17"/>
  <c r="BE10" i="17"/>
  <c r="BD7" i="17"/>
  <c r="AK101" i="17"/>
  <c r="BB129" i="17"/>
  <c r="G115" i="17"/>
  <c r="AV60" i="17"/>
  <c r="W31" i="17"/>
  <c r="BE126" i="17"/>
  <c r="AS27" i="17"/>
  <c r="U75" i="17"/>
  <c r="AS84" i="17"/>
  <c r="AU31" i="17"/>
  <c r="L93" i="17"/>
  <c r="AD57" i="17"/>
  <c r="AS100" i="17"/>
  <c r="Y8" i="17"/>
  <c r="AO33" i="17"/>
  <c r="BA52" i="17"/>
  <c r="AW18" i="17"/>
  <c r="BB88" i="17"/>
  <c r="I96" i="17"/>
  <c r="W68" i="17"/>
  <c r="BI42" i="17"/>
  <c r="AR78" i="17"/>
  <c r="BE101" i="17"/>
  <c r="BF113" i="17"/>
  <c r="AY16" i="17"/>
  <c r="AZ56" i="17"/>
  <c r="AU6" i="17"/>
  <c r="AR80" i="17"/>
  <c r="AG13" i="17"/>
  <c r="BE90" i="17"/>
  <c r="BI34" i="17"/>
  <c r="AM68" i="17"/>
  <c r="Y62" i="17"/>
  <c r="AM55" i="17"/>
  <c r="AU126" i="17"/>
  <c r="AI97" i="17"/>
  <c r="AL28" i="17"/>
  <c r="BH36" i="17"/>
  <c r="D15" i="17"/>
  <c r="BH105" i="17"/>
  <c r="AE61" i="17"/>
  <c r="AJ34" i="17"/>
  <c r="Q107" i="17"/>
  <c r="U22" i="17"/>
  <c r="X82" i="17"/>
  <c r="AY53" i="17"/>
  <c r="BH85" i="17"/>
  <c r="AX79" i="17"/>
  <c r="AI122" i="17"/>
  <c r="T67" i="17"/>
  <c r="AE90" i="17"/>
  <c r="H13" i="17"/>
  <c r="X25" i="17"/>
  <c r="AL21" i="17"/>
  <c r="AQ68" i="17"/>
  <c r="AH23" i="17"/>
  <c r="Y30" i="17"/>
  <c r="L94" i="17"/>
  <c r="O10" i="17"/>
  <c r="Q7" i="17"/>
  <c r="AN60" i="17"/>
  <c r="AJ115" i="17"/>
  <c r="H68" i="17"/>
  <c r="O86" i="17"/>
  <c r="E8" i="17"/>
  <c r="AB15" i="17"/>
  <c r="U91" i="17"/>
  <c r="AJ68" i="17"/>
  <c r="E38" i="17"/>
  <c r="M63" i="17"/>
  <c r="AA90" i="17"/>
  <c r="U100" i="17"/>
  <c r="P30" i="17"/>
  <c r="E50" i="17"/>
  <c r="AR107" i="17"/>
  <c r="O120" i="17"/>
  <c r="AR104" i="17"/>
  <c r="G33" i="17"/>
  <c r="U84" i="17"/>
  <c r="H101" i="17"/>
  <c r="AS19" i="17"/>
  <c r="X74" i="17"/>
  <c r="X115" i="17"/>
  <c r="Q125" i="17"/>
  <c r="AS57" i="17"/>
  <c r="AA47" i="17"/>
  <c r="P67" i="17"/>
  <c r="AN122" i="17"/>
  <c r="D59" i="17"/>
  <c r="H63" i="17"/>
  <c r="R84" i="17"/>
  <c r="AD116" i="17"/>
  <c r="AH48" i="17"/>
  <c r="Q80" i="17"/>
  <c r="AD108" i="17"/>
  <c r="T14" i="17"/>
  <c r="AL117" i="17"/>
  <c r="AI48" i="17"/>
  <c r="R32" i="17"/>
  <c r="AD86" i="17"/>
  <c r="AS81" i="17"/>
  <c r="AA13" i="17"/>
  <c r="AM60" i="17"/>
  <c r="P105" i="17"/>
  <c r="AI76" i="17"/>
  <c r="U14" i="17"/>
  <c r="AS32" i="17"/>
  <c r="Y107" i="17"/>
  <c r="AH4" i="17"/>
  <c r="AH6" i="17"/>
  <c r="AS12" i="17"/>
  <c r="AB38" i="17"/>
  <c r="Z52" i="17"/>
  <c r="AN130" i="17"/>
  <c r="AH55" i="17"/>
  <c r="Y6" i="17"/>
  <c r="AG70" i="17"/>
  <c r="L54" i="17"/>
  <c r="AB108" i="17"/>
  <c r="X63" i="17"/>
  <c r="H67" i="17"/>
  <c r="AJ76" i="17"/>
  <c r="R87" i="17"/>
  <c r="L11" i="17"/>
  <c r="D69" i="17"/>
  <c r="G12" i="17"/>
  <c r="W7" i="17"/>
  <c r="AZ48" i="17"/>
  <c r="BB112" i="17"/>
  <c r="BG42" i="17"/>
  <c r="BI24" i="17"/>
  <c r="I54" i="17"/>
  <c r="AK50" i="17"/>
  <c r="BE80" i="17"/>
  <c r="AX120" i="17"/>
  <c r="AH21" i="17"/>
  <c r="T116" i="17"/>
  <c r="AC69" i="17"/>
  <c r="AR125" i="17"/>
  <c r="BG126" i="17"/>
  <c r="X94" i="17"/>
  <c r="AU23" i="17"/>
  <c r="AJ28" i="17"/>
  <c r="BI22" i="17"/>
  <c r="AG129" i="17"/>
  <c r="D63" i="17"/>
  <c r="AE112" i="17"/>
  <c r="AU60" i="17"/>
  <c r="BD16" i="17"/>
  <c r="AD80" i="17"/>
  <c r="H93" i="17"/>
  <c r="BD31" i="17"/>
  <c r="AF129" i="17"/>
  <c r="AG125" i="17"/>
  <c r="AI121" i="17"/>
  <c r="BF126" i="17"/>
  <c r="AU64" i="17"/>
  <c r="AK117" i="17"/>
  <c r="AB62" i="17"/>
  <c r="L74" i="17"/>
  <c r="X78" i="17"/>
  <c r="AQ71" i="17"/>
  <c r="AY126" i="17"/>
  <c r="I16" i="17"/>
  <c r="I79" i="17"/>
  <c r="X57" i="17"/>
  <c r="AW54" i="17"/>
  <c r="X10" i="17"/>
  <c r="AZ129" i="17"/>
  <c r="O71" i="17"/>
  <c r="Z100" i="17"/>
  <c r="W78" i="17"/>
  <c r="L86" i="17"/>
  <c r="AB89" i="17"/>
  <c r="AO97" i="17"/>
  <c r="AC70" i="17"/>
  <c r="AG53" i="17"/>
  <c r="Y13" i="17"/>
  <c r="R53" i="17"/>
  <c r="AF112" i="17"/>
  <c r="W81" i="17"/>
  <c r="AG123" i="17"/>
  <c r="T130" i="17"/>
  <c r="AR131" i="17"/>
  <c r="AS41" i="17"/>
  <c r="AD129" i="17"/>
  <c r="G28" i="17"/>
  <c r="R24" i="17"/>
  <c r="AR40" i="17"/>
  <c r="X62" i="17"/>
  <c r="E116" i="17"/>
  <c r="P41" i="17"/>
  <c r="AD120" i="17"/>
  <c r="AB13" i="17"/>
  <c r="G27" i="17"/>
  <c r="G126" i="17"/>
  <c r="U85" i="17"/>
  <c r="U70" i="17"/>
  <c r="AR33" i="17"/>
  <c r="U78" i="17"/>
  <c r="M34" i="17"/>
  <c r="AQ82" i="17"/>
  <c r="AJ25" i="17"/>
  <c r="D89" i="17"/>
  <c r="AD93" i="17"/>
  <c r="AA88" i="17"/>
  <c r="AI105" i="17"/>
  <c r="Z12" i="17"/>
  <c r="O38" i="17"/>
  <c r="E72" i="17"/>
  <c r="AF85" i="17"/>
  <c r="AQ63" i="17"/>
  <c r="H82" i="17"/>
  <c r="AG64" i="17"/>
  <c r="AA115" i="17"/>
  <c r="Z74" i="17"/>
  <c r="AU7" i="17"/>
  <c r="AS11" i="17"/>
  <c r="D14" i="17"/>
  <c r="AG81" i="17"/>
  <c r="U69" i="17"/>
  <c r="AM14" i="17"/>
  <c r="E54" i="17"/>
  <c r="AA33" i="17"/>
  <c r="D108" i="17"/>
  <c r="AF56" i="17"/>
  <c r="H61" i="17"/>
  <c r="Q10" i="17"/>
  <c r="AH74" i="17"/>
  <c r="H40" i="17"/>
  <c r="Z120" i="17"/>
  <c r="AL60" i="17"/>
  <c r="Q126" i="17"/>
  <c r="AJ89" i="17"/>
  <c r="AH5" i="17"/>
  <c r="U40" i="17"/>
  <c r="AL122" i="17"/>
  <c r="D131" i="17"/>
  <c r="AF78" i="17"/>
  <c r="R30" i="17"/>
  <c r="AR56" i="17"/>
  <c r="M37" i="17"/>
  <c r="AQ64" i="17"/>
  <c r="P120" i="17"/>
  <c r="AJ84" i="17"/>
  <c r="AH80" i="17"/>
  <c r="AU14" i="17"/>
  <c r="X14" i="17"/>
  <c r="AM27" i="17"/>
  <c r="R48" i="17"/>
  <c r="AR79" i="17"/>
  <c r="H4" i="17"/>
  <c r="V55" i="17"/>
  <c r="AI90" i="17"/>
  <c r="BI62" i="17"/>
  <c r="AO81" i="17"/>
  <c r="AO61" i="17"/>
  <c r="AJ94" i="17"/>
  <c r="AI80" i="17"/>
  <c r="BD41" i="17"/>
  <c r="AC72" i="17"/>
  <c r="M56" i="17"/>
  <c r="L89" i="17"/>
  <c r="AI78" i="17"/>
  <c r="BI121" i="17"/>
  <c r="Q18" i="17"/>
  <c r="E55" i="17"/>
  <c r="W4" i="17"/>
  <c r="P15" i="17"/>
  <c r="AZ90" i="17"/>
  <c r="AO119" i="17"/>
  <c r="AS21" i="17"/>
  <c r="T71" i="17"/>
  <c r="AW104" i="17"/>
  <c r="AV18" i="17"/>
  <c r="BE30" i="17"/>
  <c r="AE121" i="17"/>
  <c r="P131" i="17"/>
  <c r="AY25" i="17"/>
  <c r="Y121" i="17"/>
  <c r="R16" i="17"/>
  <c r="P82" i="17"/>
  <c r="AD28" i="17"/>
  <c r="AH116" i="17"/>
  <c r="AJ36" i="17"/>
  <c r="Z40" i="17"/>
  <c r="X24" i="17"/>
  <c r="AF84" i="17"/>
  <c r="AL78" i="17"/>
  <c r="AF128" i="17"/>
  <c r="L104" i="17"/>
  <c r="AH41" i="17"/>
  <c r="AA15" i="17"/>
  <c r="AZ104" i="17"/>
  <c r="AB69" i="17"/>
  <c r="P56" i="17"/>
  <c r="AN12" i="17"/>
  <c r="AS112" i="17"/>
  <c r="AF94" i="17"/>
  <c r="P54" i="17"/>
  <c r="AO84" i="17"/>
  <c r="BE105" i="17"/>
  <c r="I115" i="17"/>
  <c r="AQ122" i="17"/>
  <c r="V37" i="17"/>
  <c r="AW119" i="17"/>
  <c r="AY42" i="17"/>
  <c r="Q108" i="17"/>
  <c r="R50" i="17"/>
  <c r="AL57" i="17"/>
  <c r="BA5" i="17"/>
  <c r="E42" i="17"/>
  <c r="BG119" i="17"/>
  <c r="AS72" i="17"/>
  <c r="AG101" i="17"/>
  <c r="W125" i="17"/>
  <c r="O76" i="17"/>
  <c r="Q6" i="17"/>
  <c r="U104" i="17"/>
  <c r="AG89" i="17"/>
  <c r="AC113" i="17"/>
  <c r="AG72" i="17"/>
  <c r="AO59" i="17"/>
  <c r="W86" i="17"/>
  <c r="G19" i="17"/>
  <c r="G129" i="17"/>
  <c r="E4" i="17"/>
  <c r="L57" i="17"/>
  <c r="AQ130" i="17"/>
  <c r="Z50" i="17"/>
  <c r="D113" i="17"/>
  <c r="AD100" i="17"/>
  <c r="AD18" i="17"/>
  <c r="Y12" i="17"/>
  <c r="M113" i="17"/>
  <c r="Y28" i="17"/>
  <c r="AH62" i="17"/>
  <c r="AG97" i="17"/>
  <c r="AH64" i="17"/>
  <c r="M54" i="17"/>
  <c r="AC8" i="17"/>
  <c r="E119" i="17"/>
  <c r="E102" i="17"/>
  <c r="AE81" i="17"/>
  <c r="AU96" i="17"/>
  <c r="AL130" i="17"/>
  <c r="AS60" i="17"/>
  <c r="AG40" i="17"/>
  <c r="Z56" i="17"/>
  <c r="AN90" i="17"/>
  <c r="AE125" i="17"/>
  <c r="P104" i="17"/>
  <c r="AR85" i="17"/>
  <c r="AJ75" i="17"/>
  <c r="X12" i="17"/>
  <c r="AA105" i="17"/>
  <c r="AL120" i="17"/>
  <c r="R47" i="17"/>
  <c r="Q42" i="17"/>
  <c r="AF31" i="17"/>
  <c r="AR50" i="17"/>
  <c r="AA74" i="17"/>
  <c r="E30" i="17"/>
  <c r="L60" i="17"/>
  <c r="AJ67" i="17"/>
  <c r="AG41" i="17"/>
  <c r="AC67" i="17"/>
  <c r="D25" i="17"/>
  <c r="AH19" i="17"/>
  <c r="P72" i="17"/>
  <c r="AG59" i="17"/>
  <c r="E31" i="17"/>
  <c r="G47" i="17"/>
  <c r="M62" i="17"/>
  <c r="Z31" i="17"/>
  <c r="R56" i="17"/>
  <c r="X6" i="17"/>
  <c r="W57" i="17"/>
  <c r="AN4" i="17"/>
  <c r="H11" i="17"/>
  <c r="X33" i="17"/>
  <c r="BF85" i="17"/>
  <c r="BA12" i="17"/>
  <c r="BH5" i="17"/>
  <c r="AK27" i="17"/>
  <c r="AK16" i="17"/>
  <c r="AY131" i="17"/>
  <c r="AZ15" i="17"/>
  <c r="BH119" i="17"/>
  <c r="AY102" i="17"/>
  <c r="AY30" i="17"/>
  <c r="BD89" i="17"/>
  <c r="AF105" i="17"/>
  <c r="Q87" i="17"/>
  <c r="AM33" i="17"/>
  <c r="BE33" i="17"/>
  <c r="BF94" i="17"/>
  <c r="D40" i="17"/>
  <c r="AW60" i="17"/>
  <c r="AJ11" i="17"/>
  <c r="I33" i="17"/>
  <c r="AY88" i="17"/>
  <c r="P37" i="17"/>
  <c r="Z5" i="17"/>
  <c r="AJ18" i="17"/>
  <c r="BI31" i="17"/>
  <c r="BI82" i="17"/>
  <c r="BG25" i="17"/>
  <c r="AF27" i="17"/>
  <c r="O59" i="17"/>
  <c r="BD13" i="17"/>
  <c r="AL7" i="17"/>
  <c r="AB6" i="17"/>
  <c r="BG37" i="17"/>
  <c r="AR72" i="17"/>
  <c r="AZ57" i="17"/>
  <c r="H33" i="17"/>
  <c r="BI18" i="17"/>
  <c r="L21" i="17"/>
  <c r="R37" i="17"/>
  <c r="M64" i="17"/>
  <c r="D130" i="17"/>
  <c r="X117" i="17"/>
  <c r="AI62" i="17"/>
  <c r="L52" i="17"/>
  <c r="AH113" i="17"/>
  <c r="Q4" i="17"/>
  <c r="D78" i="17"/>
  <c r="AS91" i="17"/>
  <c r="AO123" i="17"/>
  <c r="BH126" i="17"/>
  <c r="AD4" i="17"/>
  <c r="U120" i="17"/>
  <c r="D129" i="17"/>
  <c r="AJ116" i="17"/>
  <c r="AS64" i="17"/>
  <c r="P8" i="17"/>
  <c r="AI31" i="17"/>
  <c r="AL16" i="17"/>
  <c r="L112" i="17"/>
  <c r="AR90" i="17"/>
  <c r="AG61" i="17"/>
  <c r="AE50" i="17"/>
  <c r="AI19" i="17"/>
  <c r="AC63" i="17"/>
  <c r="AQ109" i="17"/>
  <c r="AN80" i="17"/>
  <c r="AJ53" i="17"/>
  <c r="Z102" i="17"/>
  <c r="AL10" i="17"/>
  <c r="AR13" i="17"/>
  <c r="AB27" i="17"/>
  <c r="AM25" i="17"/>
  <c r="AB96" i="17"/>
  <c r="AB42" i="17"/>
  <c r="L10" i="17"/>
  <c r="AA37" i="17"/>
  <c r="AB33" i="17"/>
  <c r="AN18" i="17"/>
  <c r="AI71" i="17"/>
  <c r="V123" i="17"/>
  <c r="G94" i="17"/>
  <c r="O126" i="17"/>
  <c r="AR23" i="17"/>
  <c r="AB49" i="17"/>
  <c r="L84" i="17"/>
  <c r="U82" i="17"/>
  <c r="AQ85" i="17"/>
  <c r="R93" i="17"/>
  <c r="AM10" i="17"/>
  <c r="Y100" i="17"/>
  <c r="L62" i="17"/>
  <c r="AB86" i="17"/>
  <c r="AF97" i="17"/>
  <c r="R96" i="17"/>
  <c r="AA25" i="17"/>
  <c r="AM23" i="17"/>
  <c r="L8" i="17"/>
  <c r="AS47" i="17"/>
  <c r="H48" i="17"/>
  <c r="AS87" i="17"/>
  <c r="D74" i="17"/>
  <c r="AS99" i="17"/>
  <c r="AB71" i="17"/>
  <c r="H126" i="17"/>
  <c r="Z53" i="17"/>
  <c r="M130" i="17"/>
  <c r="P84" i="17"/>
  <c r="H52" i="17"/>
  <c r="R13" i="17"/>
  <c r="AR52" i="17"/>
  <c r="P48" i="17"/>
  <c r="AH126" i="17"/>
  <c r="AN91" i="17"/>
  <c r="AR94" i="17"/>
  <c r="R59" i="17"/>
  <c r="AI53" i="17"/>
  <c r="D55" i="17"/>
  <c r="W105" i="17"/>
  <c r="X96" i="17"/>
  <c r="AB101" i="17"/>
  <c r="L23" i="17"/>
  <c r="U115" i="17"/>
  <c r="AS37" i="17"/>
  <c r="AB70" i="17"/>
  <c r="AQ75" i="17"/>
  <c r="O80" i="17"/>
  <c r="AG75" i="17"/>
  <c r="BI15" i="17"/>
  <c r="AU57" i="17"/>
  <c r="AX27" i="17"/>
  <c r="P96" i="17"/>
  <c r="T68" i="17"/>
  <c r="AX129" i="17"/>
  <c r="AZ81" i="17"/>
  <c r="Q112" i="17"/>
  <c r="AM67" i="17"/>
  <c r="AA101" i="17"/>
  <c r="AR24" i="17"/>
  <c r="Q61" i="17"/>
  <c r="Z34" i="17"/>
  <c r="Z64" i="17"/>
  <c r="AM89" i="17"/>
  <c r="AV13" i="17"/>
  <c r="AU25" i="17"/>
  <c r="BF82" i="17"/>
  <c r="AK57" i="17"/>
  <c r="AO74" i="17"/>
  <c r="Q76" i="17"/>
  <c r="AC117" i="17"/>
  <c r="AC11" i="17"/>
  <c r="AJ50" i="17"/>
  <c r="AC104" i="17"/>
  <c r="BI108" i="17"/>
  <c r="AC94" i="17"/>
  <c r="AI57" i="17"/>
  <c r="AB91" i="17"/>
  <c r="G13" i="17"/>
  <c r="Q113" i="17"/>
  <c r="R25" i="17"/>
  <c r="P42" i="17"/>
  <c r="W37" i="17"/>
  <c r="M52" i="17"/>
  <c r="M79" i="17"/>
  <c r="AL107" i="17"/>
  <c r="AB78" i="17"/>
  <c r="AG34" i="17"/>
  <c r="BD10" i="17"/>
  <c r="E56" i="17"/>
  <c r="E10" i="17"/>
  <c r="AQ79" i="17"/>
  <c r="H72" i="17"/>
  <c r="AE122" i="17"/>
  <c r="AQ76" i="17"/>
  <c r="Q86" i="17"/>
  <c r="BA48" i="17"/>
  <c r="O101" i="17"/>
  <c r="BH117" i="17"/>
  <c r="AR74" i="17"/>
  <c r="AF55" i="17"/>
  <c r="W97" i="17"/>
  <c r="O15" i="17"/>
  <c r="Q119" i="17"/>
  <c r="BH120" i="17"/>
  <c r="AD16" i="17"/>
  <c r="AG63" i="17"/>
  <c r="AG126" i="17"/>
  <c r="AN16" i="17"/>
  <c r="W36" i="17"/>
  <c r="AR54" i="17"/>
  <c r="AS13" i="17"/>
  <c r="W61" i="17"/>
  <c r="AL123" i="17"/>
  <c r="AO52" i="17"/>
  <c r="AC81" i="17"/>
  <c r="O102" i="17"/>
  <c r="AF7" i="17"/>
  <c r="U112" i="17"/>
  <c r="G87" i="17"/>
  <c r="Y85" i="17"/>
  <c r="H90" i="17"/>
  <c r="R70" i="17"/>
  <c r="E74" i="17"/>
  <c r="O115" i="17"/>
  <c r="AN105" i="17"/>
  <c r="D37" i="17"/>
  <c r="W54" i="17"/>
  <c r="AF48" i="17"/>
  <c r="Q40" i="17"/>
  <c r="P89" i="17"/>
  <c r="AC86" i="17"/>
  <c r="AI72" i="17"/>
  <c r="Y55" i="17"/>
  <c r="AN70" i="17"/>
  <c r="W88" i="17"/>
  <c r="M116" i="17"/>
  <c r="U76" i="17"/>
  <c r="Q122" i="17"/>
  <c r="AJ60" i="17"/>
  <c r="AN36" i="17"/>
  <c r="AN63" i="17"/>
  <c r="Q79" i="17"/>
  <c r="AN71" i="17"/>
  <c r="AN38" i="17"/>
  <c r="AL79" i="17"/>
  <c r="D123" i="17"/>
  <c r="AF70" i="17"/>
  <c r="AL31" i="17"/>
  <c r="AD94" i="17"/>
  <c r="E63" i="17"/>
  <c r="Z81" i="17"/>
  <c r="G121" i="17"/>
  <c r="Q11" i="17"/>
  <c r="AQ72" i="17"/>
  <c r="R79" i="17"/>
  <c r="AD81" i="17"/>
  <c r="AE93" i="17"/>
  <c r="AB97" i="17"/>
  <c r="M16" i="17"/>
  <c r="X84" i="17"/>
  <c r="AB18" i="17"/>
  <c r="AH36" i="17"/>
  <c r="AQ88" i="17"/>
  <c r="L59" i="17"/>
  <c r="AG107" i="17"/>
  <c r="AS67" i="17"/>
  <c r="U12" i="17"/>
  <c r="Q99" i="17"/>
  <c r="P78" i="17"/>
  <c r="D62" i="17"/>
  <c r="AS94" i="17"/>
  <c r="AF36" i="17"/>
  <c r="AD22" i="17"/>
  <c r="AL53" i="17"/>
  <c r="AG68" i="17"/>
  <c r="AE80" i="17"/>
  <c r="BH88" i="17"/>
  <c r="AW33" i="17"/>
  <c r="AV34" i="17"/>
  <c r="BH53" i="17"/>
  <c r="I4" i="17"/>
  <c r="AU128" i="17"/>
  <c r="BE12" i="17"/>
  <c r="AB104" i="17"/>
  <c r="AW49" i="17"/>
  <c r="I38" i="17"/>
  <c r="AW72" i="17"/>
  <c r="BD109" i="17"/>
  <c r="BF93" i="17"/>
  <c r="AI125" i="17"/>
  <c r="BG28" i="17"/>
  <c r="AY15" i="17"/>
  <c r="L19" i="17"/>
  <c r="AA22" i="17"/>
  <c r="I5" i="17"/>
  <c r="AL68" i="17"/>
  <c r="AW94" i="17"/>
  <c r="AV69" i="17"/>
  <c r="O70" i="17"/>
  <c r="AS59" i="17"/>
  <c r="U121" i="17"/>
  <c r="AU86" i="17"/>
  <c r="Q31" i="17"/>
  <c r="AH109" i="17"/>
  <c r="R8" i="17"/>
  <c r="G23" i="17"/>
  <c r="AM53" i="17"/>
  <c r="I18" i="17"/>
  <c r="AD10" i="17"/>
  <c r="AB34" i="17"/>
  <c r="R69" i="17"/>
  <c r="Q62" i="17"/>
  <c r="R97" i="17"/>
  <c r="AI100" i="17"/>
  <c r="AQ21" i="17"/>
  <c r="BH25" i="17"/>
  <c r="O84" i="17"/>
  <c r="V54" i="17"/>
  <c r="G116" i="17"/>
  <c r="AJ52" i="17"/>
  <c r="P119" i="17"/>
  <c r="AC48" i="17"/>
  <c r="AS121" i="17"/>
  <c r="AC52" i="17"/>
  <c r="W62" i="17"/>
  <c r="AC108" i="17"/>
  <c r="Y27" i="17"/>
  <c r="AM62" i="17"/>
  <c r="AM70" i="17"/>
  <c r="M18" i="17"/>
  <c r="AE63" i="17"/>
  <c r="AJ109" i="17"/>
  <c r="AG102" i="17"/>
  <c r="Z115" i="17"/>
  <c r="H6" i="17"/>
  <c r="M97" i="17"/>
  <c r="AN129" i="17"/>
  <c r="AJ102" i="17"/>
  <c r="X119" i="17"/>
  <c r="AG19" i="17"/>
  <c r="R71" i="17"/>
  <c r="U32" i="17"/>
  <c r="AM112" i="17"/>
  <c r="AN13" i="17"/>
  <c r="Y33" i="17"/>
  <c r="L34" i="17"/>
  <c r="M22" i="17"/>
  <c r="AB84" i="17"/>
  <c r="AL41" i="17"/>
  <c r="AS5" i="17"/>
  <c r="Q15" i="17"/>
  <c r="AC99" i="17"/>
  <c r="AD62" i="17"/>
  <c r="AI47" i="17"/>
  <c r="X123" i="17"/>
  <c r="AL81" i="17"/>
  <c r="M80" i="17"/>
  <c r="AR32" i="17"/>
  <c r="E67" i="17"/>
  <c r="Y59" i="17"/>
  <c r="AE89" i="17"/>
  <c r="AF108" i="17"/>
  <c r="Y86" i="17"/>
  <c r="E23" i="17"/>
  <c r="AA125" i="17"/>
  <c r="L126" i="17"/>
  <c r="AN117" i="17"/>
  <c r="AQ11" i="17"/>
  <c r="AF130" i="17"/>
  <c r="AF50" i="17"/>
  <c r="E34" i="17"/>
  <c r="Z7" i="17"/>
  <c r="AF121" i="17"/>
  <c r="AJ96" i="17"/>
  <c r="AI84" i="17"/>
  <c r="O25" i="17"/>
  <c r="Z123" i="17"/>
  <c r="AG94" i="17"/>
  <c r="AR15" i="17"/>
  <c r="E97" i="17"/>
  <c r="G70" i="17"/>
  <c r="AA62" i="17"/>
  <c r="L96" i="17"/>
  <c r="Z104" i="17"/>
  <c r="M25" i="17"/>
  <c r="AQ50" i="17"/>
  <c r="M50" i="17"/>
  <c r="AD121" i="17"/>
  <c r="AN53" i="17"/>
  <c r="H56" i="17"/>
  <c r="AJ125" i="17"/>
  <c r="E13" i="17"/>
  <c r="AR11" i="17"/>
  <c r="AD27" i="17"/>
  <c r="P101" i="17"/>
  <c r="P11" i="17"/>
  <c r="P57" i="17"/>
  <c r="AR84" i="17"/>
  <c r="AQ125" i="17"/>
  <c r="U37" i="17"/>
  <c r="W122" i="17"/>
  <c r="AV59" i="17"/>
  <c r="X15" i="17"/>
  <c r="U47" i="17"/>
  <c r="BI50" i="17"/>
  <c r="BH100" i="17"/>
  <c r="U63" i="17"/>
  <c r="BD5" i="17"/>
  <c r="AE87" i="17"/>
  <c r="D101" i="17"/>
  <c r="AM4" i="17"/>
  <c r="BI75" i="17"/>
  <c r="H104" i="17"/>
  <c r="AU72" i="17"/>
  <c r="O119" i="17"/>
  <c r="O41" i="17"/>
  <c r="AF120" i="17"/>
  <c r="G104" i="17"/>
  <c r="L115" i="17"/>
  <c r="AC13" i="17"/>
  <c r="L12" i="17"/>
  <c r="I70" i="17"/>
  <c r="U90" i="17"/>
  <c r="X120" i="17"/>
  <c r="AB107" i="17"/>
  <c r="AS42" i="17"/>
  <c r="Y119" i="17"/>
  <c r="W76" i="17"/>
  <c r="AL55" i="17"/>
  <c r="AS34" i="17"/>
  <c r="M117" i="17"/>
  <c r="M8" i="17"/>
  <c r="AS108" i="17"/>
  <c r="P21" i="17"/>
  <c r="BF50" i="17"/>
  <c r="AW129" i="17"/>
  <c r="G42" i="17"/>
  <c r="AB53" i="17"/>
  <c r="AY59" i="17"/>
  <c r="AR64" i="17"/>
  <c r="AB7" i="17"/>
  <c r="V13" i="17"/>
  <c r="G108" i="17"/>
  <c r="AL4" i="17"/>
  <c r="AK47" i="17"/>
  <c r="AS56" i="17"/>
  <c r="M57" i="17"/>
  <c r="P125" i="17"/>
  <c r="G88" i="17"/>
  <c r="O28" i="17"/>
  <c r="U15" i="17"/>
  <c r="G109" i="17"/>
  <c r="AS10" i="17"/>
  <c r="D122" i="17"/>
  <c r="Q96" i="17"/>
  <c r="AH61" i="17"/>
  <c r="AL121" i="17"/>
  <c r="AF54" i="17"/>
  <c r="G7" i="17"/>
  <c r="AD30" i="17"/>
  <c r="Z117" i="17"/>
  <c r="AH108" i="17"/>
  <c r="AR18" i="17"/>
  <c r="L91" i="17"/>
  <c r="AJ82" i="17"/>
  <c r="O64" i="17"/>
  <c r="AJ113" i="17"/>
  <c r="AC49" i="17"/>
  <c r="D79" i="17"/>
  <c r="G55" i="17"/>
  <c r="AI88" i="17"/>
  <c r="P81" i="17"/>
  <c r="O4" i="17"/>
  <c r="AR63" i="17"/>
  <c r="H130" i="17"/>
  <c r="D72" i="17"/>
  <c r="T36" i="17"/>
  <c r="AE101" i="17"/>
  <c r="O109" i="17"/>
  <c r="L87" i="17"/>
  <c r="AB123" i="17"/>
  <c r="BI27" i="17"/>
  <c r="BF69" i="17"/>
  <c r="BI25" i="17"/>
  <c r="AL37" i="17"/>
  <c r="BG87" i="17"/>
  <c r="AL25" i="17"/>
  <c r="AL6" i="17"/>
  <c r="AD123" i="17"/>
  <c r="AO75" i="17"/>
  <c r="X107" i="17"/>
  <c r="BG105" i="17"/>
  <c r="AJ120" i="17"/>
  <c r="AS36" i="17"/>
  <c r="AR81" i="17"/>
  <c r="AG80" i="17"/>
  <c r="AM28" i="17"/>
  <c r="D38" i="17"/>
  <c r="AG56" i="17"/>
  <c r="Q81" i="17"/>
  <c r="BF123" i="17"/>
  <c r="AC123" i="17"/>
  <c r="W10" i="17"/>
  <c r="Q63" i="17"/>
  <c r="AM104" i="17"/>
  <c r="AM38" i="17"/>
  <c r="R128" i="17"/>
  <c r="BB71" i="17"/>
  <c r="U31" i="17"/>
  <c r="P24" i="17"/>
  <c r="AS102" i="17"/>
  <c r="AY104" i="17"/>
  <c r="Z113" i="17"/>
  <c r="AM131" i="17"/>
  <c r="AS93" i="17"/>
  <c r="Q32" i="17"/>
  <c r="M122" i="17"/>
  <c r="AF80" i="17"/>
  <c r="M24" i="17"/>
  <c r="AG93" i="17"/>
  <c r="AM100" i="17"/>
  <c r="AQ80" i="17"/>
  <c r="AQ81" i="17"/>
  <c r="AN115" i="17"/>
  <c r="U113" i="17"/>
  <c r="G62" i="17"/>
  <c r="AQ115" i="17"/>
  <c r="Y93" i="17"/>
  <c r="M27" i="17"/>
  <c r="AI49" i="17"/>
  <c r="AG104" i="17"/>
  <c r="AD40" i="17"/>
  <c r="M76" i="17"/>
  <c r="AD67" i="17"/>
  <c r="AJ22" i="17"/>
  <c r="AF53" i="17"/>
  <c r="U33" i="17"/>
  <c r="AM36" i="17"/>
  <c r="O32" i="17"/>
  <c r="AD60" i="17"/>
  <c r="AJ121" i="17"/>
  <c r="L82" i="17"/>
  <c r="P68" i="17"/>
  <c r="M126" i="17"/>
  <c r="Z131" i="17"/>
  <c r="U129" i="17"/>
  <c r="O100" i="17"/>
  <c r="AB12" i="17"/>
  <c r="L24" i="17"/>
  <c r="AD47" i="17"/>
  <c r="AJ93" i="17"/>
  <c r="AS14" i="17"/>
  <c r="E24" i="17"/>
  <c r="AM105" i="17"/>
  <c r="AC64" i="17"/>
  <c r="AA122" i="17"/>
  <c r="E104" i="17"/>
  <c r="L40" i="17"/>
  <c r="AS18" i="17"/>
  <c r="Q37" i="17"/>
  <c r="H32" i="17"/>
  <c r="M32" i="17"/>
  <c r="G53" i="17"/>
  <c r="E115" i="17"/>
  <c r="AS24" i="17"/>
  <c r="AI14" i="17"/>
  <c r="AJ42" i="17"/>
  <c r="AR4" i="17"/>
  <c r="AH10" i="17"/>
  <c r="AG87" i="17"/>
  <c r="Q105" i="17"/>
  <c r="AD19" i="17"/>
  <c r="R121" i="17"/>
  <c r="AQ54" i="17"/>
  <c r="Q12" i="17"/>
  <c r="O37" i="17"/>
  <c r="E80" i="17"/>
  <c r="AF19" i="17"/>
  <c r="AR14" i="17"/>
  <c r="AD69" i="17"/>
  <c r="AQ38" i="17"/>
  <c r="X102" i="17"/>
  <c r="AJ130" i="17"/>
  <c r="L109" i="17"/>
  <c r="R15" i="17"/>
  <c r="AL115" i="17"/>
  <c r="AL86" i="17"/>
  <c r="AM11" i="17"/>
  <c r="O112" i="17"/>
  <c r="AD37" i="17"/>
  <c r="AN34" i="17"/>
  <c r="H81" i="17"/>
  <c r="O107" i="17"/>
  <c r="O56" i="17"/>
  <c r="P112" i="17"/>
  <c r="Y7" i="17"/>
  <c r="L102" i="17"/>
  <c r="AQ27" i="17"/>
  <c r="U123" i="17"/>
  <c r="AA85" i="17"/>
  <c r="AE21" i="17"/>
  <c r="AN32" i="17"/>
  <c r="AB37" i="17"/>
  <c r="AE10" i="17"/>
  <c r="AN131" i="17"/>
  <c r="U36" i="17"/>
  <c r="O13" i="17"/>
  <c r="AQ13" i="17"/>
  <c r="AB56" i="17"/>
  <c r="AJ129" i="17"/>
  <c r="AN57" i="17"/>
  <c r="D64" i="17"/>
  <c r="AC62" i="17"/>
  <c r="AN68" i="17"/>
  <c r="AJ10" i="17"/>
  <c r="D67" i="17"/>
  <c r="H53" i="17"/>
  <c r="W104" i="17"/>
  <c r="AC57" i="17"/>
  <c r="BE108" i="17"/>
  <c r="T100" i="17"/>
  <c r="AN120" i="17"/>
  <c r="AC93" i="17"/>
  <c r="AM84" i="17"/>
  <c r="AF123" i="17"/>
  <c r="AW101" i="17"/>
  <c r="BF34" i="17"/>
  <c r="O91" i="17"/>
  <c r="AO50" i="17"/>
  <c r="Y42" i="17"/>
  <c r="Z59" i="17"/>
  <c r="L49" i="17"/>
  <c r="AL70" i="17"/>
  <c r="AS82" i="17"/>
  <c r="AA79" i="17"/>
  <c r="R67" i="17"/>
  <c r="AA19" i="17"/>
  <c r="AS48" i="17"/>
  <c r="AS8" i="17"/>
  <c r="R100" i="17"/>
  <c r="AF28" i="17"/>
  <c r="AB99" i="17"/>
  <c r="AM94" i="17"/>
  <c r="AO7" i="17"/>
  <c r="R61" i="17"/>
  <c r="AA55" i="17"/>
  <c r="O75" i="17"/>
  <c r="R34" i="17"/>
  <c r="Y34" i="17"/>
  <c r="AS75" i="17"/>
  <c r="AB90" i="17"/>
  <c r="P90" i="17"/>
  <c r="AJ107" i="17"/>
  <c r="L129" i="17"/>
  <c r="AI10" i="17"/>
  <c r="AB55" i="17"/>
  <c r="AH128" i="17"/>
  <c r="AB50" i="17"/>
  <c r="W12" i="17"/>
  <c r="AI63" i="17"/>
  <c r="O55" i="17"/>
  <c r="AM129" i="17"/>
  <c r="AQ69" i="17"/>
  <c r="Q131" i="17"/>
  <c r="R27" i="17"/>
  <c r="O129" i="17"/>
  <c r="AZ108" i="17"/>
  <c r="AX6" i="17"/>
  <c r="BE36" i="17"/>
  <c r="BG121" i="17"/>
  <c r="AV88" i="17"/>
  <c r="BB130" i="17"/>
  <c r="AI126" i="17"/>
  <c r="I37" i="17"/>
  <c r="AQ105" i="17"/>
  <c r="AY31" i="17"/>
  <c r="AX96" i="17"/>
  <c r="W112" i="17"/>
  <c r="AO129" i="17"/>
  <c r="T6" i="17"/>
  <c r="R64" i="17"/>
  <c r="AM109" i="17"/>
  <c r="BF88" i="17"/>
  <c r="I34" i="17"/>
  <c r="AK97" i="17"/>
  <c r="AC32" i="17"/>
  <c r="U4" i="17"/>
  <c r="U18" i="17"/>
  <c r="AR28" i="17"/>
  <c r="BB30" i="17"/>
  <c r="I53" i="17"/>
  <c r="T122" i="17"/>
  <c r="AM81" i="17"/>
  <c r="AS49" i="17"/>
  <c r="AS125" i="17"/>
  <c r="E70" i="17"/>
  <c r="AB63" i="17"/>
  <c r="O8" i="17"/>
  <c r="Q68" i="17"/>
  <c r="E41" i="17"/>
  <c r="AL56" i="17"/>
  <c r="BI81" i="17"/>
  <c r="AG88" i="17"/>
  <c r="AE37" i="17"/>
  <c r="Y97" i="17"/>
  <c r="E128" i="17"/>
  <c r="X113" i="17"/>
  <c r="AN102" i="17"/>
  <c r="AH13" i="17"/>
  <c r="X109" i="17"/>
  <c r="E82" i="17"/>
  <c r="AG115" i="17"/>
  <c r="H129" i="17"/>
  <c r="AS71" i="17"/>
  <c r="R19" i="17"/>
  <c r="O99" i="17"/>
  <c r="D70" i="17"/>
  <c r="AB129" i="17"/>
  <c r="BH24" i="17"/>
  <c r="D41" i="17"/>
  <c r="X7" i="17"/>
  <c r="AJ55" i="17"/>
  <c r="O7" i="17"/>
  <c r="W41" i="17"/>
  <c r="AN24" i="17"/>
  <c r="AH91" i="17"/>
  <c r="E16" i="17"/>
  <c r="AI130" i="17"/>
  <c r="AC21" i="17"/>
  <c r="AE116" i="17"/>
  <c r="AF38" i="17"/>
  <c r="AR105" i="17"/>
  <c r="AM107" i="17"/>
  <c r="AS15" i="17"/>
  <c r="AM47" i="17"/>
  <c r="AJ56" i="17"/>
  <c r="AB131" i="17"/>
  <c r="M13" i="17"/>
  <c r="O87" i="17"/>
  <c r="AC7" i="17"/>
  <c r="G113" i="17"/>
  <c r="Q116" i="17"/>
  <c r="Y102" i="17"/>
  <c r="G105" i="17"/>
  <c r="M49" i="17"/>
  <c r="AL30" i="17"/>
  <c r="W69" i="17"/>
  <c r="AM56" i="17"/>
  <c r="O122" i="17"/>
  <c r="AR97" i="17"/>
  <c r="G54" i="17"/>
  <c r="AE70" i="17"/>
  <c r="Y48" i="17"/>
  <c r="G4" i="17"/>
  <c r="L64" i="17"/>
  <c r="AH27" i="17"/>
  <c r="D24" i="17"/>
  <c r="AC38" i="17"/>
  <c r="P13" i="17"/>
  <c r="AR120" i="17"/>
  <c r="L41" i="17"/>
  <c r="AB128" i="17"/>
  <c r="AE104" i="17"/>
  <c r="W34" i="17"/>
  <c r="I30" i="17"/>
  <c r="AY48" i="17"/>
  <c r="BB31" i="17"/>
  <c r="BF107" i="17"/>
  <c r="T102" i="17"/>
  <c r="BH37" i="17"/>
  <c r="E69" i="17"/>
  <c r="P123" i="17"/>
  <c r="E93" i="17"/>
  <c r="H16" i="17"/>
  <c r="AO91" i="17"/>
  <c r="O31" i="17"/>
  <c r="T7" i="17"/>
  <c r="Y63" i="17"/>
  <c r="U23" i="17"/>
  <c r="M21" i="17"/>
  <c r="AR38" i="17"/>
  <c r="AV32" i="17"/>
  <c r="AR25" i="17"/>
  <c r="AJ37" i="17"/>
  <c r="P16" i="17"/>
  <c r="BD82" i="17"/>
  <c r="AJ90" i="17"/>
  <c r="AL24" i="17"/>
  <c r="AN87" i="17"/>
  <c r="M53" i="17"/>
  <c r="D96" i="17"/>
  <c r="AG67" i="17"/>
  <c r="R89" i="17"/>
  <c r="O85" i="17"/>
  <c r="E78" i="17"/>
  <c r="AQ117" i="17"/>
  <c r="AF15" i="17"/>
  <c r="AQ131" i="17"/>
  <c r="AB47" i="17"/>
  <c r="G85" i="17"/>
  <c r="AM19" i="17"/>
  <c r="Z61" i="17"/>
  <c r="H105" i="17"/>
  <c r="E64" i="17"/>
  <c r="AB31" i="17"/>
  <c r="W25" i="17"/>
  <c r="AC74" i="17"/>
  <c r="H91" i="17"/>
  <c r="AJ119" i="17"/>
  <c r="AI4" i="17"/>
  <c r="W6" i="17"/>
  <c r="AB16" i="17"/>
  <c r="U54" i="17"/>
  <c r="AL40" i="17"/>
  <c r="U107" i="17"/>
  <c r="AA94" i="17"/>
  <c r="AC116" i="17"/>
  <c r="AN48" i="17"/>
  <c r="R116" i="17"/>
  <c r="W55" i="17"/>
  <c r="AA28" i="17"/>
  <c r="AD131" i="17"/>
  <c r="BD128" i="17"/>
  <c r="V130" i="17"/>
  <c r="AK78" i="17"/>
  <c r="AI64" i="17"/>
  <c r="AU117" i="17"/>
  <c r="V7" i="17"/>
  <c r="BA131" i="17"/>
  <c r="D76" i="17"/>
  <c r="BG54" i="17"/>
  <c r="Z6" i="17"/>
  <c r="H108" i="17"/>
  <c r="AR6" i="17"/>
  <c r="AN93" i="17"/>
  <c r="BD130" i="17"/>
  <c r="O89" i="17"/>
  <c r="AQ101" i="17"/>
  <c r="AC37" i="17"/>
  <c r="Z109" i="17"/>
  <c r="AB125" i="17"/>
  <c r="M131" i="17"/>
  <c r="Y56" i="17"/>
  <c r="M84" i="17"/>
  <c r="Q53" i="17"/>
  <c r="AE18" i="17"/>
  <c r="U79" i="17"/>
  <c r="L25" i="17"/>
  <c r="AG8" i="17"/>
  <c r="M19" i="17"/>
  <c r="X81" i="17"/>
  <c r="Y11" i="17"/>
  <c r="E112" i="17"/>
  <c r="W30" i="17"/>
  <c r="G107" i="17"/>
  <c r="AD53" i="17"/>
  <c r="M123" i="17"/>
  <c r="AE49" i="17"/>
  <c r="H117" i="17"/>
  <c r="E105" i="17"/>
  <c r="AC119" i="17"/>
  <c r="AR115" i="17"/>
  <c r="AG79" i="17"/>
  <c r="R60" i="17"/>
  <c r="X61" i="17"/>
  <c r="AJ30" i="17"/>
  <c r="P115" i="17"/>
  <c r="Q104" i="17"/>
  <c r="AL91" i="17"/>
  <c r="M31" i="17"/>
  <c r="H88" i="17"/>
  <c r="AN6" i="17"/>
  <c r="G50" i="17"/>
  <c r="AE41" i="17"/>
  <c r="AR36" i="17"/>
  <c r="AI6" i="17"/>
  <c r="E15" i="17"/>
  <c r="O19" i="17"/>
  <c r="O113" i="17"/>
  <c r="M10" i="17"/>
  <c r="AD78" i="17"/>
  <c r="AN69" i="17"/>
  <c r="AR108" i="17"/>
  <c r="P5" i="17"/>
  <c r="G96" i="17"/>
  <c r="AN74" i="17"/>
  <c r="U125" i="17"/>
  <c r="AB40" i="17"/>
  <c r="M38" i="17"/>
  <c r="O33" i="17"/>
  <c r="O34" i="17"/>
  <c r="AG122" i="17"/>
  <c r="Q71" i="17"/>
  <c r="BB11" i="17"/>
  <c r="AK56" i="17"/>
  <c r="BG11" i="17"/>
  <c r="AJ23" i="17"/>
  <c r="T25" i="17"/>
  <c r="BD54" i="17"/>
  <c r="BD57" i="17"/>
  <c r="T16" i="17"/>
  <c r="BG116" i="17"/>
  <c r="T80" i="17"/>
  <c r="BB21" i="17"/>
  <c r="AA130" i="17"/>
  <c r="M72" i="17"/>
  <c r="AE126" i="17"/>
  <c r="AH131" i="17"/>
  <c r="AB117" i="17"/>
  <c r="Y79" i="17"/>
  <c r="R68" i="17"/>
  <c r="AL23" i="17"/>
  <c r="BA13" i="17"/>
  <c r="AW93" i="17"/>
  <c r="AG52" i="17"/>
  <c r="AQ28" i="17"/>
  <c r="BA100" i="17"/>
  <c r="AJ12" i="17"/>
  <c r="AN8" i="17"/>
  <c r="Z21" i="17"/>
  <c r="AC125" i="17"/>
  <c r="AJ79" i="17"/>
  <c r="H107" i="17"/>
  <c r="W16" i="17"/>
  <c r="AU27" i="17"/>
  <c r="AE60" i="17"/>
  <c r="V4" i="17"/>
  <c r="X90" i="17"/>
  <c r="D22" i="17"/>
  <c r="AQ86" i="17"/>
  <c r="AQ16" i="17"/>
  <c r="O21" i="17"/>
  <c r="U13" i="17"/>
  <c r="X88" i="17"/>
  <c r="X116" i="17"/>
  <c r="AI36" i="17"/>
  <c r="AJ8" i="17"/>
  <c r="D61" i="17"/>
  <c r="R5" i="17"/>
  <c r="Y54" i="17"/>
  <c r="AE74" i="17"/>
  <c r="Y91" i="17"/>
  <c r="AA96" i="17"/>
  <c r="L116" i="17"/>
  <c r="BE116" i="17"/>
  <c r="V122" i="17"/>
  <c r="Q102" i="17"/>
  <c r="V21" i="17"/>
  <c r="O61" i="17"/>
  <c r="BI68" i="17"/>
  <c r="T12" i="17"/>
  <c r="U117" i="17"/>
  <c r="AJ16" i="17"/>
  <c r="AB113" i="17"/>
  <c r="AL47" i="17"/>
  <c r="AC33" i="17"/>
  <c r="AC41" i="17"/>
  <c r="L61" i="17"/>
  <c r="AR117" i="17"/>
  <c r="AS116" i="17"/>
  <c r="AR109" i="17"/>
  <c r="AQ57" i="17"/>
  <c r="AE4" i="17"/>
  <c r="M74" i="17"/>
  <c r="AM74" i="17"/>
  <c r="AJ105" i="17"/>
  <c r="AE123" i="17"/>
  <c r="AD128" i="17"/>
  <c r="H69" i="17"/>
  <c r="AN76" i="17"/>
  <c r="W109" i="17"/>
  <c r="AI112" i="17"/>
  <c r="AC36" i="17"/>
  <c r="E85" i="17"/>
  <c r="AH78" i="17"/>
  <c r="Q50" i="17"/>
  <c r="X11" i="17"/>
  <c r="M86" i="17"/>
  <c r="AM71" i="17"/>
  <c r="AQ102" i="17"/>
  <c r="E68" i="17"/>
  <c r="AA100" i="17"/>
  <c r="G78" i="17"/>
  <c r="AG47" i="17"/>
  <c r="Y116" i="17"/>
  <c r="AL96" i="17"/>
  <c r="AQ108" i="17"/>
  <c r="Z88" i="17"/>
  <c r="AF40" i="17"/>
  <c r="R18" i="17"/>
  <c r="E7" i="17"/>
  <c r="AG108" i="17"/>
  <c r="AK102" i="17"/>
  <c r="BG49" i="17"/>
  <c r="BE19" i="17"/>
  <c r="AB30" i="17"/>
  <c r="AZ10" i="17"/>
  <c r="AU129" i="17"/>
  <c r="AA119" i="17"/>
  <c r="BF70" i="17"/>
  <c r="BE74" i="17"/>
  <c r="AK10" i="17"/>
  <c r="AM13" i="17"/>
  <c r="AA36" i="17"/>
  <c r="AJ14" i="17"/>
  <c r="AF47" i="17"/>
  <c r="AH63" i="17"/>
  <c r="AS55" i="17"/>
  <c r="Y130" i="17"/>
  <c r="AQ62" i="17"/>
  <c r="AS101" i="17"/>
  <c r="X48" i="17"/>
  <c r="AR88" i="17"/>
  <c r="AS88" i="17"/>
  <c r="L6" i="17"/>
  <c r="X131" i="17"/>
  <c r="L80" i="17"/>
  <c r="Z119" i="17"/>
  <c r="AE71" i="17"/>
  <c r="AH112" i="17"/>
  <c r="H28" i="17"/>
  <c r="AS52" i="17"/>
  <c r="AL52" i="17"/>
  <c r="AH24" i="17"/>
  <c r="BB107" i="17"/>
  <c r="E81" i="17"/>
  <c r="E60" i="17"/>
  <c r="AK67" i="17"/>
  <c r="G57" i="17"/>
  <c r="AS131" i="17"/>
  <c r="AQ40" i="17"/>
  <c r="AF13" i="17"/>
  <c r="AO86" i="17"/>
  <c r="X86" i="17"/>
  <c r="G41" i="17"/>
  <c r="Z91" i="17"/>
  <c r="AG113" i="17"/>
  <c r="AH96" i="17"/>
  <c r="AI5" i="17"/>
  <c r="AL101" i="17"/>
  <c r="BI86" i="17"/>
  <c r="X28" i="17"/>
  <c r="AE100" i="17"/>
  <c r="AF59" i="17"/>
  <c r="E32" i="17"/>
  <c r="X16" i="17"/>
  <c r="AB36" i="17"/>
  <c r="X55" i="17"/>
  <c r="AH33" i="17"/>
  <c r="AS61" i="17"/>
  <c r="AA129" i="17"/>
  <c r="AL104" i="17"/>
  <c r="T21" i="17"/>
  <c r="M55" i="17"/>
  <c r="AR100" i="17"/>
  <c r="Y120" i="17"/>
  <c r="T13" i="17"/>
  <c r="AI16" i="17"/>
  <c r="H36" i="17"/>
  <c r="G93" i="17"/>
  <c r="P87" i="17"/>
  <c r="AL27" i="17"/>
  <c r="H131" i="17"/>
  <c r="AE130" i="17"/>
  <c r="AI22" i="17"/>
  <c r="AF75" i="17"/>
  <c r="W120" i="17"/>
  <c r="Y49" i="17"/>
  <c r="AH22" i="17"/>
  <c r="M108" i="17"/>
  <c r="U11" i="17"/>
  <c r="AA42" i="17"/>
  <c r="I71" i="17"/>
  <c r="AA84" i="17"/>
  <c r="P27" i="17"/>
  <c r="AS33" i="17"/>
  <c r="AE52" i="17"/>
  <c r="E61" i="17"/>
  <c r="L123" i="17"/>
  <c r="O63" i="17"/>
  <c r="AC126" i="17"/>
  <c r="D84" i="17"/>
  <c r="AG37" i="17"/>
  <c r="W71" i="17"/>
  <c r="AC88" i="17"/>
  <c r="AS129" i="17"/>
  <c r="AQ59" i="17"/>
  <c r="U56" i="17"/>
  <c r="AC47" i="17"/>
  <c r="AJ33" i="17"/>
  <c r="AK5" i="17"/>
  <c r="O48" i="17"/>
  <c r="AB94" i="17"/>
  <c r="Z70" i="17"/>
  <c r="AF113" i="17"/>
  <c r="W119" i="17"/>
  <c r="AD104" i="17"/>
  <c r="AS6" i="17"/>
  <c r="P19" i="17"/>
  <c r="H34" i="17"/>
  <c r="U34" i="17"/>
  <c r="R86" i="17"/>
  <c r="U7" i="17"/>
  <c r="AH60" i="17"/>
  <c r="AC19" i="17"/>
  <c r="AB21" i="17"/>
  <c r="AA108" i="17"/>
  <c r="AH99" i="17"/>
  <c r="P91" i="17"/>
  <c r="Y78" i="17"/>
  <c r="W99" i="17"/>
  <c r="Y74" i="17"/>
  <c r="P129" i="17"/>
  <c r="E62" i="17"/>
  <c r="AB81" i="17"/>
  <c r="AE24" i="17"/>
  <c r="AH59" i="17"/>
  <c r="AJ64" i="17"/>
  <c r="D54" i="17"/>
  <c r="AR101" i="17"/>
  <c r="AC96" i="17"/>
  <c r="AN21" i="17"/>
  <c r="AF88" i="17"/>
  <c r="AE120" i="17"/>
  <c r="AQ126" i="17"/>
  <c r="AC28" i="17"/>
  <c r="AH25" i="17"/>
  <c r="U81" i="17"/>
  <c r="R129" i="17"/>
  <c r="G122" i="17"/>
  <c r="AY7" i="17"/>
  <c r="U131" i="17"/>
  <c r="BE102" i="17"/>
  <c r="AK100" i="17"/>
  <c r="AG82" i="17"/>
  <c r="AQ120" i="17"/>
  <c r="AU33" i="17"/>
  <c r="R33" i="17"/>
  <c r="AB120" i="17"/>
  <c r="AY105" i="17"/>
  <c r="AD24" i="17"/>
  <c r="AE86" i="17"/>
  <c r="P99" i="17"/>
  <c r="Z130" i="17"/>
  <c r="R14" i="17"/>
  <c r="L125" i="17"/>
  <c r="AL119" i="17"/>
  <c r="M78" i="17"/>
  <c r="R4" i="17"/>
  <c r="AH94" i="17"/>
  <c r="AZ30" i="17"/>
  <c r="E91" i="17"/>
  <c r="AM31" i="17"/>
  <c r="AC80" i="17"/>
  <c r="AQ49" i="17"/>
  <c r="AJ123" i="17"/>
  <c r="AY18" i="17"/>
  <c r="V16" i="17"/>
  <c r="AN14" i="17"/>
  <c r="AA57" i="17"/>
  <c r="AK4" i="17"/>
  <c r="AE38" i="17"/>
  <c r="I101" i="17"/>
  <c r="H115" i="17"/>
  <c r="AM49" i="17"/>
  <c r="W130" i="17"/>
  <c r="AC50" i="17"/>
  <c r="R115" i="17"/>
  <c r="AX81" i="17"/>
  <c r="X54" i="17"/>
  <c r="AN59" i="17"/>
  <c r="L131" i="17"/>
  <c r="U42" i="17"/>
  <c r="AM37" i="17"/>
  <c r="AA49" i="17"/>
  <c r="AD34" i="17"/>
  <c r="AL5" i="17"/>
  <c r="AN94" i="17"/>
  <c r="Y117" i="17"/>
  <c r="L79" i="17"/>
  <c r="AE47" i="17"/>
  <c r="X76" i="17"/>
  <c r="U28" i="17"/>
  <c r="D27" i="17"/>
  <c r="AS68" i="17"/>
  <c r="L37" i="17"/>
  <c r="AD11" i="17"/>
  <c r="AG32" i="17"/>
  <c r="AK59" i="17"/>
  <c r="AX76" i="17"/>
  <c r="AC18" i="17"/>
  <c r="AY50" i="17"/>
  <c r="AU49" i="17"/>
  <c r="AV68" i="17"/>
  <c r="BD30" i="17"/>
  <c r="P79" i="17"/>
  <c r="AG85" i="17"/>
  <c r="G18" i="17"/>
  <c r="W64" i="17"/>
  <c r="AL62" i="17"/>
  <c r="L55" i="17"/>
  <c r="AS70" i="17"/>
  <c r="AR71" i="17"/>
  <c r="Y75" i="17"/>
  <c r="X87" i="17"/>
  <c r="AK79" i="17"/>
  <c r="AQ55" i="17"/>
  <c r="AA112" i="17"/>
  <c r="AC90" i="17"/>
  <c r="R54" i="17"/>
  <c r="AN25" i="17"/>
  <c r="W53" i="17"/>
  <c r="AI54" i="17"/>
  <c r="AJ57" i="17"/>
  <c r="E14" i="17"/>
  <c r="AN126" i="17"/>
  <c r="D10" i="17"/>
  <c r="P71" i="17"/>
  <c r="BE56" i="17"/>
  <c r="AB14" i="17"/>
  <c r="AM16" i="17"/>
  <c r="AI40" i="17"/>
  <c r="AR30" i="17"/>
  <c r="AS76" i="17"/>
  <c r="X105" i="17"/>
  <c r="AC12" i="17"/>
  <c r="U126" i="17"/>
  <c r="O67" i="17"/>
  <c r="AH30" i="17"/>
  <c r="AF117" i="17"/>
  <c r="E129" i="17"/>
  <c r="AH52" i="17"/>
  <c r="H54" i="17"/>
  <c r="AR129" i="17"/>
  <c r="AD91" i="17"/>
  <c r="AE27" i="17"/>
  <c r="BF130" i="17"/>
  <c r="BF18" i="17"/>
  <c r="BG23" i="17"/>
  <c r="AX57" i="17"/>
  <c r="I82" i="17"/>
  <c r="AO64" i="17"/>
  <c r="E94" i="17"/>
  <c r="AA40" i="17"/>
  <c r="AM116" i="17"/>
  <c r="AG22" i="17"/>
  <c r="AF41" i="17"/>
  <c r="AL128" i="17"/>
  <c r="AN82" i="17"/>
  <c r="BE64" i="17"/>
  <c r="G25" i="17"/>
  <c r="AI12" i="17"/>
  <c r="L5" i="17"/>
  <c r="O74" i="17"/>
  <c r="I88" i="17"/>
  <c r="W38" i="17"/>
  <c r="AF87" i="17"/>
  <c r="BE72" i="17"/>
  <c r="BG112" i="17"/>
  <c r="AZ123" i="17"/>
  <c r="AI7" i="17"/>
  <c r="AV125" i="17"/>
  <c r="H10" i="17"/>
  <c r="P80" i="17"/>
  <c r="Y53" i="17"/>
  <c r="AE53" i="17"/>
  <c r="Z14" i="17"/>
  <c r="Z55" i="17"/>
  <c r="G48" i="17"/>
  <c r="AM108" i="17"/>
  <c r="AS123" i="17"/>
  <c r="AU68" i="17"/>
  <c r="E87" i="17"/>
  <c r="AI24" i="17"/>
  <c r="AA70" i="17"/>
  <c r="AB60" i="17"/>
  <c r="AJ108" i="17"/>
  <c r="U48" i="17"/>
  <c r="Z18" i="17"/>
  <c r="AH129" i="17"/>
  <c r="W52" i="17"/>
  <c r="AL126" i="17"/>
  <c r="AA53" i="17"/>
  <c r="G52" i="17"/>
  <c r="E120" i="17"/>
  <c r="AH122" i="17"/>
  <c r="AF62" i="17"/>
  <c r="AR112" i="17"/>
  <c r="Z129" i="17"/>
  <c r="AC31" i="17"/>
  <c r="AG33" i="17"/>
  <c r="P31" i="17"/>
  <c r="AZ40" i="17"/>
  <c r="AB88" i="17"/>
  <c r="G34" i="17"/>
  <c r="AD88" i="17"/>
  <c r="AD59" i="17"/>
  <c r="AC71" i="17"/>
  <c r="AE25" i="17"/>
  <c r="AE6" i="17"/>
  <c r="AC79" i="17"/>
  <c r="AS25" i="17"/>
  <c r="H49" i="17"/>
  <c r="H100" i="17"/>
  <c r="M101" i="17"/>
  <c r="BF11" i="17"/>
  <c r="AN97" i="17"/>
  <c r="M107" i="17"/>
  <c r="AB24" i="17"/>
  <c r="AA131" i="17"/>
  <c r="AH82" i="17"/>
  <c r="M125" i="17"/>
  <c r="L42" i="17"/>
  <c r="U38" i="17"/>
  <c r="AR123" i="17"/>
  <c r="AR82" i="17"/>
  <c r="D80" i="17"/>
  <c r="AN123" i="17"/>
  <c r="AL69" i="17"/>
  <c r="AI74" i="17"/>
  <c r="X23" i="17"/>
  <c r="O54" i="17"/>
  <c r="AM7" i="17"/>
  <c r="AL18" i="17"/>
  <c r="AQ52" i="17"/>
  <c r="AL113" i="17"/>
  <c r="AM101" i="17"/>
  <c r="D36" i="17"/>
  <c r="AQ96" i="17"/>
  <c r="AM22" i="17"/>
  <c r="P28" i="17"/>
  <c r="P93" i="17"/>
  <c r="G40" i="17"/>
  <c r="AU4" i="17"/>
  <c r="AA117" i="17"/>
  <c r="AN125" i="17"/>
  <c r="O42" i="17"/>
  <c r="AD85" i="17"/>
  <c r="H27" i="17"/>
  <c r="M42" i="17"/>
  <c r="AN55" i="17"/>
  <c r="AI89" i="17"/>
  <c r="AJ128" i="17"/>
  <c r="M60" i="17"/>
  <c r="P6" i="17"/>
  <c r="G80" i="17"/>
  <c r="U10" i="17"/>
  <c r="Y10" i="17"/>
  <c r="AR68" i="17"/>
  <c r="AH53" i="17"/>
  <c r="AB10" i="17"/>
  <c r="Z93" i="17"/>
  <c r="Q30" i="17"/>
  <c r="AG18" i="17"/>
  <c r="Y15" i="17"/>
  <c r="Y87" i="17"/>
  <c r="L97" i="17"/>
  <c r="AC85" i="17"/>
  <c r="U88" i="17"/>
  <c r="AA99" i="17"/>
  <c r="Z57" i="17"/>
  <c r="AM120" i="17"/>
  <c r="AD48" i="17"/>
  <c r="AL48" i="17"/>
  <c r="W11" i="17"/>
  <c r="AB54" i="17"/>
  <c r="BB7" i="17"/>
  <c r="R74" i="17"/>
  <c r="AI21" i="17"/>
  <c r="AQ14" i="17"/>
  <c r="AY23" i="17"/>
  <c r="BG80" i="17"/>
  <c r="AD21" i="17"/>
  <c r="AO113" i="17"/>
  <c r="E49" i="17"/>
  <c r="AF90" i="17"/>
  <c r="AQ113" i="17"/>
  <c r="AH125" i="17"/>
  <c r="BB96" i="17"/>
  <c r="AR16" i="17"/>
  <c r="AQ42" i="17"/>
  <c r="AB116" i="17"/>
  <c r="G84" i="17"/>
  <c r="AN128" i="17"/>
  <c r="AD105" i="17"/>
  <c r="Y36" i="17"/>
  <c r="AE11" i="17"/>
  <c r="AM122" i="17"/>
  <c r="Q60" i="17"/>
  <c r="L15" i="17"/>
  <c r="D71" i="17"/>
  <c r="AR93" i="17"/>
  <c r="R38" i="17"/>
  <c r="M48" i="17"/>
  <c r="AF60" i="17"/>
  <c r="AH86" i="17"/>
  <c r="AJ38" i="17"/>
  <c r="AD76" i="17"/>
  <c r="BI88" i="17"/>
  <c r="BE23" i="17"/>
  <c r="AR62" i="17"/>
  <c r="W117" i="17"/>
  <c r="AX24" i="17"/>
  <c r="BB57" i="17"/>
  <c r="BE6" i="17"/>
  <c r="G72" i="17"/>
  <c r="V57" i="17"/>
  <c r="AD97" i="17"/>
  <c r="AH100" i="17"/>
  <c r="V5" i="17"/>
  <c r="AM130" i="17"/>
  <c r="H47" i="17"/>
  <c r="AF89" i="17"/>
  <c r="AC27" i="17"/>
  <c r="AE64" i="17"/>
  <c r="L122" i="17"/>
  <c r="H97" i="17"/>
  <c r="AA7" i="17"/>
  <c r="Z75" i="17"/>
  <c r="D88" i="17"/>
  <c r="U59" i="17"/>
  <c r="AD56" i="17"/>
  <c r="U68" i="17"/>
  <c r="M4" i="17"/>
  <c r="Z96" i="17"/>
  <c r="AL15" i="17"/>
  <c r="M90" i="17"/>
  <c r="O128" i="17"/>
  <c r="AS38" i="17"/>
  <c r="E131" i="17"/>
  <c r="AL14" i="17"/>
  <c r="Q109" i="17"/>
  <c r="R104" i="17"/>
  <c r="Y64" i="17"/>
  <c r="AE113" i="17"/>
  <c r="P50" i="17"/>
  <c r="W32" i="17"/>
  <c r="X89" i="17"/>
  <c r="AC16" i="17"/>
  <c r="D56" i="17"/>
  <c r="X41" i="17"/>
  <c r="AF102" i="17"/>
  <c r="AI25" i="17"/>
  <c r="D34" i="17"/>
  <c r="G32" i="17"/>
  <c r="AY22" i="17"/>
  <c r="T18" i="17"/>
  <c r="AX80" i="17"/>
  <c r="AI99" i="17"/>
  <c r="T79" i="17"/>
  <c r="BB34" i="17"/>
  <c r="AK31" i="17"/>
  <c r="AL112" i="17"/>
  <c r="Z47" i="17"/>
  <c r="BI33" i="17"/>
  <c r="BG64" i="17"/>
  <c r="D8" i="17"/>
  <c r="BH79" i="17"/>
  <c r="AV96" i="17"/>
  <c r="Q47" i="17"/>
  <c r="AH38" i="17"/>
  <c r="AU28" i="17"/>
  <c r="AR42" i="17"/>
  <c r="R72" i="17"/>
  <c r="AE97" i="17"/>
  <c r="R126" i="17"/>
  <c r="M7" i="17"/>
  <c r="AF37" i="17"/>
  <c r="AC59" i="17"/>
  <c r="AE115" i="17"/>
  <c r="U109" i="17"/>
  <c r="AE62" i="17"/>
  <c r="W22" i="17"/>
  <c r="AS78" i="17"/>
  <c r="AN40" i="17"/>
  <c r="AM117" i="17"/>
  <c r="H121" i="17"/>
  <c r="X72" i="17"/>
  <c r="X37" i="17"/>
  <c r="AI50" i="17"/>
  <c r="AQ41" i="17"/>
  <c r="X91" i="17"/>
  <c r="L63" i="17"/>
  <c r="AF32" i="17"/>
  <c r="Z126" i="17"/>
  <c r="P59" i="17"/>
  <c r="AI101" i="17"/>
  <c r="M109" i="17"/>
  <c r="AD36" i="17"/>
  <c r="AD50" i="17"/>
  <c r="AJ97" i="17"/>
  <c r="AH37" i="17"/>
  <c r="M28" i="17"/>
  <c r="AD52" i="17"/>
  <c r="AQ74" i="17"/>
  <c r="M68" i="17"/>
  <c r="AJ86" i="17"/>
  <c r="O96" i="17"/>
  <c r="AB105" i="17"/>
  <c r="AS128" i="17"/>
  <c r="Y23" i="17"/>
  <c r="G71" i="17"/>
  <c r="AI37" i="17"/>
  <c r="AG21" i="17"/>
  <c r="AI93" i="17"/>
  <c r="AN86" i="17"/>
  <c r="AL105" i="17"/>
  <c r="AS109" i="17"/>
  <c r="BF122" i="17"/>
  <c r="AN89" i="17"/>
  <c r="AJ24" i="17"/>
  <c r="Q36" i="17"/>
  <c r="AQ61" i="17"/>
  <c r="W19" i="17"/>
  <c r="AJ112" i="17"/>
  <c r="W82" i="17"/>
  <c r="AL90" i="17"/>
  <c r="Z37" i="17"/>
  <c r="W131" i="17"/>
  <c r="AB121" i="17"/>
  <c r="AQ123" i="17"/>
  <c r="AE23" i="17"/>
  <c r="AH104" i="17"/>
  <c r="AI56" i="17"/>
  <c r="D13" i="17"/>
  <c r="R22" i="17"/>
  <c r="AD130" i="17"/>
  <c r="O81" i="17"/>
  <c r="AR86" i="17"/>
  <c r="AN101" i="17"/>
  <c r="P126" i="17"/>
  <c r="O57" i="17"/>
  <c r="AA67" i="17"/>
  <c r="AH102" i="17"/>
  <c r="Z116" i="17"/>
  <c r="M47" i="17"/>
  <c r="Q70" i="17"/>
  <c r="AI96" i="17"/>
  <c r="AS62" i="17"/>
  <c r="Z112" i="17"/>
  <c r="AD87" i="17"/>
  <c r="L72" i="17"/>
  <c r="X69" i="17"/>
  <c r="D126" i="17"/>
  <c r="W128" i="17"/>
  <c r="Z76" i="17"/>
  <c r="AL71" i="17"/>
  <c r="R57" i="17"/>
  <c r="AG50" i="17"/>
  <c r="AQ128" i="17"/>
  <c r="O131" i="17"/>
  <c r="H96" i="17"/>
  <c r="X56" i="17"/>
  <c r="W49" i="17"/>
  <c r="AH87" i="17"/>
  <c r="AG116" i="17"/>
  <c r="G60" i="17"/>
  <c r="H120" i="17"/>
  <c r="AM15" i="17"/>
  <c r="D105" i="17"/>
  <c r="AE91" i="17"/>
  <c r="AC78" i="17"/>
  <c r="Z69" i="17"/>
  <c r="Z90" i="17"/>
  <c r="G37" i="17"/>
  <c r="AR130" i="17"/>
  <c r="H119" i="17"/>
  <c r="E28" i="17"/>
  <c r="Q100" i="17"/>
  <c r="AD71" i="17"/>
  <c r="AB82" i="17"/>
  <c r="AJ41" i="17"/>
  <c r="AF101" i="17"/>
  <c r="AL109" i="17"/>
  <c r="AA12" i="17"/>
  <c r="Z85" i="17"/>
  <c r="AM85" i="17"/>
  <c r="AJ27" i="17"/>
  <c r="AZ126" i="17"/>
  <c r="D75" i="17"/>
  <c r="AB72" i="17"/>
  <c r="O22" i="17"/>
  <c r="AI61" i="17"/>
  <c r="L7" i="17"/>
  <c r="AB4" i="17"/>
  <c r="Z11" i="17"/>
  <c r="V49" i="17"/>
  <c r="H86" i="17"/>
  <c r="T33" i="17"/>
  <c r="L78" i="17"/>
  <c r="AH12" i="17"/>
  <c r="AQ31" i="17"/>
  <c r="BA55" i="17"/>
  <c r="AB28" i="17"/>
  <c r="AM63" i="17"/>
  <c r="AN49" i="17"/>
  <c r="M67" i="17"/>
  <c r="P60" i="17"/>
  <c r="Y113" i="17"/>
  <c r="E79" i="17"/>
  <c r="AB57" i="17"/>
  <c r="AM42" i="17"/>
  <c r="AS80" i="17"/>
  <c r="O104" i="17"/>
  <c r="U89" i="17"/>
  <c r="R49" i="17"/>
  <c r="AC60" i="17"/>
  <c r="AS89" i="17"/>
  <c r="AJ87" i="17"/>
  <c r="G69" i="17"/>
  <c r="Z41" i="17"/>
  <c r="AI75" i="17"/>
  <c r="AA14" i="17"/>
  <c r="AR37" i="17"/>
  <c r="G49" i="17"/>
  <c r="W85" i="17"/>
  <c r="E113" i="17"/>
  <c r="AQ67" i="17"/>
  <c r="AL33" i="17"/>
  <c r="Y128" i="17"/>
  <c r="L18" i="17"/>
  <c r="AH101" i="17"/>
  <c r="P53" i="17"/>
  <c r="X18" i="17"/>
  <c r="AM87" i="17"/>
  <c r="G21" i="17"/>
  <c r="Q90" i="17"/>
  <c r="R94" i="17"/>
  <c r="AM12" i="17"/>
  <c r="Z10" i="17"/>
  <c r="E108" i="17"/>
  <c r="BE88" i="17"/>
  <c r="AK21" i="17"/>
  <c r="BB105" i="17"/>
  <c r="BF76" i="17"/>
  <c r="T19" i="17"/>
  <c r="BF15" i="17"/>
  <c r="W96" i="17"/>
  <c r="AB130" i="17"/>
  <c r="AE68" i="17"/>
  <c r="AA81" i="17"/>
  <c r="AQ53" i="17"/>
  <c r="R91" i="17"/>
  <c r="W87" i="17"/>
  <c r="U80" i="17"/>
  <c r="AG7" i="17"/>
  <c r="V15" i="17"/>
  <c r="AH28" i="17"/>
  <c r="Q33" i="17"/>
  <c r="O82" i="17"/>
  <c r="BG74" i="17"/>
  <c r="AO56" i="17"/>
  <c r="U30" i="17"/>
  <c r="L53" i="17"/>
  <c r="O18" i="17"/>
  <c r="L121" i="17"/>
  <c r="AF116" i="17"/>
  <c r="AN62" i="17"/>
  <c r="H125" i="17"/>
  <c r="Q91" i="17"/>
  <c r="AA102" i="17"/>
  <c r="AI119" i="17"/>
  <c r="G30" i="17"/>
  <c r="AI104" i="17"/>
  <c r="AN121" i="17"/>
  <c r="O6" i="17"/>
  <c r="AB67" i="17"/>
  <c r="AL99" i="17"/>
  <c r="H15" i="17"/>
  <c r="AR119" i="17"/>
  <c r="AV119" i="17"/>
  <c r="AC6" i="17"/>
  <c r="AL61" i="17"/>
  <c r="AB74" i="17"/>
  <c r="Y60" i="17"/>
  <c r="W91" i="17"/>
  <c r="G119" i="17"/>
  <c r="R101" i="17"/>
  <c r="AG16" i="17"/>
  <c r="AL82" i="17"/>
  <c r="AA31" i="17"/>
  <c r="AQ25" i="17"/>
  <c r="U57" i="17"/>
  <c r="D12" i="17"/>
  <c r="W5" i="17"/>
  <c r="D32" i="17"/>
  <c r="R21" i="17"/>
  <c r="E76" i="17"/>
  <c r="AS28" i="17"/>
  <c r="U49" i="17"/>
  <c r="O125" i="17"/>
  <c r="H112" i="17"/>
  <c r="AL50" i="17"/>
  <c r="AQ22" i="17"/>
  <c r="AF5" i="17"/>
  <c r="AA109" i="17"/>
  <c r="X99" i="17"/>
  <c r="AJ13" i="17"/>
  <c r="Q130" i="17"/>
  <c r="Y22" i="17"/>
  <c r="AL63" i="17"/>
  <c r="AD49" i="17"/>
  <c r="Y25" i="17"/>
  <c r="AQ93" i="17"/>
  <c r="AH47" i="17"/>
  <c r="AL42" i="17"/>
  <c r="AJ104" i="17"/>
  <c r="AA48" i="17"/>
  <c r="R122" i="17"/>
  <c r="AM126" i="17"/>
  <c r="AH93" i="17"/>
  <c r="Y50" i="17"/>
  <c r="X70" i="17"/>
  <c r="U5" i="17"/>
  <c r="AA52" i="17"/>
  <c r="AC42" i="17"/>
  <c r="O62" i="17"/>
  <c r="AL36" i="17"/>
  <c r="U27" i="17"/>
  <c r="L88" i="17"/>
  <c r="R52" i="17"/>
  <c r="AH57" i="17"/>
  <c r="AL12" i="17"/>
  <c r="AF91" i="17"/>
  <c r="Q84" i="17"/>
  <c r="M93" i="17"/>
  <c r="AE85" i="17"/>
  <c r="P128" i="17"/>
  <c r="L75" i="17"/>
  <c r="AU37" i="17"/>
  <c r="BD81" i="17"/>
  <c r="BF63" i="17"/>
  <c r="BE42" i="17"/>
  <c r="BH8" i="17"/>
  <c r="BI6" i="17"/>
  <c r="H64" i="17"/>
  <c r="AU90" i="17"/>
  <c r="H50" i="17"/>
  <c r="BG72" i="17"/>
  <c r="AV56" i="17"/>
  <c r="U62" i="17"/>
  <c r="AU102" i="17"/>
  <c r="T76" i="17"/>
  <c r="P32" i="17"/>
  <c r="AJ4" i="17"/>
  <c r="AM69" i="17"/>
  <c r="BD90" i="17"/>
  <c r="AK68" i="17"/>
  <c r="X8" i="17"/>
  <c r="AS22" i="17"/>
  <c r="R88" i="17"/>
  <c r="P34" i="17"/>
  <c r="AQ48" i="17"/>
  <c r="Q88" i="17"/>
  <c r="W23" i="17"/>
  <c r="AH107" i="17"/>
  <c r="E71" i="17"/>
  <c r="Y82" i="17"/>
  <c r="AR122" i="17"/>
  <c r="AA76" i="17"/>
  <c r="Y88" i="17"/>
  <c r="AC131" i="17"/>
  <c r="AH117" i="17"/>
  <c r="O72" i="17"/>
  <c r="AE107" i="17"/>
  <c r="AM32" i="17"/>
  <c r="AG10" i="17"/>
  <c r="AN37" i="17"/>
  <c r="AQ129" i="17"/>
  <c r="AQ5" i="17"/>
  <c r="AS113" i="17"/>
  <c r="AF99" i="17"/>
  <c r="AN88" i="17"/>
  <c r="AA41" i="17"/>
  <c r="Z54" i="17"/>
  <c r="G79" i="17"/>
  <c r="AH18" i="17"/>
  <c r="Y90" i="17"/>
  <c r="AN85" i="17"/>
  <c r="R107" i="17"/>
  <c r="AS96" i="17"/>
  <c r="Q13" i="17"/>
  <c r="H21" i="17"/>
  <c r="AB22" i="17"/>
  <c r="AR67" i="17"/>
  <c r="Y31" i="17"/>
  <c r="BE129" i="17"/>
  <c r="AZ19" i="17"/>
  <c r="BG97" i="17"/>
  <c r="AY32" i="17"/>
  <c r="I52" i="17"/>
  <c r="AA68" i="17"/>
  <c r="H79" i="17"/>
  <c r="D60" i="17"/>
  <c r="G117" i="17"/>
  <c r="AB32" i="17"/>
  <c r="AW59" i="17"/>
  <c r="BG131" i="17"/>
  <c r="AR113" i="17"/>
  <c r="AO10" i="17"/>
  <c r="W67" i="17"/>
  <c r="AG54" i="17"/>
  <c r="AA23" i="17"/>
  <c r="M119" i="17"/>
  <c r="AG42" i="17"/>
  <c r="V121" i="17"/>
  <c r="Y126" i="17"/>
  <c r="AB68" i="17"/>
  <c r="AG130" i="17"/>
  <c r="Q59" i="17"/>
  <c r="L76" i="17"/>
  <c r="AC25" i="17"/>
  <c r="AI59" i="17"/>
  <c r="AQ94" i="17"/>
  <c r="AC22" i="17"/>
  <c r="AA5" i="17"/>
  <c r="AJ99" i="17"/>
  <c r="P52" i="17"/>
  <c r="AM40" i="17"/>
  <c r="P25" i="17"/>
  <c r="AH42" i="17"/>
  <c r="AL74" i="17"/>
  <c r="AR19" i="17"/>
  <c r="D85" i="17"/>
  <c r="Y40" i="17"/>
  <c r="D5" i="17"/>
  <c r="AE5" i="17"/>
  <c r="O47" i="17"/>
  <c r="Z28" i="17"/>
  <c r="AH32" i="17"/>
  <c r="AD32" i="17"/>
  <c r="AR96" i="17"/>
  <c r="AG69" i="17"/>
  <c r="M85" i="17"/>
  <c r="AL19" i="17"/>
  <c r="L81" i="17"/>
  <c r="AY101" i="17"/>
  <c r="V87" i="17"/>
  <c r="AI55" i="17"/>
  <c r="Q75" i="17"/>
  <c r="P75" i="17"/>
  <c r="BH49" i="17"/>
  <c r="AC120" i="17"/>
  <c r="D107" i="17"/>
  <c r="AS122" i="17"/>
  <c r="AE57" i="17"/>
  <c r="AR31" i="17"/>
  <c r="AA38" i="17"/>
  <c r="BF64" i="17"/>
  <c r="AY119" i="17"/>
  <c r="BA53" i="17"/>
  <c r="T101" i="17"/>
  <c r="AE99" i="17"/>
  <c r="O30" i="17"/>
  <c r="Y129" i="17"/>
  <c r="AJ31" i="17"/>
  <c r="X50" i="17"/>
  <c r="Y81" i="17"/>
  <c r="M71" i="17"/>
  <c r="U108" i="17"/>
  <c r="AG105" i="17"/>
  <c r="AE76" i="17"/>
  <c r="Y14" i="17"/>
  <c r="AQ87" i="17"/>
  <c r="D53" i="17"/>
  <c r="AG96" i="17"/>
  <c r="X79" i="17"/>
  <c r="AM76" i="17"/>
  <c r="AG121" i="17"/>
  <c r="AD64" i="17"/>
  <c r="W129" i="17"/>
  <c r="AG90" i="17"/>
  <c r="AA63" i="17"/>
  <c r="AG128" i="17"/>
  <c r="AD99" i="17"/>
  <c r="Y122" i="17"/>
  <c r="H116" i="17"/>
  <c r="P47" i="17"/>
  <c r="AL93" i="17"/>
  <c r="AE8" i="17"/>
  <c r="AR61" i="17"/>
  <c r="L113" i="17"/>
  <c r="T81" i="17"/>
  <c r="X40" i="17"/>
  <c r="M88" i="17"/>
  <c r="AI81" i="17"/>
  <c r="AF18" i="17"/>
  <c r="D28" i="17"/>
  <c r="AI30" i="17"/>
  <c r="R112" i="17"/>
  <c r="Y101" i="17"/>
  <c r="AR116" i="17"/>
  <c r="D42" i="17"/>
  <c r="BB120" i="17"/>
  <c r="AW19" i="17"/>
  <c r="Q89" i="17"/>
  <c r="R36" i="17"/>
  <c r="BI37" i="17"/>
  <c r="AJ72" i="17"/>
  <c r="W14" i="17"/>
  <c r="Z80" i="17"/>
  <c r="AH68" i="17"/>
  <c r="AZ54" i="17"/>
  <c r="AY72" i="17"/>
  <c r="Q129" i="17"/>
  <c r="D121" i="17"/>
  <c r="AC4" i="17"/>
  <c r="AB100" i="17"/>
  <c r="AD90" i="17"/>
  <c r="D100" i="17"/>
  <c r="AE55" i="17"/>
  <c r="G89" i="17"/>
  <c r="AM6" i="17"/>
  <c r="AS31" i="17"/>
  <c r="AE131" i="17"/>
  <c r="R99" i="17"/>
  <c r="L32" i="17"/>
  <c r="M94" i="17"/>
  <c r="AC14" i="17"/>
  <c r="AE54" i="17"/>
  <c r="AG55" i="17"/>
  <c r="BD71" i="17"/>
  <c r="AV14" i="17"/>
  <c r="V47" i="17"/>
  <c r="Z16" i="17"/>
  <c r="W107" i="17"/>
  <c r="H18" i="17"/>
  <c r="AD25" i="17"/>
  <c r="L16" i="17"/>
  <c r="AS120" i="17"/>
  <c r="E89" i="17"/>
  <c r="AX123" i="17"/>
  <c r="M11" i="17"/>
  <c r="AE117" i="17"/>
  <c r="Q38" i="17"/>
  <c r="AR55" i="17"/>
  <c r="AA107" i="17"/>
  <c r="M81" i="17"/>
  <c r="AG57" i="17"/>
  <c r="AS117" i="17"/>
  <c r="AC53" i="17"/>
  <c r="E99" i="17"/>
  <c r="AR10" i="17"/>
  <c r="AM30" i="17"/>
  <c r="Y131" i="17"/>
  <c r="W27" i="17"/>
  <c r="W79" i="17"/>
  <c r="AD109" i="17"/>
  <c r="AB5" i="17"/>
  <c r="H8" i="17"/>
  <c r="Z13" i="17"/>
  <c r="AZ89" i="17"/>
  <c r="V72" i="17"/>
  <c r="P94" i="17"/>
  <c r="AJ21" i="17"/>
  <c r="E6" i="17"/>
  <c r="Z78" i="17"/>
  <c r="AX21" i="17"/>
  <c r="AQ112" i="17"/>
  <c r="H113" i="17"/>
  <c r="D81" i="17"/>
  <c r="AC109" i="17"/>
  <c r="BE84" i="17"/>
  <c r="AC75" i="17"/>
  <c r="V88" i="17"/>
  <c r="U24" i="17"/>
  <c r="AH130" i="17"/>
  <c r="AC76" i="17"/>
  <c r="AQ107" i="17"/>
  <c r="BI60" i="17"/>
  <c r="AD113" i="17"/>
  <c r="AE16" i="17"/>
  <c r="AD119" i="17"/>
  <c r="AD15" i="17"/>
  <c r="AJ15" i="17"/>
  <c r="AB25" i="17"/>
  <c r="AS63" i="17"/>
  <c r="AG23" i="17"/>
  <c r="AI79" i="17"/>
  <c r="BH90" i="17"/>
  <c r="AF119" i="17"/>
  <c r="H89" i="17"/>
  <c r="AS130" i="17"/>
  <c r="U74" i="17"/>
  <c r="AD75" i="17"/>
  <c r="O14" i="17"/>
  <c r="AB61" i="17"/>
  <c r="AD74" i="17"/>
  <c r="L30" i="17"/>
  <c r="BG59" i="17"/>
  <c r="BG36" i="17"/>
  <c r="AJ6" i="17"/>
  <c r="Z101" i="17"/>
  <c r="U116" i="17"/>
  <c r="D87" i="17"/>
  <c r="AH84" i="17"/>
  <c r="AQ18" i="17"/>
  <c r="M33" i="17"/>
  <c r="AN78" i="17"/>
  <c r="AH31" i="17"/>
  <c r="AA71" i="17"/>
  <c r="AX4" i="17"/>
  <c r="AW28" i="17"/>
  <c r="AG25" i="17"/>
  <c r="AC5" i="17"/>
  <c r="AC89" i="17"/>
  <c r="Q128" i="17"/>
  <c r="AO82" i="17"/>
  <c r="AD6" i="17"/>
  <c r="AE33" i="17"/>
  <c r="AM115" i="17"/>
  <c r="G101" i="17"/>
  <c r="AE75" i="17"/>
  <c r="W59" i="17"/>
  <c r="AW69" i="17"/>
  <c r="AA8" i="17"/>
  <c r="AL129" i="17"/>
  <c r="BI101" i="17"/>
  <c r="G36" i="17"/>
  <c r="AM18" i="17"/>
  <c r="Z97" i="17"/>
  <c r="AF34" i="17"/>
  <c r="Q123" i="17"/>
  <c r="T41" i="17"/>
  <c r="AQ99" i="17"/>
  <c r="AV130" i="17"/>
  <c r="X71" i="17"/>
  <c r="P69" i="17"/>
  <c r="P109" i="17"/>
  <c r="AJ40" i="17"/>
  <c r="AL67" i="17"/>
  <c r="AN67" i="17"/>
  <c r="O60" i="17"/>
  <c r="AF42" i="17"/>
  <c r="AE94" i="17"/>
  <c r="AI67" i="17"/>
  <c r="P36" i="17"/>
  <c r="X19" i="17"/>
  <c r="Q64" i="17"/>
  <c r="P76" i="17"/>
  <c r="H123" i="17"/>
  <c r="AC10" i="17"/>
  <c r="X85" i="17"/>
  <c r="Z4" i="17"/>
  <c r="R130" i="17"/>
  <c r="AJ122" i="17"/>
  <c r="AI102" i="17"/>
  <c r="AN116" i="17"/>
  <c r="Z125" i="17"/>
  <c r="O5" i="17"/>
  <c r="O130" i="17"/>
  <c r="AS104" i="17"/>
  <c r="AG131" i="17"/>
  <c r="G76" i="17"/>
  <c r="AH71" i="17"/>
  <c r="AE12" i="17"/>
  <c r="AH7" i="17"/>
  <c r="P85" i="17"/>
  <c r="AI69" i="17"/>
  <c r="AM80" i="17"/>
  <c r="AF24" i="17"/>
  <c r="W74" i="17"/>
  <c r="D23" i="17"/>
  <c r="AD84" i="17"/>
  <c r="AN50" i="17"/>
  <c r="D91" i="17"/>
  <c r="H41" i="17"/>
  <c r="AN5" i="17"/>
  <c r="AR70" i="17"/>
  <c r="AV52" i="17"/>
  <c r="AU120" i="17"/>
  <c r="AZ49" i="17"/>
  <c r="BE79" i="17"/>
  <c r="BD102" i="17"/>
  <c r="BA121" i="17"/>
  <c r="AJ81" i="17"/>
  <c r="Y24" i="17"/>
  <c r="AY74" i="17"/>
  <c r="H78" i="17"/>
  <c r="AX116" i="17"/>
  <c r="AD33" i="17"/>
  <c r="H42" i="17"/>
  <c r="AN10" i="17"/>
  <c r="R23" i="17"/>
  <c r="AA30" i="17"/>
  <c r="G24" i="17"/>
  <c r="M75" i="17"/>
  <c r="X31" i="17"/>
  <c r="L4" i="17"/>
  <c r="AN42" i="17"/>
  <c r="L36" i="17"/>
  <c r="Q25" i="17"/>
  <c r="AD122" i="17"/>
  <c r="Z79" i="17"/>
  <c r="M121" i="17"/>
  <c r="U128" i="17"/>
  <c r="AL85" i="17"/>
  <c r="M12" i="17"/>
  <c r="V125" i="17"/>
  <c r="R63" i="17"/>
  <c r="D30" i="17"/>
  <c r="AE30" i="17"/>
  <c r="O24" i="17"/>
  <c r="D82" i="17"/>
  <c r="L105" i="17"/>
  <c r="AR21" i="17"/>
  <c r="D93" i="17"/>
  <c r="BD15" i="17"/>
  <c r="Z121" i="17"/>
  <c r="M128" i="17"/>
  <c r="U105" i="17"/>
  <c r="E53" i="17"/>
  <c r="AE59" i="17"/>
  <c r="G31" i="17"/>
  <c r="Z63" i="17"/>
  <c r="AL84" i="17"/>
  <c r="Z36" i="17"/>
  <c r="Q5" i="17"/>
  <c r="AG15" i="17"/>
  <c r="AH11" i="17"/>
  <c r="G128" i="17"/>
  <c r="AB19" i="17"/>
  <c r="E123" i="17"/>
  <c r="AG24" i="17"/>
  <c r="AA128" i="17"/>
  <c r="W56" i="17"/>
  <c r="P100" i="17"/>
  <c r="L108" i="17"/>
  <c r="P33" i="17"/>
  <c r="X30" i="17"/>
  <c r="E5" i="17"/>
  <c r="AM41" i="17"/>
  <c r="AH88" i="17"/>
  <c r="AI115" i="17"/>
  <c r="O69" i="17"/>
  <c r="L28" i="17"/>
  <c r="Q22" i="17"/>
  <c r="H7" i="17"/>
  <c r="D117" i="17"/>
  <c r="AN61" i="17"/>
  <c r="Y115" i="17"/>
  <c r="P86" i="17"/>
  <c r="BI97" i="17"/>
  <c r="G8" i="17"/>
  <c r="AC61" i="17"/>
  <c r="AD55" i="17"/>
  <c r="AD102" i="17"/>
  <c r="Q74" i="17"/>
  <c r="AA126" i="17"/>
  <c r="AR99" i="17"/>
  <c r="BF8" i="17"/>
  <c r="U21" i="17"/>
  <c r="AR75" i="17"/>
  <c r="W94" i="17"/>
  <c r="Y16" i="17"/>
  <c r="AC97" i="17"/>
  <c r="U61" i="17"/>
  <c r="M23" i="17"/>
  <c r="AE72" i="17"/>
  <c r="AI52" i="17"/>
  <c r="AJ19" i="17"/>
  <c r="AV90" i="17"/>
  <c r="Q82" i="17"/>
  <c r="BG57" i="17"/>
  <c r="M36" i="17"/>
  <c r="AQ34" i="17"/>
  <c r="E33" i="17"/>
  <c r="E21" i="17"/>
  <c r="AD31" i="17"/>
  <c r="AR41" i="17"/>
  <c r="P102" i="17"/>
  <c r="D68" i="17"/>
  <c r="BB100" i="17"/>
  <c r="BH76" i="17"/>
  <c r="L48" i="17"/>
  <c r="W108" i="17"/>
  <c r="AN109" i="17"/>
  <c r="BH59" i="17"/>
  <c r="AR53" i="17"/>
  <c r="X128" i="17"/>
  <c r="R108" i="17"/>
  <c r="X80" i="17"/>
  <c r="AH15" i="17"/>
  <c r="AE108" i="17"/>
  <c r="AH14" i="17"/>
  <c r="AB64" i="17"/>
  <c r="W13" i="17"/>
  <c r="X27" i="17"/>
  <c r="X32" i="17"/>
  <c r="M6" i="17"/>
  <c r="X22" i="17"/>
  <c r="H23" i="17"/>
  <c r="AJ48" i="17"/>
  <c r="Q55" i="17"/>
  <c r="Y123" i="17"/>
  <c r="W18" i="17"/>
  <c r="M82" i="17"/>
  <c r="R40" i="17"/>
  <c r="E125" i="17"/>
  <c r="AB8" i="17"/>
  <c r="AJ62" i="17"/>
  <c r="AB112" i="17"/>
  <c r="E19" i="17"/>
  <c r="X126" i="17"/>
  <c r="AM121" i="17"/>
  <c r="G14" i="17"/>
  <c r="AQ91" i="17"/>
  <c r="Z8" i="17"/>
  <c r="AR59" i="17"/>
  <c r="AL54" i="17"/>
  <c r="AN99" i="17"/>
  <c r="AL75" i="17"/>
  <c r="D97" i="17"/>
  <c r="AC122" i="17"/>
  <c r="AJ78" i="17"/>
  <c r="Z27" i="17"/>
  <c r="D102" i="17"/>
  <c r="AW38" i="17"/>
  <c r="T56" i="17"/>
  <c r="AV48" i="17"/>
  <c r="BH71" i="17"/>
  <c r="BF62" i="17"/>
  <c r="Y125" i="17"/>
  <c r="E25" i="17"/>
  <c r="G75" i="17"/>
  <c r="AB59" i="17"/>
  <c r="AN22" i="17"/>
  <c r="I74" i="17"/>
  <c r="Q24" i="17"/>
  <c r="AL64" i="17"/>
  <c r="AD107" i="17"/>
  <c r="AE96" i="17"/>
  <c r="AQ12" i="17"/>
  <c r="D125" i="17"/>
  <c r="AL108" i="17"/>
  <c r="AD79" i="17"/>
  <c r="AR34" i="17"/>
  <c r="G15" i="17"/>
  <c r="AC105" i="17"/>
  <c r="Z15" i="17"/>
  <c r="AH54" i="17"/>
  <c r="AA89" i="17"/>
  <c r="L27" i="17"/>
  <c r="Q27" i="17"/>
  <c r="W100" i="17"/>
  <c r="AH89" i="17"/>
  <c r="BE50" i="17"/>
  <c r="H85" i="17"/>
  <c r="AD5" i="17"/>
  <c r="P121" i="17"/>
  <c r="M91" i="17"/>
  <c r="AL88" i="17"/>
  <c r="AW91" i="17"/>
  <c r="AF12" i="17"/>
  <c r="W24" i="17"/>
  <c r="AF69" i="17"/>
  <c r="Y71" i="17"/>
  <c r="AG11" i="17"/>
  <c r="L22" i="17"/>
  <c r="AQ100" i="17"/>
  <c r="L13" i="17"/>
  <c r="AS115" i="17"/>
  <c r="AF96" i="17"/>
  <c r="AQ104" i="17"/>
  <c r="AG91" i="17"/>
  <c r="AN31" i="17"/>
  <c r="AM97" i="17"/>
  <c r="AM61" i="17"/>
  <c r="AC129" i="17"/>
  <c r="AG12" i="17"/>
  <c r="G11" i="17"/>
  <c r="BF14" i="17"/>
  <c r="AY130" i="17"/>
  <c r="AA93" i="17"/>
  <c r="P64" i="17"/>
  <c r="M5" i="17"/>
  <c r="P107" i="17"/>
  <c r="Z89" i="17"/>
  <c r="AA123" i="17"/>
  <c r="AR102" i="17"/>
  <c r="AO11" i="17"/>
  <c r="V34" i="17"/>
  <c r="AW47" i="17"/>
  <c r="AF115" i="17"/>
  <c r="AM96" i="17"/>
  <c r="H75" i="17"/>
  <c r="H99" i="17"/>
  <c r="D23" i="46" l="1"/>
  <c r="D12" i="46"/>
  <c r="D26" i="46"/>
  <c r="E21" i="46"/>
  <c r="D6" i="46"/>
  <c r="D36" i="46"/>
  <c r="E16" i="46"/>
  <c r="E5" i="46"/>
  <c r="D17" i="46"/>
  <c r="E17" i="46"/>
  <c r="D35" i="46"/>
  <c r="E13" i="46"/>
  <c r="D39" i="46"/>
  <c r="D13" i="46"/>
  <c r="D37" i="46"/>
  <c r="D27" i="46"/>
  <c r="D14" i="46"/>
  <c r="D5" i="46"/>
  <c r="D20" i="46"/>
  <c r="E6" i="46"/>
  <c r="E14" i="46"/>
  <c r="E25" i="46"/>
  <c r="D29" i="46"/>
  <c r="D34" i="46"/>
  <c r="D22" i="46"/>
  <c r="D33" i="46"/>
  <c r="E34" i="46"/>
  <c r="D28" i="46"/>
  <c r="E10" i="46"/>
  <c r="D38" i="46"/>
  <c r="E33" i="46"/>
  <c r="E12" i="46"/>
  <c r="D32" i="46"/>
  <c r="D7" i="46"/>
  <c r="E19" i="46"/>
  <c r="E31" i="46"/>
  <c r="D31" i="46"/>
  <c r="D30" i="46"/>
  <c r="D18" i="46"/>
  <c r="E7" i="46"/>
  <c r="E32" i="46"/>
  <c r="D21" i="46"/>
  <c r="D16" i="46"/>
  <c r="E30" i="46"/>
  <c r="D25" i="46"/>
  <c r="D10" i="46"/>
  <c r="E18" i="46"/>
  <c r="D19" i="46"/>
</calcChain>
</file>

<file path=xl/comments1.xml><?xml version="1.0" encoding="utf-8"?>
<comments xmlns="http://schemas.openxmlformats.org/spreadsheetml/2006/main">
  <authors>
    <author>Epland, Jon</author>
  </authors>
  <commentList>
    <comment ref="D87" authorId="0">
      <text>
        <r>
          <rPr>
            <b/>
            <sz val="9"/>
            <color indexed="81"/>
            <rFont val="Tahoma"/>
            <family val="2"/>
          </rPr>
          <t xml:space="preserve">Lump sum materity allowance for non-working mothers.
Parental benefit for working parents is included in wages. </t>
        </r>
      </text>
    </comment>
    <comment ref="D91" authorId="0">
      <text>
        <r>
          <rPr>
            <b/>
            <sz val="9"/>
            <color indexed="81"/>
            <rFont val="Tahoma"/>
            <family val="2"/>
          </rPr>
          <t>Transitional benefit to single parents, educational benefits and child care benefits to single parents. Scholarship to students</t>
        </r>
      </text>
    </comment>
    <comment ref="D96" authorId="0">
      <text>
        <r>
          <rPr>
            <b/>
            <sz val="9"/>
            <color indexed="81"/>
            <rFont val="Tahoma"/>
            <family val="2"/>
          </rPr>
          <t>Child support and alimony received</t>
        </r>
      </text>
    </comment>
    <comment ref="D107" authorId="0">
      <text>
        <r>
          <rPr>
            <b/>
            <sz val="9"/>
            <color indexed="81"/>
            <rFont val="Tahoma"/>
            <family val="2"/>
          </rPr>
          <t>Paid child support</t>
        </r>
      </text>
    </comment>
  </commentList>
</comments>
</file>

<file path=xl/sharedStrings.xml><?xml version="1.0" encoding="utf-8"?>
<sst xmlns="http://schemas.openxmlformats.org/spreadsheetml/2006/main" count="10248" uniqueCount="1372">
  <si>
    <t>Part I of this questionnaire aims at collecting general information on the raw data used to calculate the various indicators reported in Tables 1-3. 
Part II of this questionnaire is intended to check the definitions used and the assumption made to calculate these various indicators, notably in cases where the raw data used did not make it possible to follow strictly the recommendations made in the OECD Terms of Reference. In such cases, the questionnaire has been designed so as to enable consultants to provide the alternative definitions or assumptions that have been adopted.
Part III asks for selected additional technical information</t>
  </si>
  <si>
    <t>Short answer</t>
  </si>
  <si>
    <t>Comments</t>
  </si>
  <si>
    <t>I. MAIN FEATURES OF THE DATA SOURCE</t>
  </si>
  <si>
    <t xml:space="preserve">Name of the dataset </t>
  </si>
  <si>
    <t>Name of the responsible agency</t>
  </si>
  <si>
    <t>Statistics Canada</t>
  </si>
  <si>
    <t xml:space="preserve">Release date of the dataset (year and month) </t>
  </si>
  <si>
    <t>Year to which income refers</t>
  </si>
  <si>
    <t>Income unit (e.g. thousands, millions)</t>
  </si>
  <si>
    <t>Period over which most income components are assessed:</t>
  </si>
  <si>
    <t xml:space="preserve">  - Weekly</t>
  </si>
  <si>
    <t>No</t>
  </si>
  <si>
    <t xml:space="preserve">  - Monthly</t>
  </si>
  <si>
    <t xml:space="preserve">  - Annual</t>
  </si>
  <si>
    <t>Yes</t>
  </si>
  <si>
    <t xml:space="preserve">  - Other</t>
  </si>
  <si>
    <t>Please specify</t>
  </si>
  <si>
    <t>Is it the same reporting period for all income components?</t>
  </si>
  <si>
    <t>If no, please specify</t>
  </si>
  <si>
    <t>Currency used</t>
  </si>
  <si>
    <t xml:space="preserve">Release date of the next dataset (year and month) </t>
  </si>
  <si>
    <t>Periodicity of dataset:</t>
  </si>
  <si>
    <t>Nature of data sources (multiple responses allowed):</t>
  </si>
  <si>
    <t xml:space="preserve">  - Cross-sectional data only</t>
  </si>
  <si>
    <t xml:space="preserve">  - Panel data only</t>
  </si>
  <si>
    <t xml:space="preserve">  - Cross-sectional data with a panel component for a subsample of observations</t>
  </si>
  <si>
    <t xml:space="preserve">  - Administrative records from one register</t>
  </si>
  <si>
    <t xml:space="preserve">  - Administrative records from more than one register</t>
  </si>
  <si>
    <t>Timing of the data collection:</t>
  </si>
  <si>
    <t xml:space="preserve">  - Data collection spread throughout the year</t>
  </si>
  <si>
    <t xml:space="preserve">  - Data collection over a specific month/week</t>
  </si>
  <si>
    <t>Unit for data collection:</t>
  </si>
  <si>
    <t xml:space="preserve">  - Individuals</t>
  </si>
  <si>
    <t xml:space="preserve">  - Households</t>
  </si>
  <si>
    <t xml:space="preserve">  - Families</t>
  </si>
  <si>
    <t xml:space="preserve">  - Fiscal units</t>
  </si>
  <si>
    <t xml:space="preserve">  - Other (e.g. economic families)</t>
  </si>
  <si>
    <t>People interviewed in each unit (multiple responses allowed):</t>
  </si>
  <si>
    <t xml:space="preserve">  - All adults</t>
  </si>
  <si>
    <t xml:space="preserve">  - Reference person only</t>
  </si>
  <si>
    <t xml:space="preserve">  - All adults but "proxy" reports by the reference person on the income of other household members are allowed</t>
  </si>
  <si>
    <t>Sample size:</t>
  </si>
  <si>
    <t xml:space="preserve">  - Number of units</t>
  </si>
  <si>
    <t xml:space="preserve">  - Number of households</t>
  </si>
  <si>
    <t>Response rate</t>
  </si>
  <si>
    <t>II. DEFINITIONS USED AND ASSUMPTIONS MADE TO CALCULATE THE INDICATORS REPORTED IN TABLES 1-3</t>
  </si>
  <si>
    <t>II.1</t>
  </si>
  <si>
    <t>Definitions</t>
  </si>
  <si>
    <t>Household:</t>
  </si>
  <si>
    <t xml:space="preserve">  - As specified by the ToR: People usually living in the same dwellings</t>
  </si>
  <si>
    <t xml:space="preserve">  - People having a common budget for essential items</t>
  </si>
  <si>
    <t xml:space="preserve">  - People living in the same dwelling and having a common budget</t>
  </si>
  <si>
    <t>Head of household. When relevant, please specify the rank of the following criteria:</t>
  </si>
  <si>
    <t xml:space="preserve">  - Person who owns or rents the housing unit</t>
  </si>
  <si>
    <t xml:space="preserve">  - Most elderly member</t>
  </si>
  <si>
    <t xml:space="preserve">  - Person with the highest income</t>
  </si>
  <si>
    <t xml:space="preserve">  - Parenthood</t>
  </si>
  <si>
    <t xml:space="preserve">  - Sex</t>
  </si>
  <si>
    <t>Workers (multiple responses allowed):</t>
  </si>
  <si>
    <t xml:space="preserve">  - As specified in the ToR: non-zero labour income (dependent workers and self-employed)</t>
  </si>
  <si>
    <t xml:space="preserve">  - Positive labour income (dependent workers and self-employed)</t>
  </si>
  <si>
    <t xml:space="preserve">  - Positive labour income for dependent workers, non-zero labour income for self-employed persons</t>
  </si>
  <si>
    <t xml:space="preserve">  - Persons who have worked a minimum amount of hours during the reference period (please specify)</t>
  </si>
  <si>
    <t>Nb. hours / Reference priod</t>
  </si>
  <si>
    <t xml:space="preserve">  - Self-assessment of respondents</t>
  </si>
  <si>
    <t>II.2</t>
  </si>
  <si>
    <t>Income components</t>
  </si>
  <si>
    <t>Wage and salary income (EH, ES, EO):</t>
  </si>
  <si>
    <t xml:space="preserve">  - Wage and salaries (excluding employers' contribution to social security) </t>
  </si>
  <si>
    <t xml:space="preserve">  - Related bonuses and commissions</t>
  </si>
  <si>
    <t xml:space="preserve">  - Goods provided by employers</t>
  </si>
  <si>
    <t xml:space="preserve">  - Severance and termination pay</t>
  </si>
  <si>
    <t xml:space="preserve">  - Sick paid day paid by the government</t>
  </si>
  <si>
    <t>Self-employment income (SEI):</t>
  </si>
  <si>
    <t xml:space="preserve">  - Profit/looses from unincorporated enterprise</t>
  </si>
  <si>
    <t xml:space="preserve">  - Net values of goods and services produced for final consumption</t>
  </si>
  <si>
    <t>Capital income, capital income, including financial capital and property income, and voluntary individual private transfers (KI):</t>
  </si>
  <si>
    <t xml:space="preserve">  - Income from financial assets, net of expenses</t>
  </si>
  <si>
    <t xml:space="preserve">  - Income from non-financial assets, net of expenses</t>
  </si>
  <si>
    <t xml:space="preserve">  - Royalties</t>
  </si>
  <si>
    <t xml:space="preserve">  - Pensions from individual private plans</t>
  </si>
  <si>
    <t>Current transfers received from public social security (TRRSS)</t>
  </si>
  <si>
    <t xml:space="preserve">  - Accident and disability benefits</t>
  </si>
  <si>
    <t xml:space="preserve">  - Old-age cash benefits</t>
  </si>
  <si>
    <t xml:space="preserve">  - Unemployment benefits</t>
  </si>
  <si>
    <t xml:space="preserve">  - Maternity allowance</t>
  </si>
  <si>
    <t xml:space="preserve">  - Child and/or family allowance</t>
  </si>
  <si>
    <t xml:space="preserve">  - Housing benefits</t>
  </si>
  <si>
    <t xml:space="preserve">  - Other Income-tested and means-tested benefits (please specify)</t>
  </si>
  <si>
    <t>Current transfers received from compulsory employment-related social insurance (TRRER)</t>
  </si>
  <si>
    <t xml:space="preserve">  - Pensions from occupational private plans</t>
  </si>
  <si>
    <t>Current transfers received from non-profit institutions and other private households (TRROT)</t>
  </si>
  <si>
    <t xml:space="preserve">  - Regular transfers received from other households</t>
  </si>
  <si>
    <t xml:space="preserve">  - Other private transfers</t>
  </si>
  <si>
    <t>Taxes and social security contributions paid by household (TA)</t>
  </si>
  <si>
    <t xml:space="preserve">  - Income taxes</t>
  </si>
  <si>
    <t xml:space="preserve">  - Taxes on wealth</t>
  </si>
  <si>
    <t xml:space="preserve">  - Employees' social security contributions</t>
  </si>
  <si>
    <t xml:space="preserve">  -Other</t>
  </si>
  <si>
    <t>Contributions paid by households to compulsory employment-related schemes (TRPER)</t>
  </si>
  <si>
    <t>- Contributions to occupational pension schemes</t>
  </si>
  <si>
    <t>Current transfers paid by households to non-profit institutions and other households (TRPOT)</t>
  </si>
  <si>
    <t xml:space="preserve">  - Regular transfers paid to other households</t>
  </si>
  <si>
    <t>Imputation procedures</t>
  </si>
  <si>
    <t>Please list the above income compononents that have been imputed and specify the imputation method</t>
  </si>
  <si>
    <t>II.3</t>
  </si>
  <si>
    <t>Technical issues</t>
  </si>
  <si>
    <t>Has the coherence of aggregate amounts with external sources been assessed?</t>
  </si>
  <si>
    <t>Have income data been adjusted to establish coherence?</t>
  </si>
  <si>
    <t>Treatment of negative items:</t>
  </si>
  <si>
    <t xml:space="preserve">  - As in the ToR: set to zero</t>
  </si>
  <si>
    <t xml:space="preserve">  - Retained</t>
  </si>
  <si>
    <t>This treatment has been applied to:</t>
  </si>
  <si>
    <t xml:space="preserve">  - Total disposable household income</t>
  </si>
  <si>
    <t xml:space="preserve">  - Each of the seven income components, EH, ES, EO, SE, K, TR, TA, separatly</t>
  </si>
  <si>
    <t>Is top coding used for the highest income values?</t>
  </si>
  <si>
    <t>If yes, please specify the top income value retained</t>
  </si>
  <si>
    <t>Value</t>
  </si>
  <si>
    <t>Bottom coding used for the lowest income values:</t>
  </si>
  <si>
    <t xml:space="preserve">  - 1% median disposable income</t>
  </si>
  <si>
    <t xml:space="preserve">  - Other, please specify the bottom value retained</t>
  </si>
  <si>
    <t>III. ADDITIONAL INFORMATION</t>
  </si>
  <si>
    <t>Value of 2005 anchored poverty line (in annual national currency and current prices)</t>
  </si>
  <si>
    <t>CPI used for deflating incomes</t>
  </si>
  <si>
    <t>Per capita mean disposable income (non-equivalised, in nominal current prices)</t>
  </si>
  <si>
    <t xml:space="preserve">Information on standard errors for Gini coefficients (methods used, features of sampling design considered) </t>
  </si>
  <si>
    <t>N/A</t>
  </si>
  <si>
    <t>INSEE</t>
  </si>
  <si>
    <t>Unit</t>
  </si>
  <si>
    <t>no</t>
  </si>
  <si>
    <t>yes</t>
  </si>
  <si>
    <t>euro</t>
  </si>
  <si>
    <t>2015/09</t>
  </si>
  <si>
    <t>4th quarter</t>
  </si>
  <si>
    <t>it depends on the income components, most components are assessed though tax reports, the unit for data collection therefore is individual or fiscal units when income can not be  individualized (eg capital income). Social benefits are assessed at the level of the family to which belongs the entitled person.</t>
  </si>
  <si>
    <t>no applicable for income</t>
  </si>
  <si>
    <t>Please specify age range</t>
  </si>
  <si>
    <t>Yes / No</t>
  </si>
  <si>
    <t>The head of household is the man of the couple if there is a couple in the household, or the parent of a one-parent family, or the elderly member with a priority to the person in employment.</t>
  </si>
  <si>
    <t>activity when we consider the elderly member</t>
  </si>
  <si>
    <t>The table 3 has not been made using non-zero labour income as definition of a worker, and with individuals below 18 years old as children, as the ToR explained. Instead the national methodology has been applied in order to provide results comparable with previous years. The definition of worker relies on the ILO definition of activity observed during the fourth quarter of the year and the children of the household are considered as such without any age limit.</t>
  </si>
  <si>
    <t xml:space="preserve"> a part is only declared above a legal threshold</t>
  </si>
  <si>
    <t>includes the maternity allowance too</t>
  </si>
  <si>
    <t>They are included in the wage and salary or the self-employement income</t>
  </si>
  <si>
    <t>They are included in old-age cash benefits</t>
  </si>
  <si>
    <t>"Pensions d'invalidité"</t>
  </si>
  <si>
    <t>"pensions de retraites". It includes pensions from individual private plans and pensions from occupational private plans because we cannot separate them.</t>
  </si>
  <si>
    <t>"Allocations chômage"</t>
  </si>
  <si>
    <t>"indemnités de maternité ou paternité". They are included in wage and salary income</t>
  </si>
  <si>
    <t>"allocations familiales" including : "Prestation d'accueil du jeune enfant", "allocations familiales", "complément familial", "allocation d'éducation de l'enfant handicapé", "allocation de soutien familial", "allocation de rentrée scolaire".</t>
  </si>
  <si>
    <t>"Allocations logements"  including : "Allocation logement à caractère familial", "aide personnalisée au logement", "allocation logement à caractère social"</t>
  </si>
  <si>
    <t>Revenu de solidarité active (RSA), previously Revenu mimnium d'insertion (RMI) : benefits for persons without any income. "Allocation de solidarité aux personnes âgées" previously "minimum vieillesse". "Allocation adulte handicapé".</t>
  </si>
  <si>
    <t>They include "prime pour l'emploi (PPE)", a tax credit for person with a low salary</t>
  </si>
  <si>
    <t>Only food allowances</t>
  </si>
  <si>
    <t>ERFS is a data linkage between a subsampe of the LFS and administrative registers on income and transfers. Some household cannot be linked and correspond to "total non response". Income are imputed for these household according to hot-deck imputation techniques.
Some financial capital income are not covered by tax register data. Such non taxable financial capital income are imputed by means of statistical matching between the French household wealth survey and ERFS according to a three-step procedure. In the first step, a binary model on the participation into specific financial assets is estimated on the wealth survey data and used to predict asset participation in ERFS. In the second step, a linear regression on the amount of each asset, conditional on participation, is estimated on the wealth survey and used to impute amounts to participating household of ERFS, amounts being imputed from both the deterministic and the stochastic components of the model. In the third step, capital income are derived from asset amounts by applying average rates of return computed from financial data.</t>
  </si>
  <si>
    <t>The total amount of different aggregates are adjusted to the total amount in aministrative data for incomes components. For the transfers, about 96 % are recovered.</t>
  </si>
  <si>
    <t>Negatives items set to zero (for EH, ES, EO, SE, K, not for TR and TA).
The households with a negative income before taxes and transfers (income from the national methodology) have already been removed from the data.</t>
  </si>
  <si>
    <t>only equivalised mean disposable income</t>
  </si>
  <si>
    <t>Ministerio de Desarrollo Social</t>
  </si>
  <si>
    <t xml:space="preserve">Yes </t>
  </si>
  <si>
    <t>Chilean peso</t>
  </si>
  <si>
    <t>2 or 3 years</t>
  </si>
  <si>
    <t>Nov-Dec-Jan</t>
  </si>
  <si>
    <t>Household is the main unit for data collection.</t>
  </si>
  <si>
    <t>Household members: people living in the same dwelling and having a common food budget.</t>
  </si>
  <si>
    <t>The head of household is the person so reported by the reference person (respondent).</t>
  </si>
  <si>
    <t>As reported by the reference person (respondent)</t>
  </si>
  <si>
    <t>Persons who have worked at least one hour during the last week (the week before the interview)</t>
  </si>
  <si>
    <t>1 hour/ last week</t>
  </si>
  <si>
    <t xml:space="preserve">This income component is reported by all household members. The assessment period is annual. In past questionnaires, it had been included as capital income. In the present questionnaire it is included as employee income, as suggested by the TOR. </t>
  </si>
  <si>
    <t xml:space="preserve">Extra hours or overtime; gratuities or tips; housing, transport or education allowances; additional wage. </t>
  </si>
  <si>
    <t>Interests from deposits
Stock or bonds yields</t>
  </si>
  <si>
    <t>Urban properties rents
Machinery, equipment or farm working animals rents, 
Agricultural properties rents
Seasonal properties rents
Enterprise profit withdrawals</t>
  </si>
  <si>
    <t xml:space="preserve">Old age retirement pensions 
Disability pensions
Orphan's pension
Widow's pension                                                                                                                  </t>
  </si>
  <si>
    <t>In wave 6, private transfers between households and private unemployment insurance payments (as well as severance and termination pays mentioned above), were included in capital income. These income components are now being considered as transfers received by households (TRR). As in wave 6, tax refunds are still classified as capital income, although they would probably fit better as self employment labour income (most tax refunds apply to self employed workers, since the Tax Office withholds 10% of the monthly income declared by this type of workers).</t>
  </si>
  <si>
    <t>Subsidio a la discapacidad mental (Mental Disability Subsidy) 
Subsidio Familiar Duplo por Invalidez ( Disability Subsidy)  
Pensión Básica Solidaria de Invalidez (Basic Solidarity Disability Pension) 
Aporte Previsional Solidario de Invalidez (Solidarity Previsional Disability Support )</t>
  </si>
  <si>
    <t>Pensión Básica Solidaria de de Vejez (Basic Solidarity Old Age Pension)
Aporte Previsional Solidario de Vejez (Previsional Solidarity Old Age Support)
Bono Bodas de Oro (50th Wedding Anniversary Bonus)
Pensión de vejez pagadas por INP/IPS, Dipreca or Capredena (Old age retirement pensions paid by INP/IPS, Dipreca or Capredena)
Pensión de invalidez pagadas por INP/IPS, Dipreca or Capredena (Disability pensions paid by INP/IPS, Dipreca or Capredena)
Montepío o Pensión de Viudez pagadas por INP/IPS, Dipreca or Capredena (Widow´s pensions paid by INP/IPS, Dipreca or Capredena)                                                                                                                                               Pensión por Leyes Especiales de Reparación pagadas por INP/IPS (Special Laws of Reparation Pension paid by INP/IPS)</t>
  </si>
  <si>
    <t xml:space="preserve">Subsidio de cesantía (unemployment subsidy);
</t>
  </si>
  <si>
    <t>Subsidio de Asistencia Maternal (Maternal Asistance Subsidy)
Subsidio familiar a la madre (Mother´s Subsidy)</t>
  </si>
  <si>
    <t>Bono de Invierno (Winter Bonus);
Subsidio al Empleo Joven (Young Employment Subsidy);
Subsidio de Agua Potable (Drinking Water Subsidy)</t>
  </si>
  <si>
    <t>Unemployment insurance</t>
  </si>
  <si>
    <t xml:space="preserve">Alimony and child support
Money contributions from people that are not actual members of the household   
Donations from an institution or people that are not actual members of the household </t>
  </si>
  <si>
    <t xml:space="preserve">The survey doesn't ask for this information. </t>
  </si>
  <si>
    <t xml:space="preserve">All taxes have been imputed. In this procedure we estimate the amount of tax that the individual should have paid to get the net income reported in the data. To do this we apply the tax payment structure reported in Servicio de Impuestos Internos, and estimate the gross income (before taxes and contributions to the health system). After this, we apply an effective tax rate for income components wage and salary, capital and self employment income.
</t>
  </si>
  <si>
    <t>Standard errors for Gini coefficients are estimated using  bootstrapping</t>
  </si>
  <si>
    <t>The Danish Law Model System</t>
  </si>
  <si>
    <t>DKK</t>
  </si>
  <si>
    <t>Not an interviewed based survey</t>
  </si>
  <si>
    <t>Persons with non-final income information are deleted. Households with oldest member below 18 are deleted.</t>
  </si>
  <si>
    <t>Førtidspension (disability benefits) + Pensionstillæg (higher pensioner premium)</t>
  </si>
  <si>
    <t>Folkepension (old age pension) + Pensionstillæg (higher pensioner premium) + Supplerende pensionsydelse (supplementary pension benefit )</t>
  </si>
  <si>
    <t>A-dagpenge (unemployment benefits) + Other benefits from the unemployment insurance funds</t>
  </si>
  <si>
    <t>Børnepasningsorlovs (childcare leave) [Maternity benefits to the mother can't be excreted for sick day benefits and are therefor a part of the calculated wage]</t>
  </si>
  <si>
    <t>Børnetilskud (Child benefits) + Børne- og ungeydelse (Family allowances)</t>
  </si>
  <si>
    <t>Boligstøtte (Housing benefits)</t>
  </si>
  <si>
    <t>Efterløn (Early retirement pensions) + Kontanthjælp (Cash benefits) + SU (Study grants)</t>
  </si>
  <si>
    <t>Received child maintenance and alimony</t>
  </si>
  <si>
    <t>Paid child maintenance and alimony</t>
  </si>
  <si>
    <t>Twelve (EH, ES, EO, KI, SE, OC, TRRSS, TRRER, TRROT, TA, TRPER, TRPOT)</t>
  </si>
  <si>
    <t>Bootstrap</t>
  </si>
  <si>
    <t>Department for Work and Pensions</t>
  </si>
  <si>
    <t>Sometimes</t>
  </si>
  <si>
    <t>We ask survey respondents for the last amount and the period this covers, and use these two pieces of information to convert to a weekly amount.  We will sometimes use a usual amount if the last amount of an income component is unusual.</t>
  </si>
  <si>
    <t>Pound sterling (£)</t>
  </si>
  <si>
    <t>n.a.</t>
  </si>
  <si>
    <t>Data is organised hierarchically and can be analysed at household, family or individual level.  This analysis has been carried out using equivalised household incomes assigned to individuals, as detailed in the specification.</t>
  </si>
  <si>
    <t>Excluding people aged 16-19 who are not married/in a civil partnership, live with parents and in full-time non-advanced education. Information on children in the household is collected by proxy from a responsible adult.</t>
  </si>
  <si>
    <t>16 years and over</t>
  </si>
  <si>
    <t>This refers to the survey itself.  A few cases containing absent spouses are excluded from the income dataset.</t>
  </si>
  <si>
    <t>Council tax is based in part on the value of a property.  Other taxes on wealth such as Capital Gains tax have not been included.</t>
  </si>
  <si>
    <t>No missing income information is allowed. A variety of methods have been used (see Methodology section and Table M.4 of FRS publication at https://www.gov.uk/government/publications/family-resources-survey-201112 for details)</t>
  </si>
  <si>
    <t>We routinely compare FRS with administrative benefit totals in Table M.6 of the FRS publication.  One off projects have in the past compared FRS and other survey data.  We also use FRS to validate other survey results.</t>
  </si>
  <si>
    <t xml:space="preserve"> </t>
  </si>
  <si>
    <t>NOTE: For certain survey years, we have removed a few outliers to help maintain a time series (no cases were excluded in 2009/10 or 2010/11.  Three cases excluded in 2008/09.  Number of cases excluded for earlier years available on request.)</t>
  </si>
  <si>
    <t>Retail Prices Index (RPI)</t>
  </si>
  <si>
    <t>Bespoke measure of Retail Prices Index created by the Office for National Statistics for the Households Below Average Income publication which is tailored for Before Housing Costs are deducted.</t>
  </si>
  <si>
    <t>2015/June</t>
  </si>
  <si>
    <t>DIW Berlin</t>
  </si>
  <si>
    <t>Euro</t>
  </si>
  <si>
    <t>Person who knows best about all household affairs</t>
  </si>
  <si>
    <t>Information about expenses are not explicitly collected</t>
  </si>
  <si>
    <t xml:space="preserve">All income components are imputed in case of item-non response using the row-and-collumn imputation strategy as suggested by Little-&amp;-Su (1989). When no longitidinal information is available an OLS-imputation has been applied. In case of partial-unit-non-response (PUNR) only six income components at the indiviual level has been imputed (labor income, pensions, unemployment benefits, student aid, maternity leave, private transfers). </t>
  </si>
  <si>
    <t>but not on a regular basis</t>
  </si>
  <si>
    <t>Household Monitor Survey 2014</t>
  </si>
  <si>
    <t>Tárki Social Research Institute</t>
  </si>
  <si>
    <t>12 months preceding the interview (2013 October- 2014 September)</t>
  </si>
  <si>
    <t>HUF</t>
  </si>
  <si>
    <t>Currency</t>
  </si>
  <si>
    <t>unknown</t>
  </si>
  <si>
    <t>Every two years.</t>
  </si>
  <si>
    <t>Please specify month/week</t>
  </si>
  <si>
    <t>Proxy reports on total monthly income of household members are allowed if adult is not present.</t>
  </si>
  <si>
    <t>Adults over 16</t>
  </si>
  <si>
    <t>On household basis.</t>
  </si>
  <si>
    <t>Rank / No</t>
  </si>
  <si>
    <t>thousands</t>
  </si>
  <si>
    <t>israel new shekel</t>
  </si>
  <si>
    <t>NO</t>
  </si>
  <si>
    <t>YES</t>
  </si>
  <si>
    <t>Number</t>
  </si>
  <si>
    <t>A group of people who live together permanently in one dwelling most of the week and have a shared food budget.</t>
  </si>
  <si>
    <t>The employed person who usually works the most hours per week.
If there is more than one person in the household who fits the definition of head of household or if the household has no earner, the person whom the respondent considers to be head of household is defined as the head of household.</t>
  </si>
  <si>
    <t xml:space="preserve"> incomes can be negative.
Full-time/part-time work defined only by number of hours (over/below 30 hours per week).</t>
  </si>
  <si>
    <t>for the first time include income inkind from employer e.g car from employer</t>
  </si>
  <si>
    <t>not include TA</t>
  </si>
  <si>
    <t>bootstrap</t>
  </si>
  <si>
    <t>Welfare Statistics division</t>
  </si>
  <si>
    <t>Won</t>
    <phoneticPr fontId="0" type="noConversion"/>
  </si>
  <si>
    <t>No</t>
    <phoneticPr fontId="0" type="noConversion"/>
  </si>
  <si>
    <t>Yes</t>
    <phoneticPr fontId="0" type="noConversion"/>
  </si>
  <si>
    <t>KRW</t>
    <phoneticPr fontId="0" type="noConversion"/>
  </si>
  <si>
    <t>Bread earner  whose income is practically used as the source of household expenditure</t>
  </si>
  <si>
    <r>
      <t>N</t>
    </r>
    <r>
      <rPr>
        <sz val="9"/>
        <color indexed="8"/>
        <rFont val="Arial"/>
        <family val="2"/>
      </rPr>
      <t>o</t>
    </r>
  </si>
  <si>
    <t>INEGI</t>
  </si>
  <si>
    <t>units</t>
  </si>
  <si>
    <t>Last six months</t>
  </si>
  <si>
    <t>Pesos</t>
  </si>
  <si>
    <t>July 2015</t>
  </si>
  <si>
    <t>Biannual</t>
  </si>
  <si>
    <t>Persons aged 12 and above are interviewed</t>
  </si>
  <si>
    <t>The reference person reports for persons aged 11 or less</t>
  </si>
  <si>
    <t xml:space="preserve"> People living in the same dwelling and having a common food budget</t>
  </si>
  <si>
    <t>Person recognized as the head of the household</t>
  </si>
  <si>
    <t>Please specify programmes names in each case (in national langage and English)</t>
  </si>
  <si>
    <t xml:space="preserve">The data base doesn't have missing or negative values </t>
  </si>
  <si>
    <t>There is not a processing/reporting limit for high income (top coding)</t>
  </si>
  <si>
    <t>There is not a processing/reporting limit for low income (bottom coding)</t>
  </si>
  <si>
    <t>Bootstrap with 500  iterations; the sample design wasn't used.</t>
  </si>
  <si>
    <t>Statistics Netherlands</t>
  </si>
  <si>
    <t>1000 euro</t>
  </si>
  <si>
    <t>2015/08</t>
  </si>
  <si>
    <t xml:space="preserve">The panel consist of a sample of persons. Every year this sample is extended with a sample of new born children and immigrants. Only persons who died or emigrated leave the panel.
Every year information on income  is gathered  with respect to the persons belonging to the sample and to the persons who participate in the household of these sample persons.  </t>
  </si>
  <si>
    <t>277.000 persons</t>
  </si>
  <si>
    <t>95.000 households</t>
  </si>
  <si>
    <t>only few administrative omissions</t>
  </si>
  <si>
    <t xml:space="preserve">Rank 1/2: The person with the highest income is choosen from the nucleus of the household. So a child could never be the head of the household. 
Rank 2: Apart from the level of (personal) income,  the source of income has also been taken in account. For instance if a man is self employed, but suffers a loss (personal income is negative) and his wife has only a small income from labour, the man has been choosen as head of the household in this case. </t>
  </si>
  <si>
    <t>Rank 3</t>
  </si>
  <si>
    <t>Rank 2</t>
  </si>
  <si>
    <t>Rank 1</t>
  </si>
  <si>
    <t xml:space="preserve">  - Wage and salaries
 (excluding employers' contribution to social security) </t>
  </si>
  <si>
    <t>Remark. Excluding employers' contributions to social security make the Dutch figures incomparable over time, because there is in some years an exchange between employees en employers contributions and because of an major change in the health cost insurance in 2006 (which also affected the ToR definition of disposable income).  
For that reason 2006 has been choosen as a base year for anchored poverty instead of 2005. 
For the same reason no poverty figures had been added to the years from 2006 onwards in terms of the anchored poverty line "mid 90s".</t>
  </si>
  <si>
    <t xml:space="preserve"> Use of the company car only.</t>
  </si>
  <si>
    <t>Imputed rent, (mortgage) interest paid have not been included, although available. The tax reduction which households receive, by deducting paid mortgage interest from their fiscal income, has not been omitted.</t>
  </si>
  <si>
    <t xml:space="preserve">      - Other</t>
  </si>
  <si>
    <t xml:space="preserve">a. uitkering Algemene Ouderdomswet (General Old Age Act pension)
</t>
  </si>
  <si>
    <t>(there is not such a benefit)</t>
  </si>
  <si>
    <t>a. Uitkering Algemene bijstandswet (Family allowance);
b. Diverse sociale voorzieningen (Family allowance for special groups, younger people, disabled people)
c. Uitkering Kinderbijslag (Child allowance)
d. (from 2008): Kindgebonden budget (Child allowance)
e. Studiefinanciering (Student allowance)</t>
  </si>
  <si>
    <t>a. till 2006: Individuele huursubsidie (rent allowance)
b. from 2006: Huurtoeslag (rent allowance)
c. Rijksbijdrage eigenwoningbezit (allowance for owner occupiers)</t>
  </si>
  <si>
    <t>a. Tegemoetkoming studiekosten (contributon to study costs)</t>
  </si>
  <si>
    <t>a. uitkering Algemene Nabestaanden Wet (General Surviving Dependents Act)</t>
  </si>
  <si>
    <t xml:space="preserve">a. Werkloosheidsuitkering (unemployment benefit) 
b. Wachtgelduitkering (unemployment benefit civil servants)
c. Arbeidsongeschiktheidsuitkering, diverse regelingen (disabilty benefit)
d. uitkering Ziektewet (Sickness pay, non-government) 
e. Bedrijfspensioen (compulsory pension schemes) 
</t>
  </si>
  <si>
    <t>Only the revenues of wealth are taxable (as an income tax).</t>
  </si>
  <si>
    <t>These contributions (employees, self-employed, benefit claimants) relate to the benefits mentioned above under TRR_ss (in so far these are not tax financed).</t>
  </si>
  <si>
    <t>These contributions relate to the benefits mentioned above under TRR_er (e).</t>
  </si>
  <si>
    <t>These contributions relate to the benefits mentioned above under TRR_er (a-d).</t>
  </si>
  <si>
    <t>Alimony for children is not registrated and could not be taken in account.</t>
  </si>
  <si>
    <t>see under social security contributions</t>
  </si>
  <si>
    <t>Only a rough, but detailed, comparison with the national account results has be done.</t>
  </si>
  <si>
    <t xml:space="preserve">This treatment of negative items has only been carried throught for these particular tables (OECD-request). In its own publicatiions Netherlands Statistics do not carry through this treatment. Negative incomes are existent with self employed and also (but rare) with employees and benefit claimants  (pay back amounts)   </t>
  </si>
  <si>
    <t>1.000.000 euro</t>
  </si>
  <si>
    <t xml:space="preserve"> -1.000.000 euro</t>
  </si>
  <si>
    <t>17 500 euro</t>
  </si>
  <si>
    <t>2006; 60% of median standardised disposable income</t>
  </si>
  <si>
    <t>-</t>
  </si>
  <si>
    <t>December 2014</t>
  </si>
  <si>
    <t>Only what is reported in tax return/estimated by tax authorities, is included in SE income</t>
  </si>
  <si>
    <t>Only gross amount, no deductions for interest paid</t>
  </si>
  <si>
    <t>Income Distribution Survey (HEK), Cross-sectional household survey with integrated register data.</t>
  </si>
  <si>
    <t>Statistics Sweden</t>
  </si>
  <si>
    <t>1  sek</t>
  </si>
  <si>
    <t>All income data refers to the income earned during the current year. Due to the taxation process data is available with about 18 months delay</t>
  </si>
  <si>
    <t>SEK</t>
  </si>
  <si>
    <t xml:space="preserve">Phone interviews are carried out from January to April the year after which the income was earned. </t>
  </si>
  <si>
    <t>Only one person (adult, not necessarily the reference person) in each household is interviewed.</t>
  </si>
  <si>
    <t>persons living together with a shared economy. Persons under the age of 18 are considered children.</t>
  </si>
  <si>
    <t>The adult person in the houshold with the highest socio-economic classification. (Here always male if one is present)</t>
  </si>
  <si>
    <t>Male</t>
  </si>
  <si>
    <t>A person is defined as a worker if the sum of earnings (inclusive of earnings from self-employment) is positive.</t>
  </si>
  <si>
    <t>Social assistance</t>
  </si>
  <si>
    <t>Child allowance</t>
  </si>
  <si>
    <t>child allowance</t>
  </si>
  <si>
    <t>CPI  statistics sweden</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</si>
  <si>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</si>
  <si>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</si>
  <si>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</si>
  <si>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</si>
  <si>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</si>
  <si>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</si>
  <si>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</si>
  <si>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</si>
  <si>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</si>
  <si>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</si>
  <si>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</si>
  <si>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</si>
  <si>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</si>
  <si>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</si>
  <si>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</si>
  <si>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</si>
  <si>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</si>
  <si>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</si>
  <si>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</si>
  <si>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</si>
  <si>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</si>
  <si>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</si>
  <si>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</si>
  <si>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</si>
  <si>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</si>
  <si>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</si>
  <si>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</si>
  <si>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</si>
  <si>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</si>
  <si>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</si>
  <si>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</si>
  <si>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</si>
  <si>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</si>
  <si>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</si>
  <si>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</si>
  <si>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</si>
  <si>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</si>
  <si>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</si>
  <si>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</si>
  <si>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</si>
  <si>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</si>
  <si>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</si>
  <si>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</si>
  <si>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</si>
  <si>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</si>
  <si>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</si>
  <si>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</si>
  <si>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</si>
  <si>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</si>
  <si>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</si>
  <si>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</si>
  <si>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</si>
  <si>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</si>
  <si>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</si>
  <si>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</si>
  <si>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</si>
  <si>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</si>
  <si>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</si>
  <si>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</si>
  <si>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</si>
  <si>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</si>
  <si>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</si>
  <si>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</si>
  <si>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</si>
  <si>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</si>
  <si>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</si>
  <si>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</si>
  <si>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</si>
  <si>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</si>
  <si>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</si>
  <si>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</si>
  <si>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</si>
  <si>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</si>
  <si>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</si>
  <si>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</si>
  <si>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</si>
  <si>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</si>
  <si>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</si>
  <si>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</si>
  <si>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</si>
  <si>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</si>
  <si>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</si>
  <si>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</si>
  <si>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</si>
  <si>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</si>
  <si>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</si>
  <si>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</si>
  <si>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</si>
  <si>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</si>
  <si>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</si>
  <si>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</si>
  <si>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</si>
  <si>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</si>
  <si>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</si>
  <si>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</si>
  <si>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</si>
  <si>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</si>
  <si>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</si>
  <si>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c101</t>
  </si>
  <si>
    <t>c102</t>
  </si>
  <si>
    <t>c103</t>
  </si>
  <si>
    <t>c104</t>
  </si>
  <si>
    <t>c105</t>
  </si>
  <si>
    <t>c106</t>
  </si>
  <si>
    <t>c107</t>
  </si>
  <si>
    <t>c108</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</si>
  <si>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</si>
  <si>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</si>
  <si>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</si>
  <si>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</si>
  <si>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</si>
  <si>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</si>
  <si>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</si>
  <si>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</si>
  <si>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</si>
  <si>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</si>
  <si>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</si>
  <si>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</si>
  <si>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</si>
  <si>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</si>
  <si>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</si>
  <si>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</si>
  <si>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</si>
  <si>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</si>
  <si>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</si>
  <si>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</si>
  <si>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</si>
  <si>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</si>
  <si>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</si>
  <si>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ABS</t>
  </si>
  <si>
    <t>Whole dollars</t>
  </si>
  <si>
    <t>Period reported varies depending on usual payment period: regular W&amp;S, superannuation and other regular income can be in weeks or months; irregular W&amp;S is yearly; govt payments is fortnightly except for lump sums; most investment income is annual</t>
  </si>
  <si>
    <t>$AUD</t>
  </si>
  <si>
    <t>15 years and over</t>
  </si>
  <si>
    <t>The ABS uses a 'household reference person' rather than a 'household head'.  The household reference person for each household is chosen by applying, to all household members aged 15 years and over, the selection criteria below, in the order listed, until a single appropriate reference person is identified:       
* the person with the highest tenure when ranked as follows: owner without a mortgage, owner with a mortgage, renter, other tenure (this criterion was not included in 2003-04)
* one of the partners in a registered or de facto marriage, with dependent children        
* one of the partners in a registered or de facto marriage, without dependent children        
* a lone parent with dependent children        
* the person with the highest income        
* the eldest person</t>
  </si>
  <si>
    <t>Not explicitly defined within the survey, however information is collected on earned income and labour force participation.</t>
  </si>
  <si>
    <t>1 hr/week</t>
  </si>
  <si>
    <t>Only includes sick pay as paid by the employer</t>
  </si>
  <si>
    <t>Data on pensions from individual private plans is not separately available and has therefore been included in  TRRER (Pensions from occupational private planss)</t>
  </si>
  <si>
    <t>Partner Allowance, Carer Allowance, Carer Payment, Remote Area Allowance, ABSTUDY, Austudy, Widow Allowance, Bereavement Allowance</t>
  </si>
  <si>
    <t>Workers compensation (regular and lump sum), accident insurance, superannuation, annuities</t>
  </si>
  <si>
    <t>Child support / spousal maintenance, financial support provided to family members not in the household</t>
  </si>
  <si>
    <t>Income tax is imputed based on each person's income and other characteristics as reported in the survey.</t>
  </si>
  <si>
    <t>Taxation data, social security data, National Accounts</t>
  </si>
  <si>
    <t>Negative values form part of income estimates, and can occur when a loss accrues to a record as an owner or partner in an unincorporated business, rental properties or other investment income.  Losses occur when operating expenses and depreciation are greater than gross receipts.  The treatment of negative values in relation to the equivalised estimates used for these estimates is in accordance with the terms of reference provided.  When the ABS calculates equivalised estimates, negative incomes are set to zero for the purposes of the calculation (but retained as negative in the original series).</t>
  </si>
  <si>
    <t>SE and K</t>
  </si>
  <si>
    <t>Jack-knife</t>
  </si>
  <si>
    <t>The sample is drawn from the ABS population survey master sample. The group jackknife standard error estimation method is used to compile these estimates. This method involves calculating replicate weights, these are used to produce replicate estimates. A calculation based on the difference between the replicate estimates and the original estimate is used as the basis for standard error estimation.</t>
  </si>
  <si>
    <t>Survey on Income and Living Conditions (SILC)</t>
  </si>
  <si>
    <t>Statistics Finland</t>
  </si>
  <si>
    <t>2016/03</t>
  </si>
  <si>
    <t xml:space="preserve">YES </t>
  </si>
  <si>
    <t>Household respondent (best aware of household's affairs)  &amp; selected questions answered by person selected respondet (persons sampled from the frame). Nearly all income taken from registers.</t>
  </si>
  <si>
    <t>Units = persons.</t>
  </si>
  <si>
    <t>Response rate in the first wave (sample is a rotational panel with four waves)</t>
  </si>
  <si>
    <t>Compliant with the EU-SILC household definition AND as specified in the TOR -- the first option here is not the one given in the TOR?</t>
  </si>
  <si>
    <t>Usually person with highest income, some specific rules mainly for the self-employed.</t>
  </si>
  <si>
    <t>If wages and salaries E or self-employment income SE positive. No age limit.</t>
  </si>
  <si>
    <t>Tax values</t>
  </si>
  <si>
    <t>YES/NO</t>
  </si>
  <si>
    <t>Paid directly by government is in transfers -- however, short term sick pay compensated by goverment to employer is included in wages and salaries.</t>
  </si>
  <si>
    <t>Value is estimated to be small and measurement of this item was last done in 2000.</t>
  </si>
  <si>
    <t>Interest paid is not deducted.</t>
  </si>
  <si>
    <t>Imputed net rents of owner-occupiers not included (would be available in the dataset)</t>
  </si>
  <si>
    <t>Royalties in capital income (in EU-SILC definition these are in self-employment income PY050)</t>
  </si>
  <si>
    <t>Employment-related insurance benefits in TRRER.</t>
  </si>
  <si>
    <t>Occupational pensions, earnings-related unemployment insurance, other earnins-related social insurance</t>
  </si>
  <si>
    <t>Small miscellaneous items such as strike allowance, study grants &amp; stipends.</t>
  </si>
  <si>
    <t>Including real estate tax ("kiinteistövero")</t>
  </si>
  <si>
    <t>There is no wealth tax in Finland.</t>
  </si>
  <si>
    <t xml:space="preserve">Does not inlucde compulsory unemployment insurance contribtution -- see next comment. </t>
  </si>
  <si>
    <t>YES- see comment</t>
  </si>
  <si>
    <t xml:space="preserve">Includes also compulsory unemployment insurance contribution -- it cannot be separated from mandatory contributions to occupational pensions. </t>
  </si>
  <si>
    <t>Calibration to margins: income totals, number of recipients</t>
  </si>
  <si>
    <t xml:space="preserve">Disposable income was set to zero -- only few cases in the sample. Since current transfers can legitimately be negative, this treatment is different from EU-SILC. </t>
  </si>
  <si>
    <t>For anchored poverty line; otherwise all incomes are nominal, not deflated.</t>
  </si>
  <si>
    <t>Bootstratp (rescaling bootstrap)</t>
  </si>
  <si>
    <t xml:space="preserve">Takes into account sample design features and calibration to margins. </t>
  </si>
  <si>
    <r>
      <t>P</t>
    </r>
    <r>
      <rPr>
        <sz val="9"/>
        <color indexed="8"/>
        <rFont val="Arial"/>
        <family val="2"/>
      </rPr>
      <t>ensions from occupational private plans are inluded</t>
    </r>
  </si>
  <si>
    <t xml:space="preserve">Name of survey for latest year provided is Household Economic Survey. The HES has been run every 3 years from 2000/01. HES (Income) is run in the two intervening years between the full HES starting in 2007/08. The HES (Income) collects information on incomes, housing costs expenditure and standard of living indicators whereas the full HES collects the same plus full expenditure. Both surveys are cross-sectional household surveys. 
</t>
  </si>
  <si>
    <t>Statistics New Zealand</t>
  </si>
  <si>
    <t>Year ended 30 June 2013</t>
  </si>
  <si>
    <t>Rounded to nearest dollar</t>
  </si>
  <si>
    <t>The reporting period differs by income type:
Self-employment income = net profit for the most recent financial year
Investment/capital income, other regular sources, overseas income = income in the last 12 months prior to interview
Government transfer income = most recent amount received
Wage and salary income = most recent pay or hourly rate or annual salary. Bonuses, commissions and other taxable income (such as allowances) are also collected as amounts in the last 12 months and/or in regular pay.</t>
  </si>
  <si>
    <t>Government transfer income is converted to an annual equivalent by multiplying by the period covered and adjusting for the number days the payment has been received in the last 12 months.
Wage and salary income. Annual salaries are adjusted by the numbers of days in the job in the last 12 months. Most recent pays are converted to an annual equivalent by multiplying by the period the pay covered and adjusting for the days in the job in the last 12 months. Hourly rates are converted to weekly amounts by multiplying by the number of hours worked last week at each rate and then converted to an annual amount by multiplying by 52.14 and adjusting for the number of days in the job in the last 12 months.
NOTE: Income from jobs not currently held but held in the last 12 months are also collected the same way as are income from government payments not currently received.</t>
  </si>
  <si>
    <t>Income is the actual amount received in the 12 months before the interview date. In the HES households are interviewed over a period of 12 months (i.e. for 2009/10 from the 1 July 2009 to the 30 June 2010). The income collected therefore covers a 2 year period (i,e for 2009/10 from 1 July 2008 to 30 June 2010).</t>
  </si>
  <si>
    <t>NZD</t>
  </si>
  <si>
    <t>Household Economic Survey (Income): Year ended 30 June 2014 was released on 27 November 2014. Household Economic Survey (Income): Year ended 30 June 2015 will be released in November 2015.</t>
  </si>
  <si>
    <t>Income and housing cost information is available annually.
Expenditure information is availabe 3 yearly.</t>
  </si>
  <si>
    <t>Income data is collected from all individuals aged 15+. 
Expenditure information is collected from households.</t>
  </si>
  <si>
    <t>Yes, age 15+</t>
  </si>
  <si>
    <t>Achieved sample size after imputation</t>
  </si>
  <si>
    <t xml:space="preserve">An individual living in a dwelling, who makes his or her own housekeeping arrangements
 OR a group of persons living or sharing a dwelling - They must participate in at minimum : the consumption of food purchased for joint use by members or if they are not dependent upon a household member, contribute some portion of income towards the provision of essentials of living for the household as a whole. </t>
  </si>
  <si>
    <t>The person with the highest income chosen from the list of persons that say they are responsible for household bills.</t>
  </si>
  <si>
    <t>Regular receipts from life-insurance, income protection insurance, annuities and other miscelleaneous sources of income</t>
  </si>
  <si>
    <t xml:space="preserve">ACC accident compensation </t>
  </si>
  <si>
    <t>New Zealand superannuation, Veterans Pension, Surviving Spouse Pension</t>
  </si>
  <si>
    <t>Unemployment benefit</t>
  </si>
  <si>
    <t>Paid parental leave</t>
  </si>
  <si>
    <t>Domestic Purposes Benefit, Orphans or Unsupported Childs Benefit, Family Tax Credit, In-Work Tax Credit, Minimum Family  Tax Credit, Parental Tax Credit</t>
  </si>
  <si>
    <t>Accommodation Supplement</t>
  </si>
  <si>
    <t>Sickness benefit, Invalids Benefit, Student Allowance, Widows Benefit, Independent Youth Benefit, Emergency Benefit, Emergency Maintenance Benefit, War Disablement Allowance, Disability Allowance</t>
  </si>
  <si>
    <t>Not applicable to NZ. There are no complusory employment-related social insurance schemes</t>
  </si>
  <si>
    <t>Taxes are not directly collected but are modelled (by the New Zealand Treasury).</t>
  </si>
  <si>
    <t>accident compensation levy</t>
  </si>
  <si>
    <t>While collected in a full HES year, these payments have not been included in income to keep consistency with previous years when HES (Income) is used as the source.</t>
  </si>
  <si>
    <t>Imputation is applied to a household where the household does not supply all the required income or expenditure diary (for a full HES year) information, but supplies sufficient information to be retained in the sample.
For households where at least one adult in the household has a fully completed income questionnaire, other household members without fully completed income questionnaires have their entire income questionnaires imputed. The same process is followed in full HES years for diary imputation.
A hierarchical hot-deck method is used to identify donors, with the donor's income questionnaire or diary replacing that of the non-respondent.</t>
  </si>
  <si>
    <t>No formal coherence with external sources has been done. Informal comparisons for some components have been made against National Accounts and other external sources.</t>
  </si>
  <si>
    <t>There is no special treatment of income done in the HES. Income values are neither top coded or bottom coded.
 During the processing stage income outliers (high or low values) are inspected to see if they are valid, if they are they are kept otherwise they are edited to a more realistic amount</t>
  </si>
  <si>
    <t>Is for the year ended 30 June 2004. Is in 2004 $</t>
  </si>
  <si>
    <t>Inflator used to adjust to 2004 $ to 2013 $. CPI index used is CPI All Groups for New Zealand (June year annual average)</t>
  </si>
  <si>
    <t>Using the bootstrap method with a 1000 replicate estimates.</t>
  </si>
  <si>
    <t>FSO</t>
  </si>
  <si>
    <t>Swiss Federal Statistical Office</t>
  </si>
  <si>
    <t>Swiss Franc</t>
  </si>
  <si>
    <t>Proxy only for inability to response, not for refusal.</t>
  </si>
  <si>
    <t>16 year old and more</t>
  </si>
  <si>
    <t>People usually living in the same dwellings and sharing part of their budget. People belonging subjectively to the household. (EU-SILC definition)</t>
  </si>
  <si>
    <t>Second</t>
  </si>
  <si>
    <t>First</t>
  </si>
  <si>
    <t>Mandatory wage paid in case of sickness</t>
  </si>
  <si>
    <t>Only profits recorded</t>
  </si>
  <si>
    <t>Assistance sociale, subsides à l'assurence maladie
Social Help, Subsidies to the mandatory health insurance</t>
  </si>
  <si>
    <t>Mandatory health insurance contribution</t>
  </si>
  <si>
    <t>Employees' contributions</t>
  </si>
  <si>
    <t>Missing values of all income components are imputed with a multiple imputation procedure using regression models. (IVEWARE)</t>
  </si>
  <si>
    <t>Computed with the equivalized disposible  income (at nominal current prices)</t>
  </si>
  <si>
    <t>not computed</t>
  </si>
  <si>
    <t>TURKSTAT</t>
  </si>
  <si>
    <t>TRY</t>
  </si>
  <si>
    <t>April-June</t>
  </si>
  <si>
    <t>15+</t>
  </si>
  <si>
    <t>He/she is an adult household member who is responsible for managing and providing sustenance of the household and who knows better knowledge about socio-economic status of the household and the characteristics of other members of the household.</t>
  </si>
  <si>
    <t>Persons engaged in economic activity during the reference period  for at least one hour as a regular employee, casual employee, employer, self employed or unpaid family worker.</t>
  </si>
  <si>
    <t>Income received by people under 15 are added to EO.</t>
  </si>
  <si>
    <t>Yes (This income component includes the value of  goods produced and also consumed within the same household. Services are excluded from the self employed income)</t>
  </si>
  <si>
    <t>Value of goods produced for own consumption was added to SEI.  Royalties are included in the SEI.</t>
  </si>
  <si>
    <t>Other social transfers to poors (Family/children related allowances, housing allowances and social exclusion not elsewhere classified - food,clothes,medicine and fuel-). In addition, pensions from individual private plans are included in the TRRSS and survivor benefits are added to TRRSS.</t>
  </si>
  <si>
    <t>Lump-sum after retirement</t>
  </si>
  <si>
    <t>Property tax, contributions to individual private pension plans,  motor vehicles tax</t>
  </si>
  <si>
    <t xml:space="preserve">Yes (Especially; retirement incomes have been assessed with social security institution for control purpose at the time of the data analysis) </t>
  </si>
  <si>
    <t>Yes (For EH, ES, EO, KI, SEI, TRRSS, TRRER, TRROT and negative value of self-employment income)</t>
  </si>
  <si>
    <t>Yes (For transfers paid to non-profit institutions and other households were retained in the case of negative values)</t>
  </si>
  <si>
    <t xml:space="preserve">Imputation was used for outliers </t>
  </si>
  <si>
    <t>Sampling divison used Jackknife method</t>
  </si>
  <si>
    <t>CPS ASEC</t>
  </si>
  <si>
    <t>US Census Bureau</t>
  </si>
  <si>
    <t>US Dollar</t>
  </si>
  <si>
    <t>Conducted over a 3-month period, in February, March, and April, with most data collection occuring in March.</t>
  </si>
  <si>
    <t>February to April</t>
  </si>
  <si>
    <t>Information collected for all individuals living in the same dwelling.</t>
  </si>
  <si>
    <t>15 and Over</t>
  </si>
  <si>
    <t>about 80%</t>
  </si>
  <si>
    <t>The householder refers to the person (or one of the persons) in whose name the housing unit is owned or rented (maintained) or, if there is no such person, any adult member, excluding roomers, boarders, or paid employees. If the house is owned or rented jointly by a married couple, the householder may be either the husband or the wife.</t>
  </si>
  <si>
    <t>Food stamps, school lunch program, Federal and state Earned Income Tax Credit, Child Tax Credit, energy assistance income, housing subsidy</t>
  </si>
  <si>
    <t>Government retirement, survivor, and disability benefits(federal, state, and military)</t>
  </si>
  <si>
    <t>Defined benefit plans</t>
  </si>
  <si>
    <t>Worker's compensation, black lung benefits, private survivor and disability payments</t>
  </si>
  <si>
    <t>Financial support, child support, and alimony</t>
  </si>
  <si>
    <t>Estimated property tax</t>
  </si>
  <si>
    <t>Child support only</t>
  </si>
  <si>
    <t>Between 10-50% of each income component is subject to non-response.  They are imputed by donor records.</t>
  </si>
  <si>
    <t>$1,000,000 per income source</t>
  </si>
  <si>
    <t>CPI-U-RS</t>
  </si>
  <si>
    <t xml:space="preserve">Replicate Weights </t>
  </si>
  <si>
    <t>AUS SIH 2011-12</t>
  </si>
  <si>
    <t>FIN National SILC 2013</t>
  </si>
  <si>
    <t>TUR SILC 2011</t>
  </si>
  <si>
    <t>column D copied in C</t>
  </si>
  <si>
    <t>A Person who is appointed as "reference person" by household members</t>
  </si>
  <si>
    <t>some changes on the basis of the comments</t>
  </si>
  <si>
    <t>2015/September</t>
  </si>
  <si>
    <t>2013-14</t>
  </si>
  <si>
    <t>Reference period</t>
  </si>
  <si>
    <t>mid-2017</t>
  </si>
  <si>
    <t>Reference period 2015-16</t>
  </si>
  <si>
    <t>biennial</t>
  </si>
  <si>
    <t xml:space="preserve"> - </t>
  </si>
  <si>
    <t xml:space="preserve">Child support/maintenance, income from family members not living in the household </t>
  </si>
  <si>
    <t>Scholarships, income from regular sources n.e.c.</t>
  </si>
  <si>
    <t>JPN(Japanese Yen)</t>
    <phoneticPr fontId="16"/>
  </si>
  <si>
    <t>July every year</t>
    <phoneticPr fontId="16"/>
  </si>
  <si>
    <t>From Official Press release document 
http://www.mhlw.go.jp/toukei/saikin/hw/k-tyosa/k-tyosa13/index.html</t>
    <phoneticPr fontId="16"/>
  </si>
  <si>
    <t>Not surveyed as independent survey item</t>
    <phoneticPr fontId="16"/>
  </si>
  <si>
    <t>Public Pension and  Onkyu(Public Officers Pension)</t>
    <phoneticPr fontId="16"/>
  </si>
  <si>
    <t>Employment Insurance and Seamen's Insurance(Unemployment Benefit)</t>
    <phoneticPr fontId="16"/>
  </si>
  <si>
    <t>Child Allowance, Child Rearing Allowance (for single-parent households), Special Child Rearing Allowance (for parents of children with disability)</t>
    <phoneticPr fontId="16"/>
  </si>
  <si>
    <t>All benefits mentioned above are surveyed as "other social security benefits"</t>
    <phoneticPr fontId="16"/>
  </si>
  <si>
    <t>There are no occupational pension schemes as compulsory employment-related schemes</t>
    <phoneticPr fontId="3" type="noConversion"/>
  </si>
  <si>
    <t>All Households members with income are surveyed,</t>
  </si>
  <si>
    <t>Pensions from occupational private plans are included</t>
  </si>
  <si>
    <t>But, it is limited to estimate standard error of Gini coefficient, only</t>
  </si>
  <si>
    <t>From OECD custom Table 1</t>
  </si>
  <si>
    <t>CANSIM Table 36-0021 available from Statistics Canada website www.statcan.gc.ca</t>
  </si>
  <si>
    <t>Anchored 2005 amount, adjusted to 2013 dollars (nominal 2005 dollar amount is $14,707)</t>
  </si>
  <si>
    <t>Bottom coding as per ToR OECD document</t>
  </si>
  <si>
    <t xml:space="preserve">  - Each of the seven income components, EH, ES, EO, SE, K, TR, TA, separately</t>
  </si>
  <si>
    <t>Standard Statistics Canada estimates include negative income.</t>
  </si>
  <si>
    <t>OECD components in Tables 1 to 3 are assessed for coherence with CANSIM table aggregate amounts from SLID and CIS. Income amounts on SLID and CIS are assessed for coherence with previous years and T1 Family File information.</t>
  </si>
  <si>
    <t>No imputation is performed for calculating the OECD table components. However, imputation is peformed for non-repondent missing income information on the SLID and CIS surveys. Missing income values on SLID and CIS are imputed for all income components using donor imputation.</t>
  </si>
  <si>
    <t>This only includes Alimony paid to another household only</t>
  </si>
  <si>
    <t>Contributions paid to CPP/QPP and Employment Insurance only</t>
  </si>
  <si>
    <t>this only includes Alimony received from another household only</t>
  </si>
  <si>
    <t>Contains only government transfers such as child tax benefit income, OAS and GIS income, CPP/QPP income, unemployment insurance benefits income, social assistance income, federal and provincial tax credit income and worker's compensation income.</t>
  </si>
  <si>
    <t>Respondents are asked if they receive subsidies, and if so from whom, but the subsidy amount is not measured. As well, housing subsidies not measured if they are included in Social Assistance</t>
  </si>
  <si>
    <t>This includes investment income (interest and dividends), private pension income (excluding RRSP withdrawals) but including RRSP annuities income and RRIF withdrawals, and includes pension income splitting. (NOTE: this does NOT include CPP/QPP income as this is government transfer income)</t>
  </si>
  <si>
    <t xml:space="preserve">Yes  </t>
  </si>
  <si>
    <t>Responding units: 57,717 individuals (including children) and 24,181 households.</t>
  </si>
  <si>
    <t>16 years or older</t>
  </si>
  <si>
    <t>Data are collected directly from survey respondents and extracted from administrative files.
 The LFS interview is completed by a responsible member of the household who generally provides the LFS responses for all members. Following the LFS interview, and subject to operational constraints, the interviewer then requests that this same member answers the CIS questionnaire. This person generally responds to the CIS questions for all household members aged 16 years or older, including the disability screening questions, which are only asked of one randomly selected household member aged 16 years or older.
In order to reduce response burden and improve the accuracy of the data, CIS does not ask respondents questions on every aspect of their income. Rather, CIS retrieves this information from tax records. CIS respondents are informed of these plans during the interview, a practice which is called informed replacement.</t>
  </si>
  <si>
    <t>Both economic family and census family information</t>
  </si>
  <si>
    <t>Data collection for this reference period: 2014-01-19 to 2014-05-05</t>
  </si>
  <si>
    <t>CIS survey information is gathered on labour market activity, school attendance, disability, support payments, child care expenses, inter-household transfers, personal income, and characteristics and costs of housing. This content is supplemented with information on individual and household characteristics (e.g. age, educational attainment, main job characteristics, family type), as well as geographic details (e.g. province, census metropolitan area (CMA)) from the Labour Force Survey. Tax data for income and income sources are also combined with the survey data.</t>
  </si>
  <si>
    <t>Administrative tax records (mainly income items) are linked to cross-sectional survey respondents</t>
  </si>
  <si>
    <t>estimate 2016/7</t>
  </si>
  <si>
    <t>Canadian Dollar</t>
  </si>
  <si>
    <t>2015/7</t>
  </si>
  <si>
    <t>Canada Income Survey (CIS)</t>
  </si>
  <si>
    <t>2015/ 01</t>
  </si>
  <si>
    <t xml:space="preserve">The reporting period of most income components is the last month, but for some components (like stock dividends, withdrawals of profits, sales of seasonal products and some public transfers) the reporting period is the last year. </t>
  </si>
  <si>
    <t>The Encuesta Casen has been applied the following years: 1985, 1987, 1990, 1992, 1994, 1996, 1998, 2000, 2003, 2006, 2009,  2011, 2013 and 2015.</t>
  </si>
  <si>
    <t>Incomes  are not deflated, only the 2006 anchored poverty line.</t>
  </si>
  <si>
    <t>2000=100; 2005=110,225; 2013=129,855</t>
  </si>
  <si>
    <t>50 per cent of 222.591 DKK</t>
  </si>
  <si>
    <t>Main sample : 1/3 of the Danish population (1,876,269 persons). Help sample : Persons in the same housing unit as the person in the main sample.</t>
  </si>
  <si>
    <t>2016/4</t>
  </si>
  <si>
    <t>2015/6</t>
  </si>
  <si>
    <t>Ministry of Taxation</t>
  </si>
  <si>
    <t>2016/09</t>
  </si>
  <si>
    <t xml:space="preserve">  - Pensions from social security transfert</t>
  </si>
  <si>
    <t>"retraites au sens strict du ménage"</t>
  </si>
  <si>
    <t>"pensions alimentaires reçues du ménage"</t>
  </si>
  <si>
    <t xml:space="preserve">Published by Statistics Finland as "Income Distribution Statistics" 2014 (based on the year the data refers to); published by Eurostat as EU-SILC 2015. (based of fieldwork year).  </t>
  </si>
  <si>
    <t>Home page of Income Distribution Statistics: http://www.stat.fi/til/tjt/index_en.html</t>
  </si>
  <si>
    <t xml:space="preserve">Income, household composition and labour variables refer to 2014. The survey fieldwork was in spring 2015. </t>
  </si>
  <si>
    <t xml:space="preserve">Euro </t>
  </si>
  <si>
    <t>2017/03</t>
  </si>
  <si>
    <t>January-May 2015</t>
  </si>
  <si>
    <t>Only public basic unemployment benefits, earnings-related unemployment benefits are in TRRER.</t>
  </si>
  <si>
    <t>Income data mostly from registers, imputations only in interest received (hot deck imputation).</t>
  </si>
  <si>
    <t>See EU-SILC 2015 quality report</t>
  </si>
  <si>
    <t>Households Expenditure survey</t>
  </si>
  <si>
    <t>Centeral Bureau of Statistics</t>
  </si>
  <si>
    <t>10/2015</t>
  </si>
  <si>
    <t>10/2016</t>
  </si>
  <si>
    <t>data income for persons aged 15+</t>
  </si>
  <si>
    <t>we don't have a separation between  Pensions from individual private plans and '  - Pensions from occupational private plans</t>
  </si>
  <si>
    <t>2015 / 05</t>
    <phoneticPr fontId="0" type="noConversion"/>
  </si>
  <si>
    <t>2016 / 05</t>
    <phoneticPr fontId="0" type="noConversion"/>
  </si>
  <si>
    <t>Yes</t>
    <phoneticPr fontId="11" type="noConversion"/>
  </si>
  <si>
    <t>No</t>
    <phoneticPr fontId="11" type="noConversion"/>
  </si>
  <si>
    <t>75% ~ 80%</t>
    <phoneticPr fontId="11" type="noConversion"/>
  </si>
  <si>
    <t>more than 1 hour during reference week</t>
    <phoneticPr fontId="14" type="noConversion"/>
  </si>
  <si>
    <t xml:space="preserve">Yes </t>
    <phoneticPr fontId="14" type="noConversion"/>
  </si>
  <si>
    <t>No</t>
    <phoneticPr fontId="14" type="noConversion"/>
  </si>
  <si>
    <t>Imputation not used</t>
    <phoneticPr fontId="14" type="noConversion"/>
  </si>
  <si>
    <t>Top-code by setting all values greater than ten times the median of income to ten times the median of income(the same way as the 'LIS', income=market income, disposable income)</t>
    <phoneticPr fontId="14" type="noConversion"/>
  </si>
  <si>
    <t>-</t>
    <phoneticPr fontId="11" type="noConversion"/>
  </si>
  <si>
    <t>Value of 2006 anchored poverty line(unit:won)</t>
    <phoneticPr fontId="14" type="noConversion"/>
  </si>
  <si>
    <t>Yes</t>
    <phoneticPr fontId="14" type="noConversion"/>
  </si>
  <si>
    <t>124(2006=100)</t>
    <phoneticPr fontId="14" type="noConversion"/>
  </si>
  <si>
    <t>Per capita mean disposable income (non-equivalised, in nominal current prices)</t>
    <phoneticPr fontId="14" type="noConversion"/>
  </si>
  <si>
    <t>Per household disposable income(non-equivalised, unit:won))</t>
    <phoneticPr fontId="14" type="noConversion"/>
  </si>
  <si>
    <t>Bootstrap method</t>
    <phoneticPr fontId="14" type="noConversion"/>
  </si>
  <si>
    <t>ENIGH 2014</t>
  </si>
  <si>
    <t>July 2017</t>
  </si>
  <si>
    <t xml:space="preserve">It is collected in the august-november period </t>
  </si>
  <si>
    <t>Beneficio de OPORTUNIDADES</t>
  </si>
  <si>
    <t xml:space="preserve">Beneficio de PROCAMPO  </t>
  </si>
  <si>
    <t>Beneficio del programa 70 y más (70 and above program)</t>
  </si>
  <si>
    <t>Beneficio de otros programas para adultos mayores   (Other elderly programs)</t>
  </si>
  <si>
    <t>Beneficio del programa Alimentario   (Food program)</t>
  </si>
  <si>
    <t>Beneficio del programa de Empleo Temporal   (Temporary Employment Program)</t>
  </si>
  <si>
    <t>2015/08 (2014-results)</t>
  </si>
  <si>
    <t>2013-definitive and 2014-provisional</t>
  </si>
  <si>
    <t xml:space="preserve">Numbers (persons/households) are published without decimal (x 1000), e.g. 16.432 (x 1000) or 16.432.000
average/median income is published with one decimal, e.g. 21.6 (x 1000 euro) or (rounded) as 21600 euro
income sums are published without decimal, e.g. 63 (x 1000000 euro)
In this delivery all figures have been rounded up according to these rules. </t>
  </si>
  <si>
    <t>2016/08</t>
  </si>
  <si>
    <t>Per capita mean disposable income 
(non-equivalised,
 in nominal current prices)</t>
  </si>
  <si>
    <t>2010 : 15 900 euro.
2011:  15 900 euro.
2012:  15 900 euro.
2013:  16 900 euro.
2014: 17 200 euro.</t>
  </si>
  <si>
    <t>Income and Wealth Statistics for households</t>
  </si>
  <si>
    <t>Statistics norway</t>
  </si>
  <si>
    <t>NOK</t>
  </si>
  <si>
    <t>December 2015</t>
  </si>
  <si>
    <t>All data from registers</t>
  </si>
  <si>
    <t>Uførepensjon, Arbeidsavklaringspenger, Grunn og hjelpestønad, Yrkesskadeerstatning</t>
  </si>
  <si>
    <t>Alderspensjon, AFP</t>
  </si>
  <si>
    <t>Dagpenger, Tiltakspenger (Individstønad)</t>
  </si>
  <si>
    <t>Fødselsengangstønad</t>
  </si>
  <si>
    <t>Barnetrygd, Kontantstøtte</t>
  </si>
  <si>
    <t>Bostøtte</t>
  </si>
  <si>
    <t>Sosialhjelp, Introduksjonsstønad, Kvalifiseringsstønad</t>
  </si>
  <si>
    <t>Overgangsstønad, utdanningsstønad og stønad til barnepass enslige forsørgere, Stipend fra lånekassen</t>
  </si>
  <si>
    <t>Tjenestepensjon</t>
  </si>
  <si>
    <t>Mottatt barnebidrag, underholdsbidrag tidligere ektefelle</t>
  </si>
  <si>
    <t>Inntektsskatt</t>
  </si>
  <si>
    <t>Formuesskatt</t>
  </si>
  <si>
    <t>Trygdeavgift</t>
  </si>
  <si>
    <t>Pensjonspremier i arbeidsforhold</t>
  </si>
  <si>
    <t>Betalt barnebidrag</t>
  </si>
  <si>
    <t>CPI Index (1998=100) 2005= 115,1;  2013 =  134,2</t>
  </si>
  <si>
    <t>About 60 precent</t>
  </si>
  <si>
    <t>Study grants</t>
  </si>
  <si>
    <t>In 2013 prices</t>
  </si>
  <si>
    <t>http://www.scb.se/en_/Finding-statistics/Statistics-by-subject-area/Prices-and-Consumption/Consumer-Price-Index/Consumer-Price-Index-CPI/</t>
  </si>
  <si>
    <t>Bootstrapped 10000 reps</t>
  </si>
  <si>
    <t>English</t>
  </si>
  <si>
    <t>Swedish</t>
  </si>
  <si>
    <t>Primary income</t>
  </si>
  <si>
    <t>Wage</t>
  </si>
  <si>
    <t>Lön</t>
  </si>
  <si>
    <t>Business income</t>
  </si>
  <si>
    <t>Företagsinkomst</t>
  </si>
  <si>
    <t>Interests/dividends</t>
  </si>
  <si>
    <t>Räntor/utdelningar</t>
  </si>
  <si>
    <t>Capital income</t>
  </si>
  <si>
    <t>Kapitalinkomst</t>
  </si>
  <si>
    <t>Taxable transfers</t>
  </si>
  <si>
    <t>Skattepliktiga trensfereringar</t>
  </si>
  <si>
    <t>Pensions</t>
  </si>
  <si>
    <t>Pensioner</t>
  </si>
  <si>
    <t>Sickness and</t>
  </si>
  <si>
    <t>Sjuk- och aktivitetsersättning</t>
  </si>
  <si>
    <t>Payed to persoen with lifelong sickness</t>
  </si>
  <si>
    <t>activity</t>
  </si>
  <si>
    <t>compensation[2]</t>
  </si>
  <si>
    <t>Sickness</t>
  </si>
  <si>
    <t>Sjukförsäkring</t>
  </si>
  <si>
    <t>Peud to persoen with short sickperiod</t>
  </si>
  <si>
    <t>compensation[3]</t>
  </si>
  <si>
    <t>Parental allowance</t>
  </si>
  <si>
    <t>Föräldraförsäkring</t>
  </si>
  <si>
    <t>Labour market</t>
  </si>
  <si>
    <t>Arbetslöshetsersättning</t>
  </si>
  <si>
    <t>assistance</t>
  </si>
  <si>
    <t>Tax-free transfers</t>
  </si>
  <si>
    <t>Skatterfria transfereringar</t>
  </si>
  <si>
    <t>National child</t>
  </si>
  <si>
    <t>Underhållsstöd</t>
  </si>
  <si>
    <t>allowance</t>
  </si>
  <si>
    <t>Studiebidrag och Studielån</t>
  </si>
  <si>
    <t>including</t>
  </si>
  <si>
    <t>study loans</t>
  </si>
  <si>
    <t>Housing allowance</t>
  </si>
  <si>
    <t>Bostadsbidrag</t>
  </si>
  <si>
    <t>Ekonomiskt bistånd</t>
  </si>
  <si>
    <t>Taxes and</t>
  </si>
  <si>
    <t>public co-</t>
  </si>
  <si>
    <t>payments</t>
  </si>
  <si>
    <t>Paid alimony</t>
  </si>
  <si>
    <t>Betalt underhållsstöd och återbetalning av studielån</t>
  </si>
  <si>
    <t>and repaid</t>
  </si>
  <si>
    <t>study loans, etc</t>
  </si>
  <si>
    <t>TRRSS</t>
  </si>
  <si>
    <t>Offentlig pension</t>
  </si>
  <si>
    <t>public pension</t>
  </si>
  <si>
    <t>Föräldrapenning</t>
  </si>
  <si>
    <t>maternity allowance</t>
  </si>
  <si>
    <t>Arbetsmarknadssstöd</t>
  </si>
  <si>
    <t>Disablitiy benefit</t>
  </si>
  <si>
    <t>Arbetsskadeersättning</t>
  </si>
  <si>
    <t>Accident benefit</t>
  </si>
  <si>
    <t>Barnbidrag</t>
  </si>
  <si>
    <t>family allowance</t>
  </si>
  <si>
    <t>Ekonomiska bistånd</t>
  </si>
  <si>
    <t>Social assistance, includes assistance to persons over 65 year</t>
  </si>
  <si>
    <t>Etableringsersättning</t>
  </si>
  <si>
    <t>Compensation to refuges assimilation programs</t>
  </si>
  <si>
    <t>Studielån och studie bidrag</t>
  </si>
  <si>
    <t>Study grants and loans</t>
  </si>
  <si>
    <t>Ersättning för militär utb</t>
  </si>
  <si>
    <t>compensation for loss of earnings  due to military service</t>
  </si>
  <si>
    <t>TRROT</t>
  </si>
  <si>
    <t>Childallowance</t>
  </si>
  <si>
    <t>Can either be paid from the social security or from the partent not living with the child</t>
  </si>
  <si>
    <t>TRRER</t>
  </si>
  <si>
    <t>Privat pension</t>
  </si>
  <si>
    <t>Private pensions</t>
  </si>
  <si>
    <t>KI</t>
  </si>
  <si>
    <t>Räntor och utdelningar</t>
  </si>
  <si>
    <t>Intrest and dividends</t>
  </si>
  <si>
    <t>Inkomst från uthyrning av privat bostad</t>
  </si>
  <si>
    <t>Income from letting private houses out</t>
  </si>
  <si>
    <t>German Socio Economic Panel (SOEP)</t>
  </si>
  <si>
    <t>SOEPv31</t>
  </si>
  <si>
    <t>2017, January</t>
  </si>
  <si>
    <t>80% of all interviews took place between februaray and July 2014</t>
  </si>
  <si>
    <t>17+</t>
  </si>
  <si>
    <t>plus information about 11196 children</t>
  </si>
  <si>
    <t>30-50%</t>
  </si>
  <si>
    <t>Initital response rate, response rate in subsequent years is over 90%, inititial response rates decreased for most recent sub-samples</t>
  </si>
  <si>
    <t>commuting allowances</t>
  </si>
  <si>
    <t>social welfare benefit (HLU &amp; HBL), social assistance for elderly (Grundsicherung im Alter), children's allowance (Kinderzuschlag)</t>
  </si>
  <si>
    <t xml:space="preserve">care allowances (Pflegegeld), student grants </t>
  </si>
  <si>
    <t xml:space="preserve"> A top-coding has been applied (ratio of transfers paid to market income, threshold max. 30%)</t>
  </si>
  <si>
    <t>Consumer Price Index as provided by the Federal Statistical Office (base year = 2010)</t>
  </si>
  <si>
    <t>Bootstrapp method considering clustering effects (500 replications)</t>
  </si>
  <si>
    <t>..</t>
  </si>
  <si>
    <t>Every two years</t>
  </si>
  <si>
    <t xml:space="preserve">The household head is the oldest active age (18-64 years old) man, or the oldest active age woman, if there is no active age men in the household. If there are no active age members, the household head is the oldest elderly man, or oldest elderly woman. </t>
  </si>
  <si>
    <t xml:space="preserve">Imputation is carried out at the level of total personal income. Total personal income includes all income types with the exception of a few income types measured at the household level, such as capital income, values of goods and services produced for final consumption, child allowance and a few other social transfers, interhousehold transfers). Total personal income is imputed in case of employees, self-employed and pensioners with zero personal income. Average total personal income of the same age/education/region cells is imputed. </t>
  </si>
  <si>
    <t>Boostrap</t>
  </si>
  <si>
    <t>Boostrap method with 500 replications, simple random sampling assumed.</t>
  </si>
  <si>
    <t>Australia</t>
  </si>
  <si>
    <t>AUS</t>
  </si>
  <si>
    <t>Australie</t>
  </si>
  <si>
    <t>Austria</t>
  </si>
  <si>
    <t>AUT</t>
  </si>
  <si>
    <t>Autriche</t>
  </si>
  <si>
    <t>Belgium</t>
  </si>
  <si>
    <t>BEL</t>
  </si>
  <si>
    <t>Belgique</t>
  </si>
  <si>
    <t>Canada</t>
  </si>
  <si>
    <t>CAN</t>
  </si>
  <si>
    <t>Chile</t>
  </si>
  <si>
    <t>CHL</t>
  </si>
  <si>
    <t>Chili</t>
  </si>
  <si>
    <t>Czech Republic</t>
  </si>
  <si>
    <t>CZE</t>
  </si>
  <si>
    <t>République tchèque</t>
  </si>
  <si>
    <t>Denmark</t>
  </si>
  <si>
    <t>DNK</t>
  </si>
  <si>
    <t>Danemark</t>
  </si>
  <si>
    <t>Estonia</t>
  </si>
  <si>
    <t>EST</t>
  </si>
  <si>
    <t>Estonie</t>
  </si>
  <si>
    <t>Finland</t>
  </si>
  <si>
    <t>FIN</t>
  </si>
  <si>
    <t>Finlande</t>
  </si>
  <si>
    <t>France</t>
  </si>
  <si>
    <t>FRA</t>
  </si>
  <si>
    <t>Germany</t>
  </si>
  <si>
    <t>DEU</t>
  </si>
  <si>
    <t>Allemagne</t>
  </si>
  <si>
    <t>Greece</t>
  </si>
  <si>
    <t>GRC</t>
  </si>
  <si>
    <t>Grèce</t>
  </si>
  <si>
    <t>Hungary</t>
  </si>
  <si>
    <t>HUN</t>
  </si>
  <si>
    <t>Hongrie</t>
  </si>
  <si>
    <t>Iceland</t>
  </si>
  <si>
    <t>ISL</t>
  </si>
  <si>
    <t>Islande</t>
  </si>
  <si>
    <t>Ireland</t>
  </si>
  <si>
    <t>IRL</t>
  </si>
  <si>
    <t>Irlande</t>
  </si>
  <si>
    <t>Israel</t>
  </si>
  <si>
    <t>ISR</t>
  </si>
  <si>
    <t>Israël</t>
  </si>
  <si>
    <t>Italy</t>
  </si>
  <si>
    <t>ITA</t>
  </si>
  <si>
    <t>Italie</t>
  </si>
  <si>
    <t>Japan</t>
  </si>
  <si>
    <t>JPN</t>
  </si>
  <si>
    <t>Japon</t>
  </si>
  <si>
    <t>Korea</t>
  </si>
  <si>
    <t>KOR</t>
  </si>
  <si>
    <t>Corée</t>
  </si>
  <si>
    <t>Luxembourg</t>
  </si>
  <si>
    <t>LUX</t>
  </si>
  <si>
    <t>Mexico</t>
  </si>
  <si>
    <t>MEX</t>
  </si>
  <si>
    <t>Mexique</t>
  </si>
  <si>
    <t>Netherlands</t>
  </si>
  <si>
    <t>NLD</t>
  </si>
  <si>
    <t>Pays-Bas</t>
  </si>
  <si>
    <t>New Zealand</t>
  </si>
  <si>
    <t>NZL</t>
  </si>
  <si>
    <t>Nouvelle-Zélande</t>
  </si>
  <si>
    <t>Norway</t>
  </si>
  <si>
    <t>NOR</t>
  </si>
  <si>
    <t>Norvège</t>
  </si>
  <si>
    <t>Poland</t>
  </si>
  <si>
    <t>POL</t>
  </si>
  <si>
    <t>Pologne</t>
  </si>
  <si>
    <t>Portugal</t>
  </si>
  <si>
    <t>PRT</t>
  </si>
  <si>
    <t>Slovak Republic</t>
  </si>
  <si>
    <t>SVK</t>
  </si>
  <si>
    <t>République slovaque</t>
  </si>
  <si>
    <t>Slovenia</t>
  </si>
  <si>
    <t>SVN</t>
  </si>
  <si>
    <t>Slovénie</t>
  </si>
  <si>
    <t>Spain</t>
  </si>
  <si>
    <t>ESP</t>
  </si>
  <si>
    <t>Espagne</t>
  </si>
  <si>
    <t>Sweden</t>
  </si>
  <si>
    <t>SWE</t>
  </si>
  <si>
    <t>Suède</t>
  </si>
  <si>
    <t>Switzerland</t>
  </si>
  <si>
    <t>CHE</t>
  </si>
  <si>
    <t>Suisse</t>
  </si>
  <si>
    <t>Turkey</t>
  </si>
  <si>
    <t>TUR</t>
  </si>
  <si>
    <t>Turquie</t>
  </si>
  <si>
    <t>United Kingdom</t>
  </si>
  <si>
    <t>GBR</t>
  </si>
  <si>
    <t>Royaume-Uni</t>
  </si>
  <si>
    <t>United States</t>
  </si>
  <si>
    <t>USA</t>
  </si>
  <si>
    <t>États-Unis</t>
  </si>
  <si>
    <t>Latvia</t>
  </si>
  <si>
    <t>page</t>
  </si>
  <si>
    <t>CAN-2013-CIS</t>
  </si>
  <si>
    <t>CAN-2011-SLID</t>
  </si>
  <si>
    <t>CHL-2013-CASEN</t>
  </si>
  <si>
    <t>DNK-2013-LAW</t>
  </si>
  <si>
    <t>DNK-2012-LAW</t>
  </si>
  <si>
    <t>Income Year</t>
  </si>
  <si>
    <t>Survey</t>
  </si>
  <si>
    <t>Survey of Income and Housing (SIH)</t>
  </si>
  <si>
    <t>FIN-2014-NationalSILC</t>
  </si>
  <si>
    <t>FRA-2013-ERFS</t>
  </si>
  <si>
    <t xml:space="preserve">Enquête Revenus fiscaux et sociaux (ERFS) </t>
  </si>
  <si>
    <t>DEU-2013-SOEP</t>
  </si>
  <si>
    <t>FRA-2012-ERFS</t>
  </si>
  <si>
    <t>DEU-2012-SOEP</t>
  </si>
  <si>
    <t>HUN-2014-HMS</t>
  </si>
  <si>
    <t>ISR-2014-HES</t>
  </si>
  <si>
    <t>ISR-2012-HES</t>
  </si>
  <si>
    <t>KOR-2014-HIES+FHES</t>
  </si>
  <si>
    <t>KOR-2013-HIES+FHES</t>
  </si>
  <si>
    <t>MEX-2014-ENIGH</t>
  </si>
  <si>
    <t>Household income and expenditure survey &amp; Farm-Household economy survey</t>
  </si>
  <si>
    <t>Household Monitor Survey</t>
  </si>
  <si>
    <t>Encuesta Nacional de Ingresos y Gastos de los Hogares (ENIGH)</t>
  </si>
  <si>
    <t>MEX-2012-ENIGH</t>
  </si>
  <si>
    <t>NLD-2014-IPS</t>
  </si>
  <si>
    <t>NLD-2013-IPS</t>
  </si>
  <si>
    <t>NOR-2013-ISWH</t>
  </si>
  <si>
    <t>NOR-2012-ISH</t>
  </si>
  <si>
    <t>SWE-2013-HEK</t>
  </si>
  <si>
    <t>SWE-2011(not2012)-HEK</t>
  </si>
  <si>
    <t>GBR-2012-13-FRS</t>
  </si>
  <si>
    <t>NZL-201213-HES</t>
  </si>
  <si>
    <t xml:space="preserve"> 2012/13</t>
  </si>
  <si>
    <t>2012/13</t>
  </si>
  <si>
    <t>Household Economic Survey (HES)</t>
  </si>
  <si>
    <t>Income Distribution Survey (HEK)</t>
  </si>
  <si>
    <t>SILC 2014</t>
  </si>
  <si>
    <t>2016/04</t>
  </si>
  <si>
    <t>1 Frank</t>
  </si>
  <si>
    <t>2016/11</t>
  </si>
  <si>
    <t>February to June</t>
  </si>
  <si>
    <t>other unit: assistance unit for social help (register data)</t>
  </si>
  <si>
    <t>source:N:\30_DispositifEnquete\SILC14\50_Monitoring\00_Documentation</t>
  </si>
  <si>
    <t>CHE-2013-NationalSILC</t>
  </si>
  <si>
    <t>CHE-2012-NationalSILC</t>
  </si>
  <si>
    <t>TUR-2013-NationalSILC</t>
  </si>
  <si>
    <t>Survey of Income and Living Conditions (SILC)</t>
  </si>
  <si>
    <t>GBR-2013-14-FRS</t>
  </si>
  <si>
    <t>USA-2014-CPS-ASEC</t>
  </si>
  <si>
    <t>USA-2013-CPS-ASEC</t>
  </si>
  <si>
    <t>2013/14</t>
  </si>
  <si>
    <t>EU-SILC</t>
  </si>
  <si>
    <t>There is no top-coding by Eurostat of its micro data (however some Member States do it before sending data to Eurostat): http://www.oecd.org/els/soc/2.2b%20Eurostat-EUSILC-Comparability.pdf</t>
  </si>
  <si>
    <t>Income components are examined individually and outliers due to seemingly wrong data entry are edited - no general top coding is used. The data editing process controls for extreme values on different levels: (1) during the data editing process (2) after the imputation process (3) at the end of the data editing process. During the data editing process extreme values of income variables are automatically checked, i.e. values are listed when they are higher than twice the means or lower than one tenth the mean. If these checks show systematic or individual deviations that are judged erroneous, these cases are either corrected (if possible) or coded as missing (for further imputation procedures). After the imputation procedure imputed values are checked whether they are higher than the highest empirical case or not. If so, these imputed values are corrected so that the value is lower than the highest non-imputed values but is in the same income interval. Up until now this procedures was only necessary for income from employment but from 2015 onwards this procedure will be systematically applied to all income variables that are imputed. When all general data editing steps are finished, a final check controls for extreme values. Here, only few cases have to be changed, values are corrected only for singular cases.</t>
  </si>
  <si>
    <t xml:space="preserve">Negative incomes are accepted (self-employed)
</t>
  </si>
  <si>
    <t>However, in general weighting incorporates calibration which establishes coherence with several external data.</t>
  </si>
  <si>
    <t>The data sources used for the validation here are: (a) the preceding EU-SILC survey (EU-SILC 2012) (b) Wage tax statistics 2012 (c) Microcensus 2013 and (d) National accounts 2012.</t>
  </si>
  <si>
    <t>HY130</t>
  </si>
  <si>
    <t>incl. in HY140</t>
  </si>
  <si>
    <t>There are no taxes on wealth in Austria and therefore this income component (HY120) is not collected</t>
  </si>
  <si>
    <t>HY080</t>
  </si>
  <si>
    <t>PY110: Survivor' benefits: Hinterbliebenenpension PVA (Survivors' benefit (pension insurance)), Hinterbliebenenpension AUVA (Survivors' benefit (accident insurance)) - In order to make EU-SILC and ESSPROS methodology in line from the EU-SILC 2011 operation onwards survivors' pensions to beneficiaries older than the legal/standard retirement age (determined by each country) are recorded in PY110, and not anymore in PY100 as for the previous EU-SILC operations; PY140: Education-related allowances: Schülerbeihilfe (Education allowance), Stipendien (Student grant (Studienbeihilfe)), Sonstige Bildungsleistungen von Ländern und Gemeinden (Other education related benefits from regions or communities)</t>
  </si>
  <si>
    <t>HY060: Sozialhilfe, Einmalig oder Dauerleistung (social assistance, regular or singular payments), Bedarfsorientierte Mindestsicherung (Means-tested minimum income scheme)</t>
  </si>
  <si>
    <t>HY070: Housing assistance (Wohnkostenzuschuss)</t>
  </si>
  <si>
    <t>HY050: Familiy allowance (Familienbeihilfe), Child care benefit (Kinderbetreuungsgeld), Confinement benefit (Wochengeld), Advance payment of child support (Unterhaltsvorschuss), Other (Sonstige Familienleistungen)</t>
  </si>
  <si>
    <t>incl. in HY050</t>
  </si>
  <si>
    <t>PY090: Unemployment benefits (Arbeitslosengeld), Unemployment assistance (Notstandshilfe), Subsistence benefits for unemployed in trainings (Leistungen zur Deckung des Lebensunterhalts für arbeitslose Personen), Other unemployment related payments (Sonstige Arbeitslosenleistungen), Training allowance (Bildungsleistungen), Transition benefit (Übergangsgeld)</t>
  </si>
  <si>
    <t>PY100: old age pensions (and accidents and disability benefits for people in retirement age - see above): Alterspension (Regular old age pension), Invaliditätspension (Invalidity pension), Unfallrente (Disability pension (&lt; 60/65 years)), Pflegegeld (Long-term care benefit)</t>
  </si>
  <si>
    <t>PY130: Pension because of disability (Invaliditätspension, Alterspension auf Grund Erwerbsunfähigkeit), Care allowance (Pflegegeld), Accident pension (Unfallrente)
if (sex=1 and age&lt;65) or (sex=2 and age&lt;60), else these benefits are counted as Old age benefits (PY100)</t>
  </si>
  <si>
    <t>PY080</t>
  </si>
  <si>
    <t>incl. in PY050</t>
  </si>
  <si>
    <t>HY040</t>
  </si>
  <si>
    <t>HY090</t>
  </si>
  <si>
    <t xml:space="preserve">In Austria, from EU-SILC 2011 onwards HY170G was not collected anymore. Because of its small amount it is not regarded as a relevant component of the household income. </t>
  </si>
  <si>
    <t>PY050</t>
  </si>
  <si>
    <t>HY110: Income received by people aged under 16</t>
  </si>
  <si>
    <t>PY120: Krankengeld (Krankenversicherung) (Sickness benefit (health insurance)), Krankengeld (AMS) (Sickness benefit (public employment service))</t>
  </si>
  <si>
    <t>incl. in PY090</t>
  </si>
  <si>
    <t>incl. in PY020; PY021: company car - from EU-SILC 2012 income from employment was collected by using income register information, in these register data income from private use of a company car is entirely included in income from employment and cannot be presented separately, therefore PY021 is missing or zero.</t>
  </si>
  <si>
    <t>incl. in PY010</t>
  </si>
  <si>
    <t>Based on OECD SAS Code</t>
  </si>
  <si>
    <t>Person responding the household questionnaire (HB070)</t>
  </si>
  <si>
    <t>Household responde rate for all four waves of the cross-section in total calculated by dividing the number of succesfully interviewed households by the number of succesfully contacted addresses.
=(interviews in database) / (successfully contacted addresses)</t>
  </si>
  <si>
    <t xml:space="preserve">  - Number of units (individuals)</t>
  </si>
  <si>
    <t>Yes (16+)</t>
  </si>
  <si>
    <t>February-July</t>
  </si>
  <si>
    <t>Release of first results (final indicators and standard tables) of SILC 2015 in April 2016, detailed results (report) and micro data for external users ~09-10/2016.</t>
  </si>
  <si>
    <t>Apr./Oct.16</t>
  </si>
  <si>
    <t>The extreme deadline for the transmission of micro-data to Eurostat shall be 30 November (N+1) for Member States where data are collected at the end of year N or through a continuous survey or through registers and 1 October (N+1) for other Member States.
Actual release of dataset could differ a lot from the legal deadlines set by Eurostat.</t>
  </si>
  <si>
    <t>06/2015</t>
  </si>
  <si>
    <t>Statistics Austria</t>
  </si>
  <si>
    <t xml:space="preserve">Legislation concerning an entitlement to social transfers. </t>
  </si>
  <si>
    <t xml:space="preserve">To correct and impute our data (for any variable) we relied: (a) on internal information present in the data itself, (b) on formal and legal sources of information and (c) on statistical procedures (random imputations for ex.). 
For the income variables these checks were done in 2 ways: (a) comparison of ratio’s between variables and (b) comparison of the relative position of a respondent’s answer on one variable to its position on another variable (comparison of the normal scores calculated for each case on both variables, after log-transformation). We (a) correct (not imput – in fact) a greater number of cases and if correction was not desirable or possible, but information on a directly comparable variable was present anyway, we (b) resorted to direct imputation, via a regression model. </t>
  </si>
  <si>
    <t>There are no taxes on wealth in Belgium and therefore this income component (HY120) is not collected</t>
  </si>
  <si>
    <t>PY110: Survivor' benefits, PY140: Education-related allowances</t>
  </si>
  <si>
    <t>HY060: Social exclusion not elsewhere classified - not necessarily means-tested</t>
  </si>
  <si>
    <t>HY070</t>
  </si>
  <si>
    <t>HY050</t>
  </si>
  <si>
    <t>parental leave incl. in HY050</t>
  </si>
  <si>
    <t>PY090</t>
  </si>
  <si>
    <t>PY100</t>
  </si>
  <si>
    <t>PY130</t>
  </si>
  <si>
    <t>HY170G</t>
  </si>
  <si>
    <t>PY120</t>
  </si>
  <si>
    <t xml:space="preserve">incl. in PY020; PY021: company car - The benefit for individuals of using a company car for private goals was not directly assessed at the interview but afterwards calculated by applying the applicable taxation rules. The fiscal benefit of all nature that a person has - due to disposition of a company car for private goals - is calculated by multiplying a fixed amount of kilometres driven for private use by a coefficient. To calculate the latest we need the fiscal cylinder capacity of the car. This fixed amount of kilometres driven for private use is for the tax authorities 5000 km if the distance home-work is less than 25 km, and 7500 if it’s more than 25 km. Since 2005, we asked directly the fiscal cylinder capacity and the distance between work and home. In case of non response of the cylinder capacity, we asked the mark, type and registration year of the car. Than we had to use an imputation method. Imputation: To calculate the cylinder capacity, we did the following. We assumed that a company car is mostly diesel driven. We looked up for each mark, type and diesel engine what the corresponding cylinder capacity is. If we had several cylinder capacities for the type of the mark, we calculated the weighted mean of the cylinder capacity. If there is not diesel version for a type of car, we did the same logic but than for petrol. Once we had that we could easily find the corresponding fiscal coefficient. Than we only had to multiply it by the fixed amount of kilometres driven for private use to obtain the fiscal benefit of all nature. </t>
  </si>
  <si>
    <t>16+</t>
  </si>
  <si>
    <t>April-December</t>
  </si>
  <si>
    <t>The collection of the income variables is by interview. Belgium has no income variables collected from registers.</t>
  </si>
  <si>
    <t xml:space="preserve"> 2016/10-11</t>
  </si>
  <si>
    <t xml:space="preserve"> 2015/10-11</t>
  </si>
  <si>
    <t>Statistics Belgium</t>
  </si>
  <si>
    <t>PY050 - income from self-employment</t>
  </si>
  <si>
    <t xml:space="preserve">The only part of the total gross income that can be reliably compared with the external source (administrative source) is the social income. The income components except to social income were compared to national accounts for household sector. </t>
  </si>
  <si>
    <t>incl. in HY140: not collected directly, but derived from income</t>
  </si>
  <si>
    <t>HY120</t>
  </si>
  <si>
    <t>PY110: Survivor' benefits: Widow and widower pension (Vdovský/vdovecký důchod), Orphan pension (Sirotčí důchod), Funeral grant (Pohřebné); PY140: Education-related allowances: different types of stipends or scholarships</t>
  </si>
  <si>
    <t>HY060: Social exclusion not elsewhere classified: Material need (Pomoc v hmotné nouzi), Other social benefits</t>
  </si>
  <si>
    <t>HY070: Housing allowance (Příspěvek na bydlení)</t>
  </si>
  <si>
    <t>HY050: Parental allowance (Rodičovský příspěvek), Foster care benefits (Dávky pěstounské péče), Birth grant (Porodné), Child allowance (Přídavek na dítě)</t>
  </si>
  <si>
    <t>parental allowance incl. in HY050</t>
  </si>
  <si>
    <t>PY090: Unemployment benefit (Podpora v nezaměstnanosti)</t>
  </si>
  <si>
    <t>PY100: Old-age Pension (Starobní důchod)</t>
  </si>
  <si>
    <t>PY130: Invalidity benefits (Invalidní důchod), Long-term care (Příspěvek na péči), Benefits for Persons with disabilities (Dávky pro osoby se zdravotním postižením), Severance package (Výsluhový příspěvek, odchodné),</t>
  </si>
  <si>
    <t>HY170</t>
  </si>
  <si>
    <t>HY110: Income received by people aged under 16 - not collected</t>
  </si>
  <si>
    <t>PY120: Sickness benefit (Nemocenské), Family member care benefit (Ošetřovné), Pregnancy and maternity indemnity (Vyrovnávací příspěvek v těhotenství a mateřství), Maternity benefit (Peněžitá pomoc v mateřství)</t>
  </si>
  <si>
    <t>incl. in PY010: severance and termination pay are included in the question on additional income from employment</t>
  </si>
  <si>
    <t>incl. in PY020 (subsidies meals or meal vouchers, mobile phone, contribution on commuting, on sports or holidays, on language course, discount on firm goods or services); PY021: company car (the amount of CZK 3000 was added to income in kind of an employee for each month of using a company car)</t>
  </si>
  <si>
    <t>incl. in PY010: cash bonuses and gratuities, commissions and tips, director's fees, profit-sharing bonuses and other forms of profit-related pay, shares offered as part of employee remuneration</t>
  </si>
  <si>
    <t>incl. in PY010: wage and salaries earned in main and secondary employment</t>
  </si>
  <si>
    <t>February-May</t>
  </si>
  <si>
    <t>February-April (PAPI), February-May (CAPI)</t>
  </si>
  <si>
    <t>CZK</t>
  </si>
  <si>
    <t>Czech Statistical Office</t>
  </si>
  <si>
    <t>EU-SILC 2012, LFS, The Boletín de Estadísticas Laborales (labour statistics journal) of the Ministry of Labour and Social Security (social benefits), Tax Authorities sources</t>
  </si>
  <si>
    <t xml:space="preserve">The statistical imputation software used has been IVE-ware. The IVE-ware approach consists of a multivariate model involving a multiple regression sequence. For each variable the best regression method is chosen according to the nature of the variable being imputed. The continuous variable, that is the case in income variables, is imputed with a normal linear regression model.
The method to solve the within-household non-response is based on the imputation of a personal income to the persons without individual questionnaire. The imputed personal income is the mean of personal incomes of the group to which the person belongs. Groups are formed with available information (using R-file) for all persons (sex, age, activity, etc.). </t>
  </si>
  <si>
    <r>
      <rPr>
        <b/>
        <sz val="9"/>
        <color indexed="8"/>
        <rFont val="Arial"/>
        <family val="2"/>
      </rPr>
      <t>PY110 (Survivor' benefits):</t>
    </r>
    <r>
      <rPr>
        <sz val="9"/>
        <color indexed="8"/>
        <rFont val="Arial"/>
        <family val="2"/>
      </rPr>
      <t xml:space="preserve"> Widow's or widower's pension (Pensión de viudedad), Orphan pension (Pensión de orfandad), Pension for relatives (Pensión a favor de familiares), Survivors pension (supplement to minimum) (Pensión de supervivencia (complemento a mínimos)), Private survivor pension (employment-based schemes) (Pensión de supervivencia privada (relacionada con el trabajo)), Other survivor benefits (Otras prestaciones de supervivencia); </t>
    </r>
    <r>
      <rPr>
        <b/>
        <sz val="9"/>
        <color indexed="8"/>
        <rFont val="Arial"/>
        <family val="2"/>
      </rPr>
      <t>PY140 (Education-related allowances):</t>
    </r>
    <r>
      <rPr>
        <sz val="9"/>
        <color indexed="8"/>
        <rFont val="Arial"/>
        <family val="2"/>
      </rPr>
      <t xml:space="preserve"> Education-related allowances (Ayudas escolares o becas públicas)</t>
    </r>
  </si>
  <si>
    <r>
      <rPr>
        <b/>
        <sz val="9"/>
        <color indexed="8"/>
        <rFont val="Arial"/>
        <family val="2"/>
      </rPr>
      <t>HY060 (Social exclusion not elsewhere classified):</t>
    </r>
    <r>
      <rPr>
        <sz val="9"/>
        <color indexed="8"/>
        <rFont val="Arial"/>
        <family val="2"/>
      </rPr>
      <t xml:space="preserve"> Social assistance benefits (Ayudas de asistencia social)</t>
    </r>
  </si>
  <si>
    <r>
      <rPr>
        <b/>
        <sz val="9"/>
        <color indexed="8"/>
        <rFont val="Arial"/>
        <family val="2"/>
      </rPr>
      <t xml:space="preserve">HY070 (Housing allowances): </t>
    </r>
    <r>
      <rPr>
        <sz val="9"/>
        <color indexed="8"/>
        <rFont val="Arial"/>
        <family val="2"/>
      </rPr>
      <t>Housing benefits (Ayudas viviendas)</t>
    </r>
  </si>
  <si>
    <r>
      <rPr>
        <b/>
        <sz val="9"/>
        <color indexed="8"/>
        <rFont val="Arial"/>
        <family val="2"/>
      </rPr>
      <t xml:space="preserve">HY050 (Family/children-related allowances): </t>
    </r>
    <r>
      <rPr>
        <sz val="9"/>
        <color indexed="8"/>
        <rFont val="Arial"/>
        <family val="2"/>
      </rPr>
      <t>Maternity leave (Prestación por maternidad), Paternity leave (Prestación por paternidad), Risk during pregnancy benefit (Prestación por riesgo durante el embarazo), Economic allowance for dependent child or fostered minor under 18 years and not to receive stipulated certain income (Prestación económica por hijo o menor acogido a cargo), Economic benefit for birth or adoption of a child in cases of large family, single parent family and in the case of disabled mothers (Prestación económica por nacimiento o adopción de hijo, en supuestos de familias numerosas, monoparentales y en los casos de madres con discapacidad), Economic benefit for multiple birth or adoption (Prestación económica por parto o adopción múltiples), Advance payment of the maternity tax deduction (Pago anticipado de la deduccion por maternidad), Other family benefits (Otras prestaciones familiares)</t>
    </r>
  </si>
  <si>
    <r>
      <rPr>
        <b/>
        <sz val="9"/>
        <color indexed="8"/>
        <rFont val="Arial"/>
        <family val="2"/>
      </rPr>
      <t>PY090 (Unemployment benefits):</t>
    </r>
    <r>
      <rPr>
        <sz val="9"/>
        <color indexed="8"/>
        <rFont val="Arial"/>
        <family val="2"/>
      </rPr>
      <t xml:space="preserve"> Unemployment benefit (Prestación por desempleo), Social Assistance unemployment benefit (Subsidio por desempleo), Insertion Active Income (Renta Activa de Inserción), Redundancy compensation (Indemnización por despido), Other unemployment benefits (Otras ayudas o prestaciones por desempleo)</t>
    </r>
  </si>
  <si>
    <r>
      <rPr>
        <b/>
        <sz val="9"/>
        <color indexed="8"/>
        <rFont val="Arial"/>
        <family val="2"/>
      </rPr>
      <t>PY100 (Old-age benefits):</t>
    </r>
    <r>
      <rPr>
        <sz val="9"/>
        <color indexed="8"/>
        <rFont val="Arial"/>
        <family val="2"/>
      </rPr>
      <t xml:space="preserve"> Old-age pension (Pensión de jubilación), Old-age pension (supplement to minimum) (Pensión de jubilación (complemento a mínimos)), Old-age non-contributory pension (Pensión no contributiva de jubilación), Private old-age pension (employment-based schemes) (Pensión de jubilación privada (relacionada con el trabajo)), Other old-age benefits (Otras prestaciones de vejez)</t>
    </r>
  </si>
  <si>
    <r>
      <rPr>
        <b/>
        <sz val="9"/>
        <color indexed="8"/>
        <rFont val="Arial"/>
        <family val="2"/>
      </rPr>
      <t>PY130 (Disability benefits):</t>
    </r>
    <r>
      <rPr>
        <sz val="9"/>
        <color indexed="8"/>
        <rFont val="Arial"/>
        <family val="2"/>
      </rPr>
      <t xml:space="preserve"> Permanent incapacity pension (Pensión de incapacidad permanente), Permanent incapacity pension (supplement to minimum) (Pensión de incapacidad permanente (complemento a mínimos)), Disability non-contributory pension (Pensión no contributiva de invalidez), Private permanent incapacity pension (employment-based schemes) (Pensión de incapacidad permanente privada), Other disability benefits (Otras prestaciones de invalidez)</t>
    </r>
  </si>
  <si>
    <r>
      <rPr>
        <b/>
        <sz val="9"/>
        <rFont val="Arial"/>
        <family val="2"/>
      </rPr>
      <t>PY120 (Sickness benefits):</t>
    </r>
    <r>
      <rPr>
        <sz val="9"/>
        <rFont val="Arial"/>
        <family val="2"/>
      </rPr>
      <t xml:space="preserve"> Temporary incapacity benefit (Prestación por incapacidad temporal), Other sickness benefits (Otras prestaciones por enfermedad)</t>
    </r>
  </si>
  <si>
    <t>incl. in PY020; PY021: company car - The method used to impute the value to the use of a company car is based in the Spanish Fiscal procedure to tax this non-cash income. We have two cases: (1) The car is given to the employee. A market value is assigned depending of the value of the car supposing it is new and the age of the car, depreciating 20 % of this value for each year. The information about the value (supposing the car is new) and the age of the car is asked to the respondent. If the car is 5 or more years old no amount is imputed; (2) Only the use of the car is provided to the employee. The imputed income is 20% of the market value of the car supposing it is new. The value is adjusted proportionally with the percentage of private use. The information about the value (supposing the car is new), the age of the car and percentage of use is asked to the respondent. If the car is 5 or more years old no amount is imputed.</t>
  </si>
  <si>
    <t>The following persons, provided they share the expenses of the household and intend to stay at least 6 months, are not considered as household members in the Spanish SILC (but should be under the EU standard definition) so long as they have another address which they regard as their usual residence: resident boarders, lodgers, tenants, visitors or domestic servants (live-in domestic employees, au-pair).</t>
  </si>
  <si>
    <t>March-July</t>
  </si>
  <si>
    <t xml:space="preserve"> 2014/10-11</t>
  </si>
  <si>
    <t xml:space="preserve"> 2013/10-11</t>
  </si>
  <si>
    <t>National Statistics Institute (INE-Spain)</t>
  </si>
  <si>
    <t>Two factors - the number of cross-border workers and the number of international staff in the labor force - do not allow a comparison of the income target variables and number of persons who receive income with external sources. External sources exclude international staff and include cross-border workers. There is not, at present, external data source that correspond to the reference population of EU-SILC.</t>
  </si>
  <si>
    <t>Method based on the IVE software: HY040N, HY060N, HY080N, HY090N, HY110N, HY130N, HY040G, HY060G, HY080G, HY090G, HY110G, HY130G, PY010N, PY080N, PY090N, PY100N, PY110N, PY120N, PY130N, PY140N, P010G, PY020G, PY030G, PY035G, PY050G, PY080G, PY090G, PY100G, PY110G, PY120G, PY130G, PY140G;
Predictive regression: HY120N, HY120G;
Scales: HY050N, HY050G, HY140G, HY145N;
Deduction: HY070N, HY070G, PY020N, PY020G, PY021N, PY021G.</t>
  </si>
  <si>
    <t>There are no taxes on wealth in Luxembourg since 2007 and therefore this income component (HY120) is not collected.</t>
  </si>
  <si>
    <t>Complementary old-age benefits given by the employer are regarded as occupational pensions and included in PY100 (old-age benefits).</t>
  </si>
  <si>
    <t>PY110: Survivor' benefits
   * Survivor's or orphan's benefits from private sector
   * Survivor's or orphan's benefits from public sector
   * Additional benefits to mine and iron workers
   * End-of-year allowance
   * Mammerente
PY140: Education-related allowances
   * Scholarship grants
   * Student loans (with interest)</t>
  </si>
  <si>
    <t>HY060: Social exclusion not elsewhere classified - not necessarily means-tested
   * Public social assistance
   * Expensive life allowance
   * Minimum guaranteed income
   * Other social assistance</t>
  </si>
  <si>
    <t>HY070
   * Subsisdies for interests on mortgage
   * Support for interest on mortgage
   * Reduced rent for tenants</t>
  </si>
  <si>
    <t>HY050:
   * Family allowances
   * Back-to-school allowance
   * Child-raising allowance
   * Birth, pre- and post-birth benefits
   * Boni for children
   * Parental leave benefits
   * Maternity allowance
   * Compensations in case of maternity
   * Grants for primary or post-primary education
   * City financial support for education expenses</t>
  </si>
  <si>
    <t>PY090
   * Early retirement benefits
   * Unemployment allowance
   * Compensation in lieu of notice (2009)
   * Compensation in lieu of notice (&lt; 2009)</t>
  </si>
  <si>
    <t>PY100
   * Old-age benefits from private sector
   * Old-age benefits from public sector
   * Additionnal old-age benefits given by the employer
   * Post-war pension
   * Survivor's or orphan's benefits from private sector
   * Survivor's or orphan's benefits from public sector
   * Invalidity pension
   * Additional benefits to mine and iron workers
   * Health care benefits
   * Long-term care allowance
   * Severe disability allowance
   * Insurance annuities
   * End-of-year allowance
   * Mammerente</t>
  </si>
  <si>
    <t>PY130
   * Invalidity pension
   * Health care benefits
   * Long-term care allowance
   * Severe disability allowance
   * Insurance annuities</t>
  </si>
  <si>
    <t>HY090
   * Interests on savings
   * Dividends
   * Benefits from capital investments
   * Life annuities
   * Rent from private insurance</t>
  </si>
  <si>
    <t>PY120
   * Compensations in case of work incapacity
   * Compensations in case of sickness</t>
  </si>
  <si>
    <t>incl. in PY020; PY021: company car - the lump sum is equivalent to 1.5% per month tax included in the price of the new vehicle, i.e. if a vehicle is worth 30,000 euros and the employee was able to use the vehicle for 12 months of the year, the benefit in kind will be 5400 euros (30,000 x 1.5% x 12); to estimate the price of the vehicle, the  variables make, model and year of vehicle were asked in the questionnaire.</t>
  </si>
  <si>
    <t>incl. in PY010
PY010 includes:
   * Salary
   * 13th or 14th month payment
   * Additional payments and bonuses
   * Salary from a secondary activity
   * Apprentice's wages</t>
  </si>
  <si>
    <t>Value for 2013</t>
  </si>
  <si>
    <t>From the 2013 operation, households non-affiliated to the General System of Social Security Luxembourg (such as those working in international institutions) are no longer covered by the survey.</t>
  </si>
  <si>
    <t>January-November</t>
  </si>
  <si>
    <t>Luxembourg has completed the transition to the rotational panel from the long panel.</t>
  </si>
  <si>
    <t>Taxes and social contributions collected are those paid during the year 2012. Therefore, they do not necessarily correspond to the income earned in 2012. On the contrary, when these data have been imputatated, calculations were made compared to income of 2012.</t>
  </si>
  <si>
    <t>STATEC - Institut national de la statistique et des études économiques du Grand-Duché du Luxembourg
LISER - Luxembourg Institute of Socio-Economic Research, formerly CEPS/INSTEAD, Centre d'Etudes de Populations, de Pauvreté et de Politiques Socio-économiques</t>
  </si>
  <si>
    <t>STATEC, LISER</t>
  </si>
  <si>
    <t>There is no bottom-coding by Eurostat of its micro data (however some Member States do it before sending data to Eurostat): http://www.oecd.org/els/soc/2.2b%20Eurostat-EUSILC-Comparability.pdf</t>
  </si>
  <si>
    <t>Diffrent for diffrent kinds of income.</t>
  </si>
  <si>
    <t>There is no top-coding by Eurostat of its micro data (however some Member States do it before sending data to Eurostat): http://www.oecd.org/els/soc/2.2b%20Eurostat-EUSILC-Comparability.pdf
Eurostat does not proceed with any additional top/bottom coding for calculating all the indicators and data they publish. However, some countries require Eurostat to do so for the microdata for researchers in the UDB, namely in SI: with a long series of top coding for respectively the 10 and 20 highest gross and 10 and 20 highest net income and replacement for all variables they list by their mean for these households.</t>
  </si>
  <si>
    <t xml:space="preserve">Negative incomes are not accepted (self-employed)
</t>
  </si>
  <si>
    <t>Some kinds of income are used for raking (weights), consequently we have the same aggregates as admnistrative sources.</t>
  </si>
  <si>
    <t>National accounts, HBS is not conducted annually, consequently we can not compare the data, admnistrative sources we use for raking, so we can not compare the agregates with these sources.</t>
  </si>
  <si>
    <t>We used different types of imputation methods for different kinds of variables. In general we used four different methods with different parameterizations: Hot-deck method (or Nearest Neighbor version) with different imputation cells defined; Trimmed average method with different imputation cells and different trim-threshold defined; Logical imputations; Historical data imputations.</t>
  </si>
  <si>
    <t>HY120: Regular taxes on wealth, Compensation for the use of building land (nadomestilo za uporabo stavbnega zemljšča)</t>
  </si>
  <si>
    <t>PY110: Survivor' benefits (all survivor' benefits regardless the respondent's age, i.e. this income is not excluded form survivor' benefits and added to old-age benefits after respondent reached retirement age), Annual (recreation) grant (letni dodatek za upokojence), Allowance for help and care (dodatek za pomoč in postrežbo), Disability grant (nadomestilo za telesno okvaro), Life annuity due to war violence and the war for independence of Slovenia (doživljenjska mesečna renta zaradi vojnega nasilja in vojne za Slovenijo)
PY140: Education-related allowances</t>
  </si>
  <si>
    <t>HY060: Social exclusion not elsewhere classified - not necessarily means-tested: Financial help from charity (finančna pomoč dobrodelnih organizacij), Financial social assistance (denarna socialna pomoč), Invalidity grant (invalidnina), Care allowance (varstveni dodatek)</t>
  </si>
  <si>
    <t>HY050: Maternity leave compensation – 105 days (porodniško nadomestilo), Compensation for child nursing – 260 days after maternity leave (nadomestilo za nego in varstvo otroka), Fathers' compensation (očetovsko nadomestilo), Adoptive parents' compensation (posvojiteljsko nadomestilo), Child allowance (otroški dodatek), Parental allowance (starševski dodatek), Assistance for goods for a new-born child  (pomoč ob rojstvu otroka), Allowance for nursing a child (dodatek za nego otroka), Large family allowance (dodatek za veliko družino), Partial payment for lost income (delno plačilo za izgubljeni dohodek), Parents' right to shorter working hours due to parenthood (pravice iz naslova krajšega delovnega časa)</t>
  </si>
  <si>
    <t>PY100: Old-age benefits, Annual (recreation) grant (letni dodatek za upokojence), Allowance for help and care (dodatek za pomoč in postrežbo), Disability grant (nadomestilo za telesno okvaro), Life annuity due to war violence and the war for independence of Slovenia (doživljenjska mesečna renta zaradi vojnega nasilja in vojne za Slovenijo); no disability and survivor' benefits are included in old-age benefits, i.e. these benefits are not excluded form disability/survivor' benefits and added to old-age benefits after respondent reached retirement age</t>
  </si>
  <si>
    <t>PY130: all disability benefits regardless the respondent's age, i.e. this income is not excluded form disability benefits and added to old-age benefits after respondent reached retirement age; Annual (recreation) grant (letni dodatek za upokojence), Allowance for help and care (dodatek za pomoč in postrežbo), Disability grant (nadomestilo za telesno okvaro), Life annuity due to war violence and the war for independence of Slovenia (doživljenjska mesečna renta zaradi vojnega nasilja in vojne za Slovenijo)</t>
  </si>
  <si>
    <t>HY040 (Income from rental of property or land)</t>
  </si>
  <si>
    <t>HY090 (Interests, interests from bonds, dividends)</t>
  </si>
  <si>
    <t>PY050 (from own workshop), HY170 (own production from farming is not included in HY020)</t>
  </si>
  <si>
    <t>PY050: Profit from self-employment, Income from self-employment, determined by taking into account normalized costs, Income from property rights (innovations, culture, etc.), Income from leading the company, Income from farming including part of subsidies. 
In the case that person is self-employed (according to PL073 and PL074) we also add all kind of income of PY010 (and this kind of income is in this case not included into PY010).</t>
  </si>
  <si>
    <t>HY110: Income received by people aged under 16 (excluding income collected on HH level)</t>
  </si>
  <si>
    <t>incl. in PY020; PY021: company car - We asked for make, model of the car, the number of months of using it, year of production of the car and value of the new car. After that we used the national tax rules about depreciation of the car to calculate the benefit.</t>
  </si>
  <si>
    <t>incl. in PY010: Annual holiday allowance (Regres za letni dopust), Jubilee awards, severance pay, solidarity allowance, Supplement for meals, Commuting allowance (transport from/to work)</t>
  </si>
  <si>
    <t>incl. in PY010: Wages and salaries, wage and salary compensation, reimbursement of work-related expenses, Other income from work, Incomes of pupils and students (dohodki dijakov in študentov doseženih prek pooblaščenih organizacij), Incomes of religious workers, Other incomes from contracts</t>
  </si>
  <si>
    <t>77.4</t>
  </si>
  <si>
    <t>Income are collected from admnistraitve sources</t>
  </si>
  <si>
    <t>January-June</t>
  </si>
  <si>
    <t>Fieldwork for CAPI interviewing lasted from January until June 2013 and for CATI interviewing lasted from January to March 2013. Income are collected through admnistrative sources</t>
  </si>
  <si>
    <t>The majority of income data were collected from admnistrative sources.</t>
  </si>
  <si>
    <t xml:space="preserve"> 2016/01 provisional data without income, 2016/07 final data</t>
  </si>
  <si>
    <t xml:space="preserve"> 2015/02 provisional data without income, 2015/09 final data</t>
  </si>
  <si>
    <t>The Statistical Office of the Republic of Slovenia</t>
  </si>
  <si>
    <t>AUT-2013-EUSILC</t>
  </si>
  <si>
    <t>Back to ReadMe</t>
  </si>
  <si>
    <t>AUS-SIH-2013-14</t>
  </si>
  <si>
    <t>BEL-2013-EUSILC</t>
  </si>
  <si>
    <t>CZE-2013-EUSILC</t>
  </si>
  <si>
    <t>LUX-2013-EUSILC</t>
  </si>
  <si>
    <t>SVN-2013-EUSILC</t>
  </si>
  <si>
    <t>268831 persons 16 years and over</t>
  </si>
  <si>
    <t>EST-2012-EUSILC</t>
  </si>
  <si>
    <t>ESP-2012-EUSILC</t>
  </si>
  <si>
    <t>There is no top-coding by Eurostat of its micro data (however some Member States do it before sending data to Eurostat): http://www.oecd.org/els/soc/2.2b%20Eurostat-EUSILC-Comparability.pdf
Eurostat does not proceed with any additional top/bottom coding for calculating all the indicators and data they publish. However, some countries require Eurostat to do so for the microdata for researchers in the UDB, namely in EE: Perturbation of 3 highest HY010 incomes replacing HY010, HY020, HY022, HY023, HY090G, HY120G and HY140G by their weighted means and adjustment of the related income sub-components.</t>
  </si>
  <si>
    <t>EU-SILC 2012, NA, LFS, wage statistics, social protection statistics</t>
  </si>
  <si>
    <t xml:space="preserve">Where possible, data from previous years was used for imputation. Data of 2012 was used only if household or person received particular kind of income in 2012 and analysis showed that these two incomes are sufficiently closely related. If analysis indicated no correlation between the incomes of 2012 and 2013, values were not used in imputation.  Before use, income of 2012 was corrected for trend between 2012 and 2013.
If missing value could not be imputed with data from previous year, the following methods were used (in this order):
• Logical deduction of value, based on other data in questionnaire;
• Imputation with median or average, when only single values were missing;
• Random regression with IveWare. When respondent provided an interval for a missing value, the cut-points of the interval were used as bounds for imputed value. 
Data of non-responding persons in responding households was imputed by full record imputation. A donor for imputation was the nearest neighbour as defined by distance function. Distance function used was the sum of absolute values of differences between the values for non-responding persons and responding persons. Variables used in distance function included several demographic characteristics and variables collected on household level; relevance of auxiliary variables was controlled by logistic regression for response status. Variables were accounted for with different weight. In case there were several persons with equal distance, donor was selected randomly among them. </t>
  </si>
  <si>
    <t>PY110: Survivor' benefits (If more than one household member is eligible for survivors’ benefits, the individual benefits are, by default, combined and paid as a single sum to one household member. Due to infeasibility of dividing the survivors’ benefit received between household members, the whole benefit is recorded only for the household member to whose account it was transferred. This can marginally affect variable HY110 (income received by those under 16), but has no effect on total household income.), PY140: Education-related allowances</t>
  </si>
  <si>
    <t>PY070: Most quantities were imputed from answers provided by respondents and unit costs were taken from the Household Budget Survey. Production costs were deducted from the total price thus obtained for own-consumption goods, and the profits were transferred to the personal level. The transfer was done by dividing the household aggregate characteristic by all members of the household aged 16 or over who answered the personal questionnaire. This value was added to their record as variable PY070N.</t>
  </si>
  <si>
    <t>PY050: Profits or losses reported in annual accounts for tax purposes were recorded. In the case of unregistered self-employment, the respondents were asked to estimate the income received this way.</t>
  </si>
  <si>
    <t>incl. in PY020; PY021: company car - In the personal questionnaire, each employee was requested to report whether he or she had an option to use a company car for private ends during the previous calendar year or not. Those reporting the use were further asked to indicate the number of months the car was used, as well as the make, model and year of issue of the car. Since there is no reliable information on used care prices in Estonia, the construction of depreciation model was not possible and the conversion using tax rules was used instead. For each person reporting a benefit from the company car, the special benefit tax paid by the employer on the use of the car is recorded.</t>
  </si>
  <si>
    <t>Persons living in collective households are included in the reference population. The share of persons who are living in collective households and who are not at the same time members of some other private household is likely to be very low. Additionally, there is no feasible way to estimate their share in the total population. Thus, the exclusion of these persons is unlikely to affect the comparability and reliability of the estimates.</t>
  </si>
  <si>
    <t>12 348 16+</t>
  </si>
  <si>
    <t>February-May (June)</t>
  </si>
  <si>
    <t>The fieldwork period was from February to May 2013. For the convenience of fieldwork administration, the sample was allocated into the four months with proportions approx. 3:3:3:1. Due to lack of interviewers in some areas, ca 5% of households was interviewed after the official end of fieldwork period in June 2013.</t>
  </si>
  <si>
    <t>Income variables were collected via face-to-face interviews at component or where applicable at sub-component level or came from the registers.</t>
  </si>
  <si>
    <t>Statistics Estonia</t>
  </si>
  <si>
    <t xml:space="preserve">No statistically significant differences were observed among the same variables in different sources, therefore no corrections necessary. </t>
  </si>
  <si>
    <t>SILC 2012, LFS 2013, HBS, administrative data for family allowances</t>
  </si>
  <si>
    <t xml:space="preserve">In the very few cases was imputation required. Mainly, net income was converted to gross by applying the existing tax system and social insurance contributions rules. Personal refusals were imputed using existing data from previous waves as the starting point. </t>
  </si>
  <si>
    <r>
      <rPr>
        <b/>
        <sz val="9"/>
        <rFont val="Arial"/>
        <family val="2"/>
      </rPr>
      <t>PY110 (Survivor' benefits):</t>
    </r>
    <r>
      <rPr>
        <sz val="9"/>
        <rFont val="Arial"/>
        <family val="2"/>
      </rPr>
      <t xml:space="preserve"> Old age pension from public sector (Κύρια σύνταξη από δημόσιο φορέα (ΙΚΑ, ΟΓΑ, Δημοσίου, ΤΕΒΕ κλπ.)), Supplementary pension from public sector (Επικουρική σύνταξη από δημόσιο φορέα), Parallel pension from private sector (paid by the employer) (Παράλληλη σύνταξηαπό ιδιωτικό φορέα (από τον εργοδότη)), Orphans’ pension (Σύνταξη ορφανών), Pension of war victims (Σύνταξη θυμάτων πολέμου), Other pensions/benefits (Λοιπές συντάξεις/ βοηθήματα); </t>
    </r>
    <r>
      <rPr>
        <b/>
        <sz val="9"/>
        <rFont val="Arial"/>
        <family val="2"/>
      </rPr>
      <t xml:space="preserve">PY140 (Education-related allowances): </t>
    </r>
    <r>
      <rPr>
        <sz val="9"/>
        <rFont val="Arial"/>
        <family val="2"/>
      </rPr>
      <t xml:space="preserve">Benefit received for participation in research programs (Βοήθημα λόγω συμμετοχής σε ερευνητικά προγράμματα), Scholarships (Υποτροφία), Other educational benefits/allowances (Λοιπά εκπαιδευτικά επιδόματα/βοηθήματα, (π.χ. εκπαιδευτική άδεια)) </t>
    </r>
  </si>
  <si>
    <r>
      <rPr>
        <b/>
        <sz val="9"/>
        <rFont val="Arial"/>
        <family val="2"/>
      </rPr>
      <t>HY060 (Social exclusion not elsewhere classified):</t>
    </r>
    <r>
      <rPr>
        <sz val="9"/>
        <rFont val="Arial"/>
        <family val="2"/>
      </rPr>
      <t xml:space="preserve"> Social solidarity allowance (Επίδομα κοινωνικής αλληλεγγύης  συνταξιούχων (ΕΚΑΣ)), Allowances to repatriations, refugees, released from prisons, drug-addicts, alcoholics (Παροχές παλιννοστούντων, προσφύγων, αποφυλακισμένων, τοξικομανών,  αλκοολικών), Allowances to long-standings unemployed aged 45-65 (Παροχές μακροχρόνια ανέργων ηλικίας 45-65 ετών), Lump sum amount for assistance to poor households in mountainous and disadvantageous areas (Παροχές απόρων –εφάπαξ εισοδηματική ενίσχυση φτωχών νοικοκυριών που κατοικούν σε ορεινές και μειονεκτικές περιοχές), Allowances to children under 16 years old who live in poor households (pre-school and school allowance) (Παροχές σε παιδιά &lt; 16 ετών που ανήκουν σε φτωχά νοικοκυριά (προσχολικό και σχολικό επίδομα)), Benefits to households that faced an earthquake, flood etc (2000 €) (Βοηθήματα για την αντιμετώπιση των πρώτων αναγκών (2000€) πληγέντων από σεισμό, πλημμύρα), Pension for over age people (Σύνταξη υπερηλίκων), Heating allowance (Επίδομα θέρμανσης), Other benefits (Άλλα επιδόματα), Bonus of the above allowances (Δώρα και Επίδομα  αδείας των παραπάνω επιδομάτων)</t>
    </r>
  </si>
  <si>
    <r>
      <rPr>
        <b/>
        <sz val="9"/>
        <rFont val="Arial"/>
        <family val="2"/>
      </rPr>
      <t xml:space="preserve">HY070 (Housing allowances): </t>
    </r>
    <r>
      <rPr>
        <sz val="9"/>
        <rFont val="Arial"/>
        <family val="2"/>
      </rPr>
      <t>Benefit for rent payment (Επιδότηση ενοικίου)</t>
    </r>
  </si>
  <si>
    <r>
      <rPr>
        <b/>
        <sz val="9"/>
        <rFont val="Arial"/>
        <family val="2"/>
      </rPr>
      <t>HY050 (Family/children/related allowances):</t>
    </r>
    <r>
      <rPr>
        <sz val="9"/>
        <rFont val="Arial"/>
        <family val="2"/>
      </rPr>
      <t xml:space="preserve"> Special allowance for families having 3 or more than 3 children (Ειδικό επίδομα σε τρίτεκνες και πολύτεκνες οικογένειες), Unified children allowance (Ενιαίο επίδομα στήριξης τέκνων ), Incapacitated children care benefit  (Επίδομα φροντίδας ανάπηρων παιδιών ), Single parent allowance (Επίδομα μονογονεϊκής  οικογένειας ), Pregnancy-puerperal benefit (Επίδομα κυοφορίας-λοχείας), Student’s allowance (Φοιτητικό επίδομα στέγασης), Other allowances (Άλλα επιδόματα)</t>
    </r>
  </si>
  <si>
    <r>
      <rPr>
        <b/>
        <sz val="9"/>
        <rFont val="Arial"/>
        <family val="2"/>
      </rPr>
      <t xml:space="preserve">PY090 (Unemployment benefits): </t>
    </r>
    <r>
      <rPr>
        <sz val="9"/>
        <rFont val="Arial"/>
        <family val="2"/>
      </rPr>
      <t>Full unemployment allowance (Τακτική επιδότηση ανέργων), Exceptional financial allowance due to dishonest employer (e.g.dismissal due to bankruptcy etc.) (Έκτακτες οικονομικές ενισχύσεις και παροχές λόγω αφερεγγυότητας του εργοδότη (για απολυμένους λόγω πτώχευσης της επιχείρησης κλπ.)), Suspension alowance (Επίδομα διαθεσιμότητας), Unemployment benefit for self employed (Βοήθημα ανεργίας αυτοτελώς και ανεξαρτήτως απασχολουμένων), Vocational training allowance for unemployed (Επίδομα κατάρτισης ανέργων), Reimbursement due to dismissal from work  (Αποζημίωση λόγω απόλυσης από την εργασία ), Seasonal unemployment benefit for persons seasonally working (e.g. actresses, musicians, building workers, hotel staff, etc.) (Ειδικό εποχικό επίδομα ανεργίας για εποχικά εργαζομένους (π.χ. ηθοποιούς, δασεργάτες, μουσικούς, οικοδόμους, ξενοδοχοϋπαλλήλους)), Allowance for young persons aged 20-29 years (Επίδομα νέων από 20-29 ετών (ΕΣΠΑ)), Allowance for joining the army  (Επίδομα στράτευσης), Placement, resettlement or rehabilitation benefit (Επίδομα τακτικής ανεργίας σε διακινούμενους ανέργους εντός ΕΕ), Other allowances (Άλλα επιδόματα), Bonus of the above allowances (Δώρα και Επίδομα  αδείας των παραπάνω επιδομάτων)</t>
    </r>
  </si>
  <si>
    <r>
      <rPr>
        <b/>
        <sz val="9"/>
        <rFont val="Arial"/>
        <family val="2"/>
      </rPr>
      <t xml:space="preserve">PY100 (Old-age benefits): </t>
    </r>
    <r>
      <rPr>
        <sz val="9"/>
        <rFont val="Arial"/>
        <family val="2"/>
      </rPr>
      <t>Old age pension from public sector (Κύρια σύνταξη από δημόσιο φορέα (ΙΚΑ, ΟΓΑ, Δημοσίου, ΤΕΒΕ κλπ.)), Supplementary pension from public sector (Επικουρική σύνταξη από δημόσιο φορέα), Early retirement pension due to resignation (Πρόωρη σύνταξη λόγω παραίτησης), Parallel pension from private sector (paid by the employer) (Παράλληλη σύνταξηαπό ιδιωτικό φορέα (από τον εργοδότη)), Lump sum due to retirement (Εφάπαξ ποσό λόγω συνταξιοδότησης), National resistance pension (Σύνταξη εθνικής αντίστασης), Other pensions (Άλλες  συντάξεις)</t>
    </r>
  </si>
  <si>
    <r>
      <rPr>
        <b/>
        <sz val="9"/>
        <rFont val="Arial"/>
        <family val="2"/>
      </rPr>
      <t xml:space="preserve">PY130 (Disability benefits): </t>
    </r>
    <r>
      <rPr>
        <sz val="9"/>
        <rFont val="Arial"/>
        <family val="2"/>
      </rPr>
      <t xml:space="preserve">Disability pension (Σύνταξη αναπηρίας), Benefit for persons with special needs (Επίδομα οικονομικής ενσωμάτωσης ατόμων με ειδικές ανάγκες), Care allowance for incapacitated persons (Επίδομα φροντίδας αναπήρων συγγενών), Nutrition allowance for people suffering kidney’s disease (Διατροφικό επίδομα διαβητικών), Other benefits/allowances (Λοιπά επιδόματα αναπηρίας), </t>
    </r>
  </si>
  <si>
    <r>
      <rPr>
        <b/>
        <sz val="9"/>
        <rFont val="Arial"/>
        <family val="2"/>
      </rPr>
      <t>PY120 (Sickness benefits):</t>
    </r>
    <r>
      <rPr>
        <sz val="9"/>
        <rFont val="Arial"/>
        <family val="2"/>
      </rPr>
      <t xml:space="preserve"> Pay sick leave (Επίδομα ασθένειας), Benefit for accident at work (Επίδομα εργατικού ατυχήματος), Benefit for spa therapy, airing etc. (Επιδόματα λουτροθεραπείας, αεροθεραπείας, κά.), Assistance for movement of sick persons (Επίδομα μετακινούμενων ασθενών), Other benefits/allowances (Λοιπές συντάξεις/ βοηθήματα)</t>
    </r>
  </si>
  <si>
    <t>incl. in PY020; PY021: company car - depreciation method - To calculate the “purchase price” and the “selling price” the make, the model, the registration year and other characteristics of the car have been used</t>
  </si>
  <si>
    <t>15318 persons aged 16 years or over</t>
  </si>
  <si>
    <t>May-June, December</t>
  </si>
  <si>
    <t>Hellenic Statistical Authority  (EL.STAT.)</t>
  </si>
  <si>
    <t>GRC-2012-EUSILC</t>
  </si>
  <si>
    <t>Tax register is use for most income variables. Values from the tax register are assumed to be correct. For income and cost related variables not received from the tax register imputation was used to treat item nonresponse. The only income variables where imputation was applied were the ones not received from registers, “regular inter-household cash transfer received” and “regular inter-household cash transfer paid” (HY080G and HY130G) and non-monetary payments to employees (PY020 and PY021). Imputations were used for those variables based on survey data.</t>
  </si>
  <si>
    <t>incl. in PY020; PY021: company car</t>
  </si>
  <si>
    <t>73.2 in EU-SILC 2013</t>
  </si>
  <si>
    <t>6994 persons 16+; 3020 in EU-SILC 2013</t>
  </si>
  <si>
    <t xml:space="preserve"> Tax register except for PY020, PY021, HY080, HY081, HY130, HY131</t>
  </si>
  <si>
    <t>Icelandic króna</t>
  </si>
  <si>
    <t>Year before (?)</t>
  </si>
  <si>
    <t xml:space="preserve"> 2012/10-11</t>
  </si>
  <si>
    <t>Statistics Iceland</t>
  </si>
  <si>
    <t>ISL-2011-EUSILC</t>
  </si>
  <si>
    <t>Name</t>
  </si>
  <si>
    <t>IRL-2012-EUSILC</t>
  </si>
  <si>
    <t>Italian National Institute of Statistics</t>
  </si>
  <si>
    <t>May-December</t>
  </si>
  <si>
    <t>40 287 persons 16+ in EU-SILC 2012; 18 487 in EU-SILC 2013</t>
  </si>
  <si>
    <t>81.8 in EU-SILC 2013</t>
  </si>
  <si>
    <t>Cohabitants related through marriage, kinship, affinity, patronage and affection constitute the private household. 
IT does not include live-in domestic personnel au pairs. Concerning these persons, only some socio-demographic information is collected (date of birth, sex, marital status, length of stay in the household). The number of these persons included in the sample is 162 in 2011 (0.82% of the total number of households and 0.4% of the total interviewed individuals).</t>
  </si>
  <si>
    <t>PY010 Cash or near-cash employee income and PY120 Sickness benefits: paid sickness leaves of employees are included in the employee incomes</t>
  </si>
  <si>
    <t>incl. in PY020; PY021: company car - the value of the company car for personal use is the user's cost estimated by the ACI (Automobile Club Italiano) according to the model of car and the year of registration.</t>
  </si>
  <si>
    <t>PY120 - not collected</t>
  </si>
  <si>
    <t>PY050: For the Italian EU-SILC, both administrative and survey micro-data are available, through an exact matching of tax and sample records. The income from self-employment is set equal to the maximum value between: (i) the (net) self-employment income resulting from the Tax Report and (ii) the (net) self-employment income reported by the interviewee.</t>
  </si>
  <si>
    <t xml:space="preserve">The imputation procedure for each quantitative variable is implemented by using the IMPUTE module of the software Iveware, as recommended by EUROSTAT. The imputation procedure for the qualitative variables is based on a ‘hot deck’ stochastic technique. </t>
  </si>
  <si>
    <t>National Accounts, Labour Force Survey, Fiscal Agencies of the Ministry of the Economy and INPS (National Institute for Social Security) Pensions Register</t>
  </si>
  <si>
    <t>All income variables are collected by personal interview and integrated with administrative data. Particularly, administrative data have been linked to sample data and used for estimating data on employee income, pensions and self-employment incomes.</t>
  </si>
  <si>
    <t>ITA-2011-EUSILC</t>
  </si>
  <si>
    <t>HBS, NA</t>
  </si>
  <si>
    <t>There are several methods of income variable imputation, both deterministic (regression deterministic imputation (used when missing data concern less significant components of income variables (taxes, social and health insurance fees, additions, etc.) in the situation when the main component is known; conversion of a gross value into a net value and vice versa); deduction imputation) and stochastic (hot-deck method; regression imputation with randomly selected empirical residuals (for incomes from hired employment)).</t>
  </si>
  <si>
    <t>PY110: Survivor' benefits (Death grants are not included in the income because the whole sum is used to cover the cost of the funeral), PY140: Education-related allowances</t>
  </si>
  <si>
    <t>HY050: Assistance for foster families benefit has been qualified to the category of 'Family related allowances' (not included in PY010 as it is stated in methodological guidelines of Eurostat (DOC065)).</t>
  </si>
  <si>
    <t>PY050: The data on income from self-employment were collected in two different ways: the respondents were asked about the company’s costs and profits and also about the amount of money gained from self-employment which was allocated to the household’s expenditure. After a detailed analysis of data it was decided that the income from self-employment would be equal to the amount allocated to the household’s needs.</t>
  </si>
  <si>
    <t>PY120: Sickness and childcare benefits are not included (a childcare benefit is granted to the working parent of a sick child), because they are paid by the employer and cannot be detached from the income from hired employment. Therefore, they are accounted for in the income from  hired employment.</t>
  </si>
  <si>
    <t xml:space="preserve">incl. in PY020; PY021: company car - The data (concerning the private use of company car) covers the estimated amount the respondent gained by using the company car for private purposes. In case of the missing value (the respondent was using the company car but did not estimate the amount gained) imputation is applied with the use of the hot-deck and regression imputation with simulated residuals methods. </t>
  </si>
  <si>
    <t>incl. in PY010 - Sickness and childcare benefits are accounted for in the income from hired employment, they are paid by the employer and cannot be detached from the income from hired employment.</t>
  </si>
  <si>
    <t>27 804 persons at the age of 16 years and more completed an individual interview, 36 438 is the number of persons who are members of the households surveyed</t>
  </si>
  <si>
    <t>May-July</t>
  </si>
  <si>
    <t>Zloty</t>
  </si>
  <si>
    <t>Polish zloty</t>
  </si>
  <si>
    <t>Central Statistical Office of Poland</t>
  </si>
  <si>
    <t>There is no top-coding by Eurostat of its micro data (however some Member States do it before sending data to Eurostat): http://www.oecd.org/els/soc/2.2b%20Eurostat-EUSILC-Comparability.pdf
Top/bottom coding and grouping of several variables are also used to eliminate the risk of intrusion concerning anonimised data.</t>
  </si>
  <si>
    <t>HBS 2010/2011</t>
  </si>
  <si>
    <t>The net series of income data is obtained by the application of a specific gross-to-net micro simulation model.
For individuals non responding in n (n being the current survey collection year) but responding in n-1 (previous year), values of n were made equal to values of n-1. For individuals non responding in n and with no response available to n-1, a donor with similar characteristics in terms of sex, age group and household size was randomly choosen.</t>
  </si>
  <si>
    <t>HY130: It was collected according to document EU-SILC 065 (2013 operation), but also including monetary transfers from family members away from home for a long time (according to the Portuguese definition of household member, not similar to EU-SILC)</t>
  </si>
  <si>
    <t>HY080: It was collected according to document EU-SILC 065 (2013 operation), but also including monetary transfers from family members away from home for a long time (according to the Portuguese definition of household member, not similar to EU-SILC)</t>
  </si>
  <si>
    <r>
      <rPr>
        <b/>
        <sz val="9"/>
        <rFont val="Arial"/>
        <family val="2"/>
      </rPr>
      <t xml:space="preserve">PY110: Survivor' benefits: </t>
    </r>
    <r>
      <rPr>
        <i/>
        <sz val="9"/>
        <rFont val="Arial"/>
        <family val="2"/>
      </rPr>
      <t>Benefits paid directly by the employer:</t>
    </r>
    <r>
      <rPr>
        <sz val="9"/>
        <rFont val="Arial"/>
        <family val="2"/>
      </rPr>
      <t xml:space="preserve"> Complemento de pensão de sobrevivência (Survivors pension), Subsídio por morte (Death grant), Subsídio de funeral (Funeral expenses); </t>
    </r>
    <r>
      <rPr>
        <b/>
        <i/>
        <sz val="9"/>
        <rFont val="Arial"/>
        <family val="2"/>
      </rPr>
      <t>Civil Service Retirement System:</t>
    </r>
    <r>
      <rPr>
        <sz val="9"/>
        <rFont val="Arial"/>
        <family val="2"/>
      </rPr>
      <t xml:space="preserve"> Pensão de sobrevivência (Survivors pension), Pensão de preço de sangue (Pension of price of blood), Pensão por serviços excecionais e relevantes prestados ao país (Pension for exceptional and relevant services provided to the country), Pensão de ex-prisioneiro de Guerra (Former prisoner of war pension), Pensão por méritos excecionais na defesa da liberdade e da democracia (Pension granted in case of exceptional merit when defending freedom and democracy), Pensão por condecorações (Pension by decoration), Pensão por morte por acidente ou doença profissional (Death pension (by reason of accidents at work or occupational disease), Pensão unificada de sobrevivência (Survivors unified pension), Subsídio por morte (Death grant), Subsídio de funeral (Funeral expenses), Reembolso de despesas de funeral (Reimbursement of funeral expenses); </t>
    </r>
    <r>
      <rPr>
        <b/>
        <i/>
        <sz val="9"/>
        <rFont val="Arial"/>
        <family val="2"/>
      </rPr>
      <t>Lisbon Holy House of Mercy:</t>
    </r>
    <r>
      <rPr>
        <sz val="9"/>
        <rFont val="Arial"/>
        <family val="2"/>
      </rPr>
      <t xml:space="preserve"> Subsídio por morte (Death grant), Subsídio de funeral (Funeral expenses), Serviços fúnebres (Funeral services); </t>
    </r>
    <r>
      <rPr>
        <b/>
        <i/>
        <sz val="9"/>
        <rFont val="Arial"/>
        <family val="2"/>
      </rPr>
      <t>Mutualists:</t>
    </r>
    <r>
      <rPr>
        <sz val="9"/>
        <rFont val="Arial"/>
        <family val="2"/>
      </rPr>
      <t xml:space="preserve"> Pensão de sobrevivência (Survivors pension), Subsídio por morte (Death grant), Capitais vencidos por morte (Provident capitals in case of death), Subsídio de funeral (Funeral expenses); Pension funds: Pensão de sobrevivência (Survivors pension); Public Capitalization System: Transmissão por morte do capital acumulado (Transmission on death of accumulated capital); </t>
    </r>
    <r>
      <rPr>
        <b/>
        <i/>
        <sz val="9"/>
        <rFont val="Arial"/>
        <family val="2"/>
      </rPr>
      <t>Social Security Welfare and Social Protection System:</t>
    </r>
    <r>
      <rPr>
        <sz val="9"/>
        <rFont val="Arial"/>
        <family val="2"/>
      </rPr>
      <t xml:space="preserve"> Pensão de sobrevivência (Survivors pension), Complemento social de sobrevivência (Supplement social of survivor), Complemento por dependência (Complement due to dependency), Suplemento especial de pensão dos antigos combatentes (Special supplement pension of former combatant), Pensão por morte por acidente ou doença profissional (Death pension (by reason of accidents at work or occupational disease)), Pensão unificada de sobrevivência (Survivors unified pension), Subsídio por morte (Death grant), Subsídio de funeral (Funeral expenses), Reembolso de despesas de funeral (Reimbursement of funeral expenses), Pensão de viuvez (Window or widower’s pension), Pensão de Orfandade (Orphan’s pension); </t>
    </r>
    <r>
      <rPr>
        <b/>
        <i/>
        <sz val="9"/>
        <rFont val="Arial"/>
        <family val="2"/>
      </rPr>
      <t>Social services (Public servants):</t>
    </r>
    <r>
      <rPr>
        <sz val="9"/>
        <rFont val="Arial"/>
        <family val="2"/>
      </rPr>
      <t xml:space="preserve"> Apoio às beneficiárias do ex-Instituto Ultramarino) (Support to beneficiaries of former Overseas Institute), Subsídio por morte (Death grant), Complemento de subsídio de funeral (Funeral expenses), Subsídio de sobrevivência (Survivor subsidy), Subsídio de funeral (Funeral expenses); </t>
    </r>
    <r>
      <rPr>
        <b/>
        <i/>
        <sz val="9"/>
        <rFont val="Arial"/>
        <family val="2"/>
      </rPr>
      <t xml:space="preserve">Welfare System of Ministry of Finance: </t>
    </r>
    <r>
      <rPr>
        <sz val="9"/>
        <rFont val="Arial"/>
        <family val="2"/>
      </rPr>
      <t xml:space="preserve">Subsídio por morte (Death grant)
</t>
    </r>
    <r>
      <rPr>
        <b/>
        <sz val="9"/>
        <rFont val="Arial"/>
        <family val="2"/>
      </rPr>
      <t>PY140: Education-related allowances</t>
    </r>
  </si>
  <si>
    <r>
      <rPr>
        <b/>
        <sz val="9"/>
        <rFont val="Arial"/>
        <family val="2"/>
      </rPr>
      <t>HY060: Social exclusion not elsewhere classified</t>
    </r>
    <r>
      <rPr>
        <sz val="9"/>
        <rFont val="Arial"/>
        <family val="2"/>
      </rPr>
      <t xml:space="preserve"> - not necessarily means-tested: </t>
    </r>
    <r>
      <rPr>
        <b/>
        <i/>
        <sz val="9"/>
        <rFont val="Arial"/>
        <family val="2"/>
      </rPr>
      <t>Charities:</t>
    </r>
    <r>
      <rPr>
        <sz val="9"/>
        <rFont val="Arial"/>
        <family val="2"/>
      </rPr>
      <t xml:space="preserve"> Casas de abrigo (Shelters for women victims of violence), Apartamento de reinserção social (Social reinsertion apartment), Centros de alojamento temporário (Temporary accommodation centres), Residências de VIH/SIDA (Accommodation of HIV/AIDS), Centros de atendimento/acompanhamento psicossocial (Centres/psychosocial support), Ações de apoio a toxicodependentes/Equipas de intervenção direta (Measures to support drug addict), Assistência a vítimas de violência (Assistance to victims of violence), Refeitórios/Cantinas sociais (Canteen/Social canteens), Ajuda alimentar (Food aid), Equipas de rua para pessoas sem abrigo (Direct intervention teams for homeless), Centros comunitários (Community Centres), Centros de atendimento/acompanhamento social (Centres/Social support), Comunidade de inserção (Community insertion);</t>
    </r>
    <r>
      <rPr>
        <b/>
        <i/>
        <sz val="9"/>
        <rFont val="Arial"/>
        <family val="2"/>
      </rPr>
      <t xml:space="preserve"> Lisbon Holy House of Mercy: </t>
    </r>
    <r>
      <rPr>
        <sz val="9"/>
        <rFont val="Arial"/>
        <family val="2"/>
      </rPr>
      <t>Subsídios de ação social concedidos a indivíduos adultos, toxicodependentes, refugiados e outros (Social allowance granted to adults, drug addicts, refugees and other), Subsídios eventuais (Casual Allowances), Residências do VIH/SIDA (Accommodation of HIV/AIDS), Apoio à integração social de indivíduos em situação de exclusão social (Support for the social integration of individuals in social exclusion);</t>
    </r>
    <r>
      <rPr>
        <b/>
        <i/>
        <sz val="9"/>
        <rFont val="Arial"/>
        <family val="2"/>
      </rPr>
      <t xml:space="preserve"> Mutualists: </t>
    </r>
    <r>
      <rPr>
        <sz val="9"/>
        <rFont val="Arial"/>
        <family val="2"/>
      </rPr>
      <t>Casas de abrigo (Shelters for women victims of violence), Centros de alojamento temporário (CAT) (Temporary accommodation centres), Centros de atendimento/acompanhamento psicossocial (Centres/psychosocial support), Assistência a vítimas de violência (Assistance to victims of violence), Refeitórios / Cantinas sociais (Canteen / social Canteens), Centros comunitários (Community Centres), Centros de atendimento / acompanhamento social (Centres / social support), Empresa de inserção (Inclusion enterprise);</t>
    </r>
    <r>
      <rPr>
        <i/>
        <sz val="9"/>
        <rFont val="Arial"/>
        <family val="2"/>
      </rPr>
      <t xml:space="preserve"> </t>
    </r>
    <r>
      <rPr>
        <b/>
        <i/>
        <sz val="9"/>
        <rFont val="Arial"/>
        <family val="2"/>
      </rPr>
      <t>Social Security Welfare and Social Protection System:</t>
    </r>
    <r>
      <rPr>
        <i/>
        <sz val="9"/>
        <rFont val="Arial"/>
        <family val="2"/>
      </rPr>
      <t xml:space="preserve"> Complemento solidário para idosos (Solidarity supplement), Rendimento social de inserção (Social Integration Income), Apoio judiciário (Legal support), Outros programas e prestações de ação social (Estabelecimentos integrados) (Other programs and social assistance (Integrated establishment)), Programa de Emergência Social (PES) (Social Emergency Program), Programa Progride (Progress Program), Apoio Social Extraordinário a Consumidores de Energia (ASECE) (Extraordinary Social Support to Consumers Energy)</t>
    </r>
  </si>
  <si>
    <r>
      <rPr>
        <b/>
        <sz val="9"/>
        <rFont val="Arial"/>
        <family val="2"/>
      </rPr>
      <t>HY070:</t>
    </r>
    <r>
      <rPr>
        <sz val="9"/>
        <rFont val="Arial"/>
        <family val="2"/>
      </rPr>
      <t xml:space="preserve"> </t>
    </r>
    <r>
      <rPr>
        <b/>
        <i/>
        <sz val="9"/>
        <rFont val="Arial"/>
        <family val="2"/>
      </rPr>
      <t>Social Security Welfare and Social Protection System:</t>
    </r>
    <r>
      <rPr>
        <sz val="9"/>
        <rFont val="Arial"/>
        <family val="2"/>
      </rPr>
      <t xml:space="preserve"> Subsídio de lar/renda (Rent benefit); </t>
    </r>
    <r>
      <rPr>
        <b/>
        <i/>
        <sz val="9"/>
        <rFont val="Arial"/>
        <family val="2"/>
      </rPr>
      <t>Social services (Public servants):</t>
    </r>
    <r>
      <rPr>
        <sz val="9"/>
        <rFont val="Arial"/>
        <family val="2"/>
      </rPr>
      <t xml:space="preserve"> Fundo de auxílio a despesas com habitação (Support fund to housing expenses)</t>
    </r>
  </si>
  <si>
    <r>
      <rPr>
        <b/>
        <sz val="9"/>
        <rFont val="Arial"/>
        <family val="2"/>
      </rPr>
      <t>HY050:</t>
    </r>
    <r>
      <rPr>
        <sz val="9"/>
        <rFont val="Arial"/>
        <family val="2"/>
      </rPr>
      <t xml:space="preserve"> </t>
    </r>
    <r>
      <rPr>
        <b/>
        <i/>
        <sz val="9"/>
        <rFont val="Arial"/>
        <family val="2"/>
      </rPr>
      <t>Benefits paid directly by the employer:</t>
    </r>
    <r>
      <rPr>
        <sz val="9"/>
        <rFont val="Arial"/>
        <family val="2"/>
      </rPr>
      <t xml:space="preserve"> Subsídio parental (Parental benefit), Bonificação por deficiência a crianças e jovens (Disability allowance to children and young people), Subsídio por assistência de 3ª pessoa (jovens) (Tertiary care allowance (young people)), Subsídio por assistência à família (Benefit for the care of family), Subsídio especial de aleitação (Special lactation allowance), Subsídio de estudos (Study subsidy), Creches/Jardins de infância/ATL (Child day care), Colónia de férias (Holiday camp), Abono de família para crianças e jovens (Family or child allowance), Creches/Jardins de infância/ATL (Child_day_care); </t>
    </r>
    <r>
      <rPr>
        <b/>
        <i/>
        <sz val="9"/>
        <rFont val="Arial"/>
        <family val="2"/>
      </rPr>
      <t>Central Administration:</t>
    </r>
    <r>
      <rPr>
        <sz val="9"/>
        <rFont val="Arial"/>
        <family val="2"/>
      </rPr>
      <t xml:space="preserve"> Subsídio parental (Parental benefit), Subsídio por frequência de estabelecimento de ensino especial (Allowance for attendance at special education schools), Abono de família para crianças e jovens (Family or child allowance); </t>
    </r>
    <r>
      <rPr>
        <b/>
        <i/>
        <sz val="9"/>
        <rFont val="Arial"/>
        <family val="2"/>
      </rPr>
      <t>Charities:</t>
    </r>
    <r>
      <rPr>
        <sz val="9"/>
        <rFont val="Arial"/>
        <family val="2"/>
      </rPr>
      <t xml:space="preserve"> Creches/Jardins de infância/ATL (Child day care), Centros de acolhimento temporário para crianças e jovens (Temporary housing for children and youth), Acolhimento familiar para crianças e jovens (Foster care service for children and youth), Colónias de férias (Summer Camp), Intervenção precoce (Early intervention), Centros de apoio familiar e aconselhamento parental (Family support and parental counselling centre), Lares para crianças e jovens (Accommodation for children and young); </t>
    </r>
    <r>
      <rPr>
        <b/>
        <i/>
        <sz val="9"/>
        <rFont val="Arial"/>
        <family val="2"/>
      </rPr>
      <t>Civil Service Retirement System:</t>
    </r>
    <r>
      <rPr>
        <sz val="9"/>
        <rFont val="Arial"/>
        <family val="2"/>
      </rPr>
      <t xml:space="preserve"> Subsídio por frequência de estabelecimento de ensino especial (Allowance for attendance at special education schools), Subsídio por assistência de 3ª pessoa (jovens) (Tertiary care allowance (young people)), Abono de família para crianças e jovens (Family or child allowance), Abono de família pré-natal (Pre-Natal family benefit), Bonificação por deficiência a crianças e jovens (Disability allowance to children and young people), Bolsa de estudos (Scholarship); </t>
    </r>
    <r>
      <rPr>
        <b/>
        <i/>
        <sz val="9"/>
        <rFont val="Arial"/>
        <family val="2"/>
      </rPr>
      <t>Lisbon Holy House of Mercy:</t>
    </r>
    <r>
      <rPr>
        <sz val="9"/>
        <rFont val="Arial"/>
        <family val="2"/>
      </rPr>
      <t xml:space="preserve"> Subsídio de educação especial/Abono complementar a crianças e jovens deficientes (Allowance at special education schools/Supplementary allowance to children and young people disabled), Comparticipações de apoio social (Reimbursement of social support), Abono de família para crianças e jovens (Family or child allowance), Subsídios de ação social concedidos a infância e famílias (Social allowances granted to children and families), Creches/Jardins de infância/ATL (Child day care), Lares (Accommodation), Serviço de adoção e Equipa de apoio técnico ao tribunal de Lisboa (Service of adoption and technical support team to the court of Lisbon), Atividades de férias para crianças e jovens/Animação Sócio-Educativa (Holiday activities for children and youth/Sócio-educational animation centres), Acolhimento familiar (Foster care service), Baby-sitting social (Social baby-sitting); </t>
    </r>
    <r>
      <rPr>
        <b/>
        <i/>
        <sz val="9"/>
        <rFont val="Arial"/>
        <family val="2"/>
      </rPr>
      <t>Local Administration:</t>
    </r>
    <r>
      <rPr>
        <sz val="9"/>
        <rFont val="Arial"/>
        <family val="2"/>
      </rPr>
      <t xml:space="preserve"> Subsídio por frequência de estabelecimento de ensino especial (Allowance for attendance at special education schools), Subsídio de estudos (Study subsidy), Comparticipações de apoio social (Contributions of social support), Apoios sociais a crianças e jovens (Social support to children and young people), Abono de família para crianças e jovens (Family or child allowance); </t>
    </r>
    <r>
      <rPr>
        <b/>
        <i/>
        <sz val="9"/>
        <rFont val="Arial"/>
        <family val="2"/>
      </rPr>
      <t>Mutualists:</t>
    </r>
    <r>
      <rPr>
        <sz val="9"/>
        <rFont val="Arial"/>
        <family val="2"/>
      </rPr>
      <t xml:space="preserve"> Outros subsídios</t>
    </r>
    <r>
      <rPr>
        <b/>
        <sz val="9"/>
        <rFont val="Arial"/>
        <family val="2"/>
      </rPr>
      <t xml:space="preserve"> </t>
    </r>
    <r>
      <rPr>
        <sz val="9"/>
        <rFont val="Arial"/>
        <family val="2"/>
      </rPr>
      <t xml:space="preserve">(Other benefits), Creches/Jardins de infância/ATL (Child day care), Centro lúdico pedagógico (Playful and pedagogical center), Programa escolhas (Choose program); Redução no preço dos títulos de transportes coletivos de passageiros “Passe Social +”) (Reduction in the rates of tickets collective transportation “Social pass +”); Subsídio materno-infantil (Maternal and child allowance); </t>
    </r>
    <r>
      <rPr>
        <b/>
        <i/>
        <sz val="9"/>
        <rFont val="Arial"/>
        <family val="2"/>
      </rPr>
      <t>Social Security Welfare and Social Protection System:</t>
    </r>
    <r>
      <rPr>
        <sz val="9"/>
        <rFont val="Arial"/>
        <family val="2"/>
      </rPr>
      <t xml:space="preserve"> Subsídio parental (Parental benefit), Subsídio parental alargado (Extended parental benefit), Subsídio por risco clínico durante a gravidez (Benefit in case of clinical risk during pregnancy), Subsídio por interrupção da gravidez (Benefit in case of voluntary interruption of pregnancy), Subsídio por adoção (Adoption benefit), Subsídio por adoção em caso de licença alargada (Adoption benefit in case of extended leave), Subsídio por riscos específicos (Benefit in case of particular risks), Subsídio para assistência a filho com deficiência ou doença crónica (Benefit for the care of disabled or chronically ill children), Subsídio para assistência a filho (Benefit for the care of children), Subsídio para assistência a neto (Benefit for the care of grandchildren), Subsídio por frequência de estabelecimento de ensino especial (Allowance for attendance at special education schools), Subsídio por assistência de 3ª pessoa (jovens) (Tertiary care allowance (young people)), Subsídio social parental (Parental social benefit), Subsídio social por risco clínico durante a gravidez (Social benefit in case of clinical risk during pregnancy), Subsídio social por interrupção da gravidez (Social benefit in case of voluntary interruption of pregnancy), Subsídio social por adoção (Adoption social benefit), Subsídio social por riscos específicos (Social benefit in case of particular risks), Abono de família para crianças e jovens (Family or child allowance), Abono de família pré-natal (Pre-Natal family benefit), Bolsa de estudos (Scholarship), Bonificação por deficiência a crianças e jovens (Disability allowance to children and young people), Subsídio por assistência de 3ª pessoa (jovens) (Tertiary care allowance (young people)), Programas de apoio à família e à criança (PAFAC) (Programs to support the family and child), Programa ser criança (Program to be a child), Programa de Emergência Social (PES) (Social Emergency Program), Outros programas e prestações de ação social (Estabelecimentos integrados) (Other programs and social assistance (Integrated establishment)); </t>
    </r>
    <r>
      <rPr>
        <b/>
        <i/>
        <sz val="9"/>
        <rFont val="Arial"/>
        <family val="2"/>
      </rPr>
      <t>Social services (Public servants):</t>
    </r>
    <r>
      <rPr>
        <b/>
        <sz val="9"/>
        <rFont val="Arial"/>
        <family val="2"/>
      </rPr>
      <t xml:space="preserve"> Subsídio de estudo (Study subsidy), Subsídio extraordinário a recém-nascidos (Subsidy to newly born), Apoio a órfãos e diminuídos físicos sensoriais ou mentais (Support to orphans and descendents with physically, sensory or mental handicapped), Creches/Jardins de Infância /ATL (Child day care), Colónia de férias (Holiday camp), Aconselhamento jurídico (Juridical consultations), Subsídio Complementar de Apoio Familiar (SCAF) (Complementary family support benefit), </t>
    </r>
    <r>
      <rPr>
        <sz val="9"/>
        <rFont val="Arial"/>
        <family val="2"/>
      </rPr>
      <t xml:space="preserve">Subsídios mensais/Apoio em situações de carência sócio-económica (Monthly subsidies/Support in situations of socio-economic deprivation), Apoio especial a deficientes (Special support to disabled), Subsídio de enxoval a recém-nascidos (Subsidy of swaddling-clothes (layette) to newborn), Subsídio a órfãos (Orphan’s Subsidy), Subsídio de estudo (Study subsidy), Subsídios eventuais/Apoio em situações de carência sócio-económica (Casual allowances/Support in situations of socio-economic deprivation), Creches/Jardins de Infância /ATL (Child day care); </t>
    </r>
    <r>
      <rPr>
        <b/>
        <i/>
        <sz val="9"/>
        <rFont val="Arial"/>
        <family val="2"/>
      </rPr>
      <t>Welfare System of Ministry of Finance:</t>
    </r>
    <r>
      <rPr>
        <sz val="9"/>
        <rFont val="Arial"/>
        <family val="2"/>
      </rPr>
      <t xml:space="preserve"> Abono de família para crianças e jovens (Family or child allowance)</t>
    </r>
  </si>
  <si>
    <r>
      <t xml:space="preserve">PY090: </t>
    </r>
    <r>
      <rPr>
        <b/>
        <i/>
        <sz val="9"/>
        <rFont val="Arial"/>
        <family val="2"/>
      </rPr>
      <t>Benefits paid directly by the employer:</t>
    </r>
    <r>
      <rPr>
        <b/>
        <sz val="9"/>
        <rFont val="Arial"/>
        <family val="2"/>
      </rPr>
      <t xml:space="preserve"> </t>
    </r>
    <r>
      <rPr>
        <sz val="9"/>
        <rFont val="Arial"/>
        <family val="2"/>
      </rPr>
      <t xml:space="preserve">Pré-reforma por motivos do mercado de trabalho (Early retirement benefit for labour market reasons), Indemnização por cessação ou redução da atividade da empresa (Redundancy compensation); </t>
    </r>
    <r>
      <rPr>
        <b/>
        <i/>
        <sz val="9"/>
        <rFont val="Arial"/>
        <family val="2"/>
      </rPr>
      <t>Institute of Employment and Vocational Training</t>
    </r>
    <r>
      <rPr>
        <b/>
        <sz val="9"/>
        <rFont val="Arial"/>
        <family val="2"/>
      </rPr>
      <t xml:space="preserve">: </t>
    </r>
    <r>
      <rPr>
        <sz val="9"/>
        <rFont val="Arial"/>
        <family val="2"/>
      </rPr>
      <t>Subsídio de formação profissional (Vocational training allowance);</t>
    </r>
    <r>
      <rPr>
        <b/>
        <sz val="9"/>
        <rFont val="Arial"/>
        <family val="2"/>
      </rPr>
      <t xml:space="preserve"> </t>
    </r>
    <r>
      <rPr>
        <b/>
        <i/>
        <sz val="9"/>
        <rFont val="Arial"/>
        <family val="2"/>
      </rPr>
      <t>Lisbon Holy House of Mercy:</t>
    </r>
    <r>
      <rPr>
        <b/>
        <sz val="9"/>
        <rFont val="Arial"/>
        <family val="2"/>
      </rPr>
      <t xml:space="preserve"> </t>
    </r>
    <r>
      <rPr>
        <sz val="9"/>
        <rFont val="Arial"/>
        <family val="2"/>
      </rPr>
      <t xml:space="preserve">Subsídio de formação profissional para jovens e trabalhadores desempregados ou em risco de desemprego (Vocational training allowance), Formação profissional/Estágios/Bolsas e Certificação escolar de competências (Vocational training allowance); </t>
    </r>
    <r>
      <rPr>
        <b/>
        <i/>
        <sz val="9"/>
        <rFont val="Arial"/>
        <family val="2"/>
      </rPr>
      <t xml:space="preserve">Pension Funds: </t>
    </r>
    <r>
      <rPr>
        <sz val="9"/>
        <rFont val="Arial"/>
        <family val="2"/>
      </rPr>
      <t xml:space="preserve">Desemprego de longa duração/Doença grave (Long-term unemployed/ Serious illness); </t>
    </r>
    <r>
      <rPr>
        <b/>
        <i/>
        <sz val="9"/>
        <rFont val="Arial"/>
        <family val="2"/>
      </rPr>
      <t>Social Security Welfare and Social Protection System:</t>
    </r>
    <r>
      <rPr>
        <sz val="9"/>
        <rFont val="Arial"/>
        <family val="2"/>
      </rPr>
      <t xml:space="preserve"> Subsídio de desemprego (Full unemployment benefit), Indemnização compensatória por salários em atraso (Indemnity compensatory for wages delay), Complemento de desemprego (Supplement of Unemployment), Complemento remuneratório dos aduaneiros (Unemployment benefit to employees of the customs officers), Compensação salarial (Salary compensation), Fundo de garantia salarial (Guarantee of pay), Subsídio social de desemprego (Full unemployment benefit)</t>
    </r>
  </si>
  <si>
    <r>
      <t xml:space="preserve">PY100: </t>
    </r>
    <r>
      <rPr>
        <b/>
        <i/>
        <sz val="9"/>
        <rFont val="Arial"/>
        <family val="2"/>
      </rPr>
      <t>Benefits paid directly by the employer:</t>
    </r>
    <r>
      <rPr>
        <sz val="9"/>
        <rFont val="Arial"/>
        <family val="2"/>
      </rPr>
      <t xml:space="preserve"> Complemento de pensão de velhice (Old-age pension), Prémio de aposentação (Premium retirement), Comparticipação de alojamento em lares de terceira idade (Accommodation), Apoio domiciliário (Assistance in carrying out daily tasks), Comparticipação de alojamento em lares de terceira idade (Accommodation); </t>
    </r>
    <r>
      <rPr>
        <b/>
        <i/>
        <sz val="9"/>
        <rFont val="Arial"/>
        <family val="2"/>
      </rPr>
      <t>Central Administration</t>
    </r>
    <r>
      <rPr>
        <sz val="9"/>
        <rFont val="Arial"/>
        <family val="2"/>
      </rPr>
      <t xml:space="preserve">: Pensão de velhice (Old-age pension); </t>
    </r>
    <r>
      <rPr>
        <b/>
        <i/>
        <sz val="9"/>
        <rFont val="Arial"/>
        <family val="2"/>
      </rPr>
      <t>Charities:</t>
    </r>
    <r>
      <rPr>
        <sz val="9"/>
        <rFont val="Arial"/>
        <family val="2"/>
      </rPr>
      <t xml:space="preserve"> Lares de idosos (Accommodation for old people), Residências para pessoas idosas (Residences for old people), Acolhimento familiar para pessoas idosas (Foster care service for old age people), Cuidados continuados/Unidades de apoio integrado (Continuous care), Apoio domiciliário/Apoio domiciliário integrado (Assistance in carrying out daily tasks), Centros de dia/noite (Day/night Centre), Centros de convívio (Social Centre), Colónias de férias (Holiday camp); </t>
    </r>
    <r>
      <rPr>
        <b/>
        <i/>
        <sz val="9"/>
        <rFont val="Arial"/>
        <family val="2"/>
      </rPr>
      <t>Civil Service Health Care System:</t>
    </r>
    <r>
      <rPr>
        <sz val="9"/>
        <rFont val="Arial"/>
        <family val="2"/>
      </rPr>
      <t xml:space="preserve"> Lares (Accommodation), Apoio domiciliário  (Assistance in carrying out daily tasks); </t>
    </r>
    <r>
      <rPr>
        <b/>
        <i/>
        <sz val="9"/>
        <rFont val="Arial"/>
        <family val="2"/>
      </rPr>
      <t>Civil Service Retirement System:</t>
    </r>
    <r>
      <rPr>
        <sz val="9"/>
        <rFont val="Arial"/>
        <family val="2"/>
      </rPr>
      <t xml:space="preserve"> Pensão de aposentação (Old-age pension), Pensão de reforma (militares) (Retirement pension), Suplemento especial e acréscimo vitalício de pensão dos antigos combatentes (Special supplement pension and additional lifetime pension of former combatant), Pensão de aposentação antecipada (Anticipated retirement pension), Pensão unificada de aposentação (Old age unified pension), Subvenção mensal vitalícia (Lifelong monthly subsidy), Subsídio vitalício (Lifelong benefit); </t>
    </r>
    <r>
      <rPr>
        <b/>
        <i/>
        <sz val="9"/>
        <rFont val="Arial"/>
        <family val="2"/>
      </rPr>
      <t xml:space="preserve">Lisbon Holy House of Mercy: </t>
    </r>
    <r>
      <rPr>
        <sz val="9"/>
        <rFont val="Arial"/>
        <family val="2"/>
      </rPr>
      <t>Pensão transitória de aposentação e Complemento de pensão (Old age pension (transitory pension)), Subsídios de ação social concedidos a idosos e lares lucrativos (Grants social aid to old age people and nursing homes), Lares para idosos/Residências temporárias/Residências assistidas (Accommodation/Temporary residential homes/Temporary residential assisted), Apoio domiciliário integrado (Assistance in carrying out daily tasks), Apoio a atividades de férias de idosos/Centro de dia/Centro de convívio/Ajudas técnicas (Support for holidays activities to the old people/Day centre/Social centre/Technical aids);</t>
    </r>
    <r>
      <rPr>
        <b/>
        <i/>
        <sz val="9"/>
        <rFont val="Arial"/>
        <family val="2"/>
      </rPr>
      <t xml:space="preserve"> Local Administration:</t>
    </r>
    <r>
      <rPr>
        <sz val="9"/>
        <rFont val="Arial"/>
        <family val="2"/>
      </rPr>
      <t xml:space="preserve"> Pensão de velhice (Old-age pension), Subsídios de ação social concedidos a idosos (Grants social aid to old age people), Apoios sociais à terceira idade (Social support to old age); </t>
    </r>
    <r>
      <rPr>
        <b/>
        <i/>
        <sz val="9"/>
        <rFont val="Arial"/>
        <family val="2"/>
      </rPr>
      <t>Mutualists:</t>
    </r>
    <r>
      <rPr>
        <sz val="9"/>
        <rFont val="Arial"/>
        <family val="2"/>
      </rPr>
      <t xml:space="preserve"> Pensão de velhice (Old-age pension), Rendas vitalícias (Life annuity), Capitais vencidos em vida (Provident capitals in case of life), Lares (Accommodation), Apoio domiciliário (Assistance in carrying out daily tasks), Centros de dia (Day Centre), Centros de convívio (Social Centre); </t>
    </r>
    <r>
      <rPr>
        <b/>
        <i/>
        <sz val="9"/>
        <rFont val="Arial"/>
        <family val="2"/>
      </rPr>
      <t xml:space="preserve">Pension Funds: </t>
    </r>
    <r>
      <rPr>
        <sz val="9"/>
        <rFont val="Arial"/>
        <family val="2"/>
      </rPr>
      <t>Pensão de velhice (Old-age pension), Pensão de reforma antecipada (Anticiped old-age pension)</t>
    </r>
    <r>
      <rPr>
        <b/>
        <i/>
        <sz val="9"/>
        <rFont val="Arial"/>
        <family val="2"/>
      </rPr>
      <t xml:space="preserve">; Public Capitalization System: </t>
    </r>
    <r>
      <rPr>
        <sz val="9"/>
        <rFont val="Arial"/>
        <family val="2"/>
      </rPr>
      <t>Rendas vitalícias (Life annuity), Resgate do capital acumulado por velhice (Redemption of accumulated capital for old age)</t>
    </r>
    <r>
      <rPr>
        <b/>
        <i/>
        <sz val="9"/>
        <rFont val="Arial"/>
        <family val="2"/>
      </rPr>
      <t xml:space="preserve">; Reduction in Rates of transport: </t>
    </r>
    <r>
      <rPr>
        <sz val="9"/>
        <rFont val="Arial"/>
        <family val="2"/>
      </rPr>
      <t>Redução no preço dos títulos de transportes coletivos de passageiros “Terceira idade, reformado/pensionista”) (Reduction in the rates of tickets collective transportation “Seniors, retirement/pensioners”);</t>
    </r>
    <r>
      <rPr>
        <b/>
        <i/>
        <sz val="9"/>
        <rFont val="Arial"/>
        <family val="2"/>
      </rPr>
      <t xml:space="preserve"> Services of Medical Assistance: </t>
    </r>
    <r>
      <rPr>
        <sz val="9"/>
        <rFont val="Arial"/>
        <family val="2"/>
      </rPr>
      <t>Lares (Accommodation);</t>
    </r>
    <r>
      <rPr>
        <b/>
        <i/>
        <sz val="9"/>
        <rFont val="Arial"/>
        <family val="2"/>
      </rPr>
      <t xml:space="preserve"> Social Security Welfare and Social Protection System: </t>
    </r>
    <r>
      <rPr>
        <sz val="9"/>
        <rFont val="Arial"/>
        <family val="2"/>
      </rPr>
      <t>Pensão de velhice (Old-age pension), Complemento de pensão de velhice (Old age pension supplement), Complemento social de velhice (Supplement social of old age), Complemento por dependência (Complement due to dependency), Suplemento especial e acréscimo vitalício de pensão dos antigos combatentes (Special supplement pension and additional lifetime pension of former combatant), Pensão unificada de velhice (Old age unified pension), Pensão antecipada de velhice (Anticiped old-age pension), Pensão social de velhice (Old-age pension), Complemento extraordinário de solidariedade (Complement of extraordinary solidarity), Complemento por cônjuge a cargo (Supplement for dependent spouse), Programa de apoio integrado a idosos (PAII) (Integrated support program for the old people (PAII)), Outros programas e prestações de ação social (Estabelecimentos integrados) (Other programs and social assistance (Integrated establishment)), Programa de Emergência Social (PES) (Social Emergency Program);</t>
    </r>
    <r>
      <rPr>
        <b/>
        <i/>
        <sz val="9"/>
        <rFont val="Arial"/>
        <family val="2"/>
      </rPr>
      <t xml:space="preserve"> Social services (Public servants): </t>
    </r>
    <r>
      <rPr>
        <sz val="9"/>
        <rFont val="Arial"/>
        <family val="2"/>
      </rPr>
      <t xml:space="preserve">Apoio a agentes educativos (Support to school agents), Comparticipação financeira no financiamento de lares de terceira idade (Financial support in accomodation), Subsídio de velhice (Old age subsidy), Subsídio especial a residentes (SER) / Comparticipação em lares de terceira idade) (Especial subsidy to residents in the accommodations); </t>
    </r>
    <r>
      <rPr>
        <b/>
        <i/>
        <sz val="9"/>
        <rFont val="Arial"/>
        <family val="2"/>
      </rPr>
      <t xml:space="preserve">Welfare System of Ministry of Finance: </t>
    </r>
    <r>
      <rPr>
        <sz val="9"/>
        <rFont val="Arial"/>
        <family val="2"/>
      </rPr>
      <t>Rendas vitalícias (Life annuity)</t>
    </r>
  </si>
  <si>
    <r>
      <t xml:space="preserve">PY130: </t>
    </r>
    <r>
      <rPr>
        <b/>
        <i/>
        <sz val="9"/>
        <rFont val="Arial"/>
        <family val="2"/>
      </rPr>
      <t>Accidents at Work:</t>
    </r>
    <r>
      <rPr>
        <sz val="9"/>
        <rFont val="Arial"/>
        <family val="2"/>
      </rPr>
      <t xml:space="preserve"> Pensão de invalidez (Disability pension);</t>
    </r>
    <r>
      <rPr>
        <b/>
        <i/>
        <sz val="9"/>
        <rFont val="Arial"/>
        <family val="2"/>
      </rPr>
      <t xml:space="preserve"> Association of the Disabled of the Armed Forces:</t>
    </r>
    <r>
      <rPr>
        <sz val="9"/>
        <rFont val="Arial"/>
        <family val="2"/>
      </rPr>
      <t xml:space="preserve"> Outras ações de apoio social (Others action of social support), Ajuda monetária a sócios carenciados (Cash assistance to needy associate), Fornecimento gratuito de refeições (Provision of meals);</t>
    </r>
    <r>
      <rPr>
        <b/>
        <i/>
        <sz val="9"/>
        <rFont val="Arial"/>
        <family val="2"/>
      </rPr>
      <t xml:space="preserve"> Benefits paid directly by the employer:</t>
    </r>
    <r>
      <rPr>
        <sz val="9"/>
        <rFont val="Arial"/>
        <family val="2"/>
      </rPr>
      <t xml:space="preserve"> Complemento de pensão de invalidez (Disability pension), Subsidio mensal vitalício (Monthly living allowance); </t>
    </r>
    <r>
      <rPr>
        <b/>
        <i/>
        <sz val="9"/>
        <rFont val="Arial"/>
        <family val="2"/>
      </rPr>
      <t>Charities:</t>
    </r>
    <r>
      <rPr>
        <sz val="9"/>
        <rFont val="Arial"/>
        <family val="2"/>
      </rPr>
      <t xml:space="preserve"> Larese residências para pessoas com deficiência (Accommodation and residences for people with disabilities), Acolhimento familiar para pessoas com deficiência (Foster care service for people with disability), Apoio domiciliário (Assistance in carrying out daily tasks), Centros de apoio ocupacional (Support occupational centres), Centros de atendimento/acompanhamento e animação para pessoas com deficiência (Social and support centre for the handicapped); </t>
    </r>
    <r>
      <rPr>
        <b/>
        <i/>
        <sz val="9"/>
        <rFont val="Arial"/>
        <family val="2"/>
      </rPr>
      <t>Civil Service Retirement System:</t>
    </r>
    <r>
      <rPr>
        <sz val="9"/>
        <rFont val="Arial"/>
        <family val="2"/>
      </rPr>
      <t xml:space="preserve"> Pensão de invalidez (Disability pension), Pensão de invalidez de deficiente das forças armadas (Disability pension of disabled of the armed forces), Abono/Prestação suplementar de invalidez de deficiente e de grande deficiente das forças armadas (Additional supplement provision of disability to disabled or big disabled of the armed forces), Pensão por incapacidade permanente para o trabalho (Acidente/desastre de trabalho ou doença profissional) (Pension for permanent incapacity for work (accident at work/occupational disease)), Pensão unificada de invalidez (Disability unified pension), Complemento por dependência (Complement due to dependency), Subsídio mensal vitalício (Monthly living allowance), Subsídio para readaptação de habitação (Grant for housing rehabilitation), Subsídio de elevada incapacidade permanente (Subsidy for absolute permanent incapacity for work); </t>
    </r>
    <r>
      <rPr>
        <b/>
        <i/>
        <sz val="9"/>
        <rFont val="Arial"/>
        <family val="2"/>
      </rPr>
      <t>Institute of Employment and Vocational Training:</t>
    </r>
    <r>
      <rPr>
        <sz val="9"/>
        <rFont val="Arial"/>
        <family val="2"/>
      </rPr>
      <t xml:space="preserve"> Reabilitação profissional de pessoas com deficiência (Rehabilitation); </t>
    </r>
    <r>
      <rPr>
        <b/>
        <i/>
        <sz val="9"/>
        <rFont val="Arial"/>
        <family val="2"/>
      </rPr>
      <t xml:space="preserve">Lisbon Holy House of Mercy: </t>
    </r>
    <r>
      <rPr>
        <sz val="9"/>
        <rFont val="Arial"/>
        <family val="2"/>
      </rPr>
      <t xml:space="preserve">Subsídios de ação social concedidos a indivíduos adultos deficientes (Social action allowances granted to disabled adults), Lar residencial para pessoas portadoras de deficiência (Accommodation), Apoio domiciliário e apoio domiciliário integrado (Assistance in carrying out daily tasks), Centros de atividades ocupacionais (Support occupational centre), Centros de atendimento / acompanhamento e animação para pessoas com deficiência (Social and support centre for the handicapped); </t>
    </r>
    <r>
      <rPr>
        <b/>
        <i/>
        <sz val="9"/>
        <rFont val="Arial"/>
        <family val="2"/>
      </rPr>
      <t xml:space="preserve">Local Administration: </t>
    </r>
    <r>
      <rPr>
        <sz val="9"/>
        <rFont val="Arial"/>
        <family val="2"/>
      </rPr>
      <t xml:space="preserve">Comparticipações de apoio social concedidos na invalidez (Contributions of social support granted disability), Promoção de emprego protegido (Promotion of sheltered employment); </t>
    </r>
    <r>
      <rPr>
        <b/>
        <i/>
        <sz val="9"/>
        <rFont val="Arial"/>
        <family val="2"/>
      </rPr>
      <t>Mutualists:</t>
    </r>
    <r>
      <rPr>
        <sz val="9"/>
        <rFont val="Arial"/>
        <family val="2"/>
      </rPr>
      <t xml:space="preserve"> Pensão de invalidez (Disability pension), Capitais vencidos de invalidez (Provident capitals in case of disability); </t>
    </r>
    <r>
      <rPr>
        <b/>
        <i/>
        <sz val="9"/>
        <rFont val="Arial"/>
        <family val="2"/>
      </rPr>
      <t xml:space="preserve">Pension funds: </t>
    </r>
    <r>
      <rPr>
        <sz val="9"/>
        <rFont val="Arial"/>
        <family val="2"/>
      </rPr>
      <t xml:space="preserve">Pensão de invalidez (Disability pension); </t>
    </r>
    <r>
      <rPr>
        <b/>
        <i/>
        <sz val="9"/>
        <rFont val="Arial"/>
        <family val="2"/>
      </rPr>
      <t>Services of Medical Assistance:</t>
    </r>
    <r>
      <rPr>
        <sz val="9"/>
        <rFont val="Arial"/>
        <family val="2"/>
      </rPr>
      <t xml:space="preserve"> Subsídio de assistência (Care allowance); </t>
    </r>
    <r>
      <rPr>
        <b/>
        <i/>
        <sz val="9"/>
        <rFont val="Arial"/>
        <family val="2"/>
      </rPr>
      <t xml:space="preserve">Social Security Welfare and Social Protection System: </t>
    </r>
    <r>
      <rPr>
        <sz val="9"/>
        <rFont val="Arial"/>
        <family val="2"/>
      </rPr>
      <t xml:space="preserve">Pensão de invalidez (Disability pension), Complemento de pensão de invalidez (Disability pension supplement), Complemento social de invalidez (Supplement social of disability), Complemento por dependência (Complement due to dependency), Suplemento especial e acréscimo vitalício de pensão dos antigos combatentes (Special supplement pension and additional lifetime pension of former combatant), Pensão por incapacidade permanente para o trabalho (Acidente/desastre de trabalho ou doença profissional) (Pension for permanent incapacity for work (accident at work/occupational disease)), Pensão unificada de invalidez (Disability unified pension), Subsídio por assistência de 3ª pessoa (adultos) (Tertiary care allowance (adults)), Subsídio mensal vitalício (Monthly living allowance), Complemento extraordinário de solidariedade (Extraordinary solidarity complement), Indemnização de capital (Compensatory indemnity in capita), Subsídio de elevada incapacidade permanente (Subsidy for absolute permanent incapacity for work), Pensão social de invalidez (Disability pension), Complemento extraordinário de solidariedade (Extraordinary solidarity complement), Complemento por cônjuge a cargo (Supplement for dependent spouse), Outros programas e prestações de ação social (Estabelecimentos integrados) (Other programs and social assistance (Integrated establishment)), Programa de Emergência Social (PES) (Social Emergency Program); </t>
    </r>
    <r>
      <rPr>
        <b/>
        <i/>
        <sz val="9"/>
        <rFont val="Arial"/>
        <family val="2"/>
      </rPr>
      <t>Social services (Public servants):</t>
    </r>
    <r>
      <rPr>
        <sz val="9"/>
        <rFont val="Arial"/>
        <family val="2"/>
      </rPr>
      <t xml:space="preserve"> Subsídio por assistência de terceira pessoa (adultos) (Tertiary care allowance (adults)), Subsídio por assistência de terceira pessoa (adultos) (Tertiary care allowance (adults)), Comparticipação especial para apoio na deficiência (CEAD) (Special support to handicapped), Subsídio de invalidez (Disability subsidy)</t>
    </r>
  </si>
  <si>
    <r>
      <t xml:space="preserve">PY120: </t>
    </r>
    <r>
      <rPr>
        <b/>
        <i/>
        <sz val="9"/>
        <rFont val="Arial"/>
        <family val="2"/>
      </rPr>
      <t>Accidents at work:</t>
    </r>
    <r>
      <rPr>
        <sz val="9"/>
        <rFont val="Arial"/>
        <family val="2"/>
      </rPr>
      <t xml:space="preserve"> Fornecimentos diretos de cuidados de saúde (Other direct provision of health care); </t>
    </r>
    <r>
      <rPr>
        <b/>
        <i/>
        <sz val="9"/>
        <rFont val="Arial"/>
        <family val="2"/>
      </rPr>
      <t xml:space="preserve">Association of the Disabled of the Armed Forces: </t>
    </r>
    <r>
      <rPr>
        <sz val="9"/>
        <rFont val="Arial"/>
        <family val="2"/>
      </rPr>
      <t xml:space="preserve">Consultas médicas de clínica gerale algumasespecialidades (Clinical appointments with general practice and some specialists), Reembolso de produtos farmacêuticos (Reimbursement of pharmaceutical products), Transporte de associados (Transportation of associated); </t>
    </r>
    <r>
      <rPr>
        <b/>
        <i/>
        <sz val="9"/>
        <rFont val="Arial"/>
        <family val="2"/>
      </rPr>
      <t>Benefits paid directly by the employer:</t>
    </r>
    <r>
      <rPr>
        <sz val="9"/>
        <rFont val="Arial"/>
        <family val="2"/>
      </rPr>
      <t xml:space="preserve"> Baixa remunerada por doença (Paid sick leave), Fornecimento direto, Internamentos hospitalares (Direct provision, In-patient care), Reembolso de despesas com internamentos hospitalares (Reimbursement of hospital internments), Fornecimento direto de produtos farmacêuticos (Direct provision of pharmaceutical products), Fornecimento direto de cuidados de saúde em regime de ambulatório (Direct provision of outpatient health care), Reembolso de produtos farmacêuticos (Reimbursement of pharmaceutical products), Outros reembolsos com cuidados de saúde (Others reimbursement for health care), Reembolsos com despesas em transporte de ambulância (Reimbursement with costs of ambulance transportation), Tratamentos termais (Thermalism), Fundo de auxílio financeiro para intervenções cirúrgicas (Fund for financial assistance for surgeries), Comparticipação nas despesas de deslocação, alojamento e alimentação (Contributions to the cost of dislocation, accommodation and food);</t>
    </r>
    <r>
      <rPr>
        <b/>
        <i/>
        <sz val="9"/>
        <rFont val="Arial"/>
        <family val="2"/>
      </rPr>
      <t xml:space="preserve"> Central Administration:</t>
    </r>
    <r>
      <rPr>
        <sz val="9"/>
        <rFont val="Arial"/>
        <family val="2"/>
      </rPr>
      <t xml:space="preserve"> Baixa remunerada por doença (Paid sick leave), Fornecimento direto de cuidados de saúde em ambulatório (Direct provision of out-patient health care); </t>
    </r>
    <r>
      <rPr>
        <b/>
        <i/>
        <sz val="9"/>
        <rFont val="Arial"/>
        <family val="2"/>
      </rPr>
      <t>Charities:</t>
    </r>
    <r>
      <rPr>
        <sz val="9"/>
        <rFont val="Arial"/>
        <family val="2"/>
      </rPr>
      <t xml:space="preserve"> Consultas médicas (Clinical appointments), Fornecimento de medicamentos (Provision of medication); </t>
    </r>
    <r>
      <rPr>
        <b/>
        <i/>
        <sz val="9"/>
        <rFont val="Arial"/>
        <family val="2"/>
      </rPr>
      <t>Civil Service Health Care System:</t>
    </r>
    <r>
      <rPr>
        <sz val="9"/>
        <rFont val="Arial"/>
        <family val="2"/>
      </rPr>
      <t xml:space="preserve"> Fornecimento direto, Internamento hospitalar (Direct provision, In-patient care), Reembolso de despesas com internamentos hospitalares (Reimbursement of hospital internments), Fornecimento direto de produtos farmacêuticos (Direct provision of pharmaceutical products), Fornecimento direto de cuidados de saúde em ambulatório (Direct provision of outpatient health care), Reembolso de produtos farmacêuticos  (Reimbursement of pharmaceutical products), Reembolsos de despesas em cuidados de saúde em regime de ambulatório (Reimbursement of out-patient health care), Tratamentos termais (Thermalism), Transporte de doentes (Ambulance transportation); </t>
    </r>
    <r>
      <rPr>
        <b/>
        <i/>
        <sz val="9"/>
        <rFont val="Arial"/>
        <family val="2"/>
      </rPr>
      <t xml:space="preserve">Health Assistance for Army and Paramilitary Forces: </t>
    </r>
    <r>
      <rPr>
        <sz val="9"/>
        <rFont val="Arial"/>
        <family val="2"/>
      </rPr>
      <t xml:space="preserve">Fornecimento direto, Internamento hospitalar (Direct provision, In-patient care), Reembolso de despesas com internamentos hospitalares (Reimbursement of hospital internments), Fornecimento direto de produtos farmacêuticos (Direct provision of pharmaceutical products), Fornecimento direto de cuidados de saúde em ambulatório (Direct provision of outpatient health care), Reembolso de produtos farmacêuticos (Reimbursement of pharmaceutical products), Reembolso de despesas com cuidados de saúde em regime de ambulatório (Reimbursement of outpatient health care), Comparticipação nas despesas de tratamentos em estâncias termais (Contribution in the cost of thermalism treatments), Comparticipação nas despesas de deslocação e alojamento (Contribution in the cost of travel and accommodation); </t>
    </r>
    <r>
      <rPr>
        <b/>
        <i/>
        <sz val="9"/>
        <rFont val="Arial"/>
        <family val="2"/>
      </rPr>
      <t>Lisbon Holy House of Mercy:</t>
    </r>
    <r>
      <rPr>
        <sz val="9"/>
        <rFont val="Arial"/>
        <family val="2"/>
      </rPr>
      <t xml:space="preserve"> Complemento de subsídio de doença (Paid sick leave), Fornecimento direto, Internamento hospitalar (Direct provision, In-patient care), Fornecimento direto de cuidados de saúde em ambulatório (Direct provision of out-patient health care), Fornecimento direto de outros produtos médicos (Direct provision of others medicine products), Fornecimento direto de produtos farmacêuticos (Direct provision of pharmaceutical products);</t>
    </r>
    <r>
      <rPr>
        <b/>
        <i/>
        <sz val="9"/>
        <rFont val="Arial"/>
        <family val="2"/>
      </rPr>
      <t xml:space="preserve"> Local Administration: </t>
    </r>
    <r>
      <rPr>
        <sz val="9"/>
        <rFont val="Arial"/>
        <family val="2"/>
      </rPr>
      <t xml:space="preserve">Reembolso de despesas com cuidados de saúde em regime de ambulatório (Reimbursement of outpatient health care); </t>
    </r>
    <r>
      <rPr>
        <b/>
        <i/>
        <sz val="9"/>
        <rFont val="Arial"/>
        <family val="2"/>
      </rPr>
      <t>Mutualists:</t>
    </r>
    <r>
      <rPr>
        <sz val="9"/>
        <rFont val="Arial"/>
        <family val="2"/>
      </rPr>
      <t xml:space="preserve"> Fornecimento direto de cuidados de saúde em ambulatório (Direct provision of outpatient health care), Reembolso de produtos farmacêuticos (Reimbursement of pharmaceutical products), Fornecimento de medicamentos (Provision of medication); </t>
    </r>
    <r>
      <rPr>
        <b/>
        <i/>
        <sz val="9"/>
        <rFont val="Arial"/>
        <family val="2"/>
      </rPr>
      <t xml:space="preserve">National Health Service: </t>
    </r>
    <r>
      <rPr>
        <sz val="9"/>
        <rFont val="Arial"/>
        <family val="2"/>
      </rPr>
      <t xml:space="preserve">Fornecimento direto, Internamento hospitalar (Direct provision, In-patient care), Fornecimentos diretos de produtos farmacêuticos (Direct provision of pharmaceutical products), Fornecimentos diretos de cuidados de saúde em ambulatório (Direct provision of outpatient health care), Transporte do doente em ambulância (Ambulance transportation), Assistência médica e de higiene no domicílio (Provision of health care and hygiene care at patients’ home); </t>
    </r>
    <r>
      <rPr>
        <b/>
        <i/>
        <sz val="9"/>
        <rFont val="Arial"/>
        <family val="2"/>
      </rPr>
      <t xml:space="preserve">National Institute for Medical Emergencies: </t>
    </r>
    <r>
      <rPr>
        <sz val="9"/>
        <rFont val="Arial"/>
        <family val="2"/>
      </rPr>
      <t xml:space="preserve">Fornecimento direto de produtos farmacêuticos (Direct provision of pharmaceutical products), Fornecimento direto de material clínico (Direct provision of clinical material), Transporte do doente em ambulância (Ambulance transportation); Services of Medical Assistance: Fornecimento direto, Internamento hospitalar (Direct provision, hospital internment), Reembolsos de internamentos hospitalares (Reimbursement of internment), Fornecimento direto de produtos farmacêuticos (Direct provision of pharmaceutical products), Fornecimento direto de cuidados de saúde em ambulatório (Direct provision of out-patient health care), Reembolsos de cuidados de saúde em regime de ambulatório (Reimbursement of out-patient health care); </t>
    </r>
    <r>
      <rPr>
        <b/>
        <i/>
        <sz val="9"/>
        <rFont val="Arial"/>
        <family val="2"/>
      </rPr>
      <t>Social Security Welfare and Social Protection System:</t>
    </r>
    <r>
      <rPr>
        <sz val="9"/>
        <rFont val="Arial"/>
        <family val="2"/>
      </rPr>
      <t xml:space="preserve"> Subsídio de doença (Paid sick leave), Indemnização por incapacidade temporária para o trabalho (Indemnity due to temporary incapacity to work), Prestações compensatórias dos subsídios de férias, natal ou outros de natureza análoga (Benefits to compensate for the loss of Christmas or holiday bonus or other situations), Subsídio por tuberculose (Allowance tuberculosis), Reembolso de internamentos hospitalares (Reimbursement), Medicamentos e outros produtos médico-farmacêuticos (Medicines and other medical and pharmaceutical products), Reembolso das despesas efetuadas em próteses médicas e serviços de reabilitação profissional (Reimbursement of expenses incurred in medical prosthetics and vocational rehabilitation services), Reembolso de tratamentos médico-cirúrgicos e de elementos de diagnóstico (Reimbursement of medical-surgical and diagnostic elements), Reembolso dos custos de transporte, alimentação e alojamento (Reimbursement of transport costs, food and accommodation); </t>
    </r>
    <r>
      <rPr>
        <b/>
        <i/>
        <sz val="9"/>
        <rFont val="Arial"/>
        <family val="2"/>
      </rPr>
      <t>Social services (Public servants):</t>
    </r>
    <r>
      <rPr>
        <sz val="9"/>
        <rFont val="Arial"/>
        <family val="2"/>
      </rPr>
      <t xml:space="preserve"> Fornecimento direto, Internamento hospitalar (Direct provision, In-patient care), Fornecimento direto de produtos farmacêuticos (Direct provision of pharmaceutical products), Fornecimento direto de cuidados de saúde em regime de ambulatório (Direct provision of outpatient health care), Reembolso de produtos farmacêuticos (Reimbursement of pharmaceutical products), Reembolsos de cuidados de saúde prestados em regime de ambulatório (Reimbursement of outpatient health care), Apoios em várias despesas de saúde (Support in health expenditure); </t>
    </r>
    <r>
      <rPr>
        <b/>
        <i/>
        <sz val="9"/>
        <rFont val="Arial"/>
        <family val="2"/>
      </rPr>
      <t xml:space="preserve">Welfare System of Ministry of Finance: </t>
    </r>
    <r>
      <rPr>
        <sz val="9"/>
        <rFont val="Arial"/>
        <family val="2"/>
      </rPr>
      <t>Complemento de subsídio de doença (Paid sick leave), Reembolsos de despesas de saúde em regime de ambulatório (Reimbursement of outpatient health care)</t>
    </r>
  </si>
  <si>
    <t>incl. in PY020; PY021: company car - For each person referring the personal use of a company car, the survey collects data on its Manufacturer, Model, Engine displacement, Engine power, Number plate and the number of months the company car had been used by the person during the relevant income reference period. By convention, all cars with a number plate older than 10 years are allocated a null commercial value. For cars less to 10 years old of number plate, data on the car characteristics is used to get information about the updated commercial value using common priced catalogues on this matter. The remaining years of useful life are calculated by the difference between the year of number plate plus 10 and the income reference year. The remaining value of the car by the end of the reference period corresponds to the quotient between the updated commercial value and the remaining years of useful life. The remaining value of the car is divided by 12 in order to get the monthly remaining value of the car. Once we get this information, the annual benefit of the respondent is estimated by multiplying the monthly remaining value of the car per the number of months the company car had been used by the person during the relevant income reference period.</t>
  </si>
  <si>
    <t>On the contrary of EU-SILC concept, “Persons absent for long periods, but having household ties: persons working away from home” were not considered as household members if the absence was for more than 6 months; the income obtained from them was considered as a private transfer.</t>
  </si>
  <si>
    <t>Fieldwork was executed in 2013, between 1th April and 2st June.</t>
  </si>
  <si>
    <t>Statistics Portugal</t>
  </si>
  <si>
    <t>Data on gross income from employment were compared with corresponding data from wage statistics broken into sectors of activity (NACE).
In case of social benefits for which there is a legal entitlement (parental leave benefit, child birth benefit, death grant provided to families of the deceased, to some extent also maternity leave benefit), a check on their receiving by the eligible households was
applied and amounts provided were corrected according to the amounts fixed by the legislation. In case of the unemployment benefits where the duration of unemployment and the reported amounts did not match the rules of the unemployment benefits provision, the reported amounts were re-classified as minimum income support benefits.</t>
  </si>
  <si>
    <t>Achieved values were compared with information from external sources: (a) other surveys of the SO SR: LFS, HBS, Census 2001, Movement of the Population of the SO SR, Structure of Earnings Survey (SES), (b) administration sources (Social Insurance Agency, Ministry of Finance, Ministry of Labour, Social Affairs and Family); + SNA</t>
  </si>
  <si>
    <t>Logical imputation, historical imputation (from previous wave), mean imputation</t>
  </si>
  <si>
    <t>incl. in PY020; PY021: company car (total benefit from using company car represents the sum of estimated depreciated price of company car, benefit paid for petrol, benefit related to compulsory car insurance and repair and maintenance benefits)</t>
  </si>
  <si>
    <t>95.8 in EU-SILC 2013</t>
  </si>
  <si>
    <t>13602 persons 16+ in EU-SILC 2012; 5402 households in EU-SILC 2013</t>
  </si>
  <si>
    <t>April</t>
  </si>
  <si>
    <t>POL-2013-EUSILC</t>
  </si>
  <si>
    <t>PRT-2012-EUSILC</t>
  </si>
  <si>
    <t>SVK-2011-EUSILC</t>
  </si>
  <si>
    <t>Source:</t>
  </si>
  <si>
    <t>http://oe.cd/idd</t>
  </si>
  <si>
    <t>Income Panel Survey</t>
  </si>
  <si>
    <r>
      <t xml:space="preserve">2000 CPI  =  </t>
    </r>
    <r>
      <rPr>
        <b/>
        <sz val="11"/>
        <color indexed="8"/>
        <rFont val="Calibri"/>
        <family val="2"/>
        <scheme val="minor"/>
      </rPr>
      <t>100.00</t>
    </r>
    <r>
      <rPr>
        <sz val="11"/>
        <color indexed="8"/>
        <rFont val="Calibri"/>
        <family val="2"/>
        <scheme val="minor"/>
      </rPr>
      <t xml:space="preserve">;
2006 CPI  =  114.38.
2010 CPI  =  122.07.
2011 CPI  =  124.93. 
2012 CPI  =  128.00.
2013 CPI  =  131.21.
2014 CPI = 132.49
</t>
    </r>
  </si>
  <si>
    <t>Situation of missing income data for one of the household members was rare (10 cases). For these persons, the income was imputed by the simple hot-deck method (using randomly chosen person with similar characteristics from another household).</t>
  </si>
  <si>
    <t xml:space="preserve">Data on gross income from employment were compared with corresponding data from wage statistics broken into sectors of activity (NACE). In accordance with experience from other income surveys, income from work and self-employment was underestimated. Primarily, this underestimation concerned those incomes that were recorded as yearly lump sums. 
In case of social benefits for which there is a legal entitlement (parental leave benefit, child birth benefit, death grant provided to families of the deceased, to some extent also maternity leave benefit), a check on their receiving by the eligible households was applied and amounts provided were corrected according to the amounts fixed by the legislation.  
Some of unemployed people do not distinguish the unemployment benefit provision from the minimum income support benefits (claimed on the basis of the legal minimum subsistence amounts). In cases where the duration of unemployment and the reported amounts did not match the rules of the unemployment benefits provision, the reported amounts were re-classified as minimum income support benefits.
</t>
  </si>
  <si>
    <t>The Encuesta Casen respondent  is preferably the head of the household, otherwise another adult member of the household (18 years or older). The respondent is requested to answer income questions for all the members of the household. It is possible that more than one member of the household participates in the survey interview.</t>
  </si>
  <si>
    <t>Per capita mean disposable income (non-equivalised, in annual nominal current prices)</t>
  </si>
  <si>
    <t>Payments to students and child maintenance.</t>
  </si>
  <si>
    <t>These contributions cannot be identified in the survey.</t>
  </si>
  <si>
    <t>National Insurance</t>
  </si>
  <si>
    <t>Income is separated into bands and then different percentages of tax are applied to each band.</t>
  </si>
  <si>
    <t>Payments from organisations, from local authorities for foster children.</t>
  </si>
  <si>
    <t>Payments from absence spouse, spouse in forces, other relatives and friends.</t>
  </si>
  <si>
    <t>Payments taken directly from source and other additional payments.</t>
  </si>
  <si>
    <t>Free TV Licence, Widows Pension/Bereavement Allowance, Widowed Mothers/Widowed Parents  Allowance, War Widowers/Widows Pension, Return to Work Credit, In Work Credit etc.</t>
  </si>
  <si>
    <t>Income support, Child Tax Credits, Working Tax Credits, Social Fund Loans etc.</t>
  </si>
  <si>
    <t>Housing benefit, council tax benefit, Support for mortgage interest payments etc.</t>
  </si>
  <si>
    <t>Child benefit, guardian's allowance, free school meals, free school breakfast, free school fruit and veg etc.</t>
  </si>
  <si>
    <t>Maternity allowance, statutory maternity pay, statutory paternity pay, statutory adoption pay etc.</t>
  </si>
  <si>
    <t>Jobseekers Allowance</t>
  </si>
  <si>
    <t>Retirement pension, pension credit, winter fuel payments etc.</t>
  </si>
  <si>
    <t>Personal Independence Payment (PIP), Disability Living Allowance (Care), Disability Living Allowance (Mobility), Attendance Allowance, Severe Disability Allowance, Invalid Care Allowance, Industrial Injury Disablement Benefit, Incapacity Benefit, Employment and Support Allowance, War Disablement Pension etc.</t>
  </si>
  <si>
    <t>Please note: some benefits have been withdrawn or are in the process of being replaced. The lists below are examples, rather than an exhaustive list of benefits included.</t>
  </si>
  <si>
    <t>The FRS does not capture information on non-liquid assets. Therefore property, physical wealth and pensions accruing are not included in estimates of savings and investments.</t>
  </si>
  <si>
    <t>Includes rent from investment properties.</t>
  </si>
  <si>
    <r>
      <t xml:space="preserve">  - Profit/</t>
    </r>
    <r>
      <rPr>
        <sz val="9"/>
        <color indexed="10"/>
        <rFont val="Arial"/>
        <family val="2"/>
      </rPr>
      <t>losses</t>
    </r>
    <r>
      <rPr>
        <sz val="9"/>
        <color indexed="8"/>
        <rFont val="Arial"/>
        <family val="2"/>
      </rPr>
      <t xml:space="preserve"> from unincorporated enterprise</t>
    </r>
  </si>
  <si>
    <t>Excludes statutory maternity/paternity/adoption pay</t>
  </si>
  <si>
    <t>Excludes statutory sick pay</t>
  </si>
  <si>
    <t>Excludes mileage and motoring allowances</t>
  </si>
  <si>
    <t>Includes up to 6 different bonusses</t>
  </si>
  <si>
    <t>Includes PAYE and National Insurance Contributions</t>
  </si>
  <si>
    <t>46,000 individuals</t>
  </si>
  <si>
    <t>2016/June</t>
  </si>
  <si>
    <t>2013/14 (financial year)</t>
  </si>
  <si>
    <t>Family Resources Survey (FRS)</t>
  </si>
  <si>
    <t>Encuesta de Caracterización Socioeconómica Nacional (Casen)</t>
  </si>
  <si>
    <t>Asignación familiar (Family allowance);
Subsidio Familiar al Menor o Recién Nacido (New Born Subsidy);
Bono de Protección Familiar (Family Protection Subsidy) ;
Bono de Egreso (Graduation Bonus);
Asignación Social (Social allowance);
Pensión de orfandad pagadas por INP/IPS, Dipreca or Capredena (Orphan´s pensions paid by INP/IPS, Dipreca or Capredena)</t>
  </si>
  <si>
    <t>In this wave, contributions paid by workers to occupational pension schemes were taken into account, (nearly 13% of the worker gross income, including contributions to personal saving for retirement pension and to the unemployment insurance). This payment was imputed for formal employees and for self-employed workers, as well as employers, when the person reported having contributed to the pension system.</t>
  </si>
  <si>
    <t>Contributions paid by workers to health insurance were also taken into account (7% of their gross income). This payment was only imputed for formal employees and for self-employed workers, as well as employers, when the person reported having contributed to the pension system, since there is no direct way to assess if s/he contributed or not to the health system.</t>
  </si>
  <si>
    <t xml:space="preserve"> 1.018.234 (50% of the median equivalised disposable income of the entire population at 2006 current prices)</t>
  </si>
  <si>
    <t>The anchored poverty line is 1270 thousand JPY in 2006. This is moninal value, no adjusted by CPI.</t>
  </si>
  <si>
    <t>It is 5302 thousand JPY in nominal current prices.</t>
  </si>
  <si>
    <t>We have used "Bootstrap method".</t>
  </si>
  <si>
    <t>Comprehensive Survey of Living Conditions</t>
  </si>
  <si>
    <t>Comprehensive Survey of Living Conditions</t>
    <phoneticPr fontId="20"/>
  </si>
  <si>
    <t>Statistics and Information Department of the Ministry of Health, Labor and Welfare</t>
  </si>
  <si>
    <t>Statistics and Information Department of the Ministry of Health, Labor and Welfare</t>
    <phoneticPr fontId="20"/>
  </si>
  <si>
    <t>large sample survey</t>
    <phoneticPr fontId="20"/>
  </si>
  <si>
    <t>10 thousands JPY (Officially Tabulated Tables)</t>
  </si>
  <si>
    <t>10 thousands JPY (Officially Tabulated Tables)</t>
    <phoneticPr fontId="3" type="noConversion"/>
  </si>
  <si>
    <t>JPN(Japanese Yen)</t>
    <phoneticPr fontId="20"/>
  </si>
  <si>
    <t>small sample survey</t>
    <phoneticPr fontId="20"/>
  </si>
  <si>
    <t>Large sample survey is conducted every three years, small sample survey is conducted in interval year</t>
    <phoneticPr fontId="20"/>
  </si>
  <si>
    <t>26387/36419 households</t>
    <phoneticPr fontId="20"/>
  </si>
  <si>
    <t xml:space="preserve">  - Accident and disability benefits</t>
    <phoneticPr fontId="3" type="noConversion"/>
  </si>
  <si>
    <t xml:space="preserve">  - Maternity allowance</t>
    <phoneticPr fontId="3" type="noConversion"/>
  </si>
  <si>
    <t xml:space="preserve">  - Child and/or family allowance</t>
    <phoneticPr fontId="3" type="noConversion"/>
  </si>
  <si>
    <t xml:space="preserve">  - Housing benefits</t>
    <phoneticPr fontId="3" type="noConversion"/>
  </si>
  <si>
    <t xml:space="preserve">  - Other Income-tested and means-tested benefits (please specify)</t>
    <phoneticPr fontId="3" type="noConversion"/>
  </si>
  <si>
    <t>Not surveyed as independent survey item</t>
    <phoneticPr fontId="20"/>
  </si>
  <si>
    <t>Bottom coding used for the lowest income values:</t>
    <phoneticPr fontId="3" type="noConversion"/>
  </si>
  <si>
    <t>Value of 2005 anchored poverty line (in annual national currency and current prices)</t>
    <phoneticPr fontId="3" type="noConversion"/>
  </si>
  <si>
    <t>The anchored poverty line is 1270 thousand JPY in 2006. This is moninal value, no adjusted by CPI.</t>
    <phoneticPr fontId="3" type="noConversion"/>
  </si>
  <si>
    <t>It is 5302 thousand JPY in nominal current prices.</t>
    <phoneticPr fontId="3" type="noConversion"/>
  </si>
  <si>
    <t>We have used "Bootstrap method".</t>
    <phoneticPr fontId="3" type="noConversion"/>
  </si>
  <si>
    <t>JPN-2012-CSLC</t>
  </si>
  <si>
    <t>Negative incomes are accepted: 1) for PY050, 2) for total income variables, when values of HY120 and/or HY130 are higher, than other total disposable income's components</t>
  </si>
  <si>
    <t>EU-SILC 2014, HBS, LFS, wage statistics, social protection data</t>
  </si>
  <si>
    <t xml:space="preserve">Almost all pensions and benefits paid by state or municipality are collected from income registers. For other income components Hot Deck method is used for imputing missing variables. Existing data (donors) are being used to provide imputed records to missing values. Before data imputation households are divided in equal groups by region, households' capacity to eat meat, chicken, fish or equal vegetarian meal every second day (HS050), to face unexpected expenses (HS060) and/or whether car is provided for private use of household (HS110). Data of persons are divided in equal groups by gender, occupation, NACE code and district. 
Income components of non-respondiong persons are collected from income registers only. </t>
  </si>
  <si>
    <t>incl. in HY130</t>
  </si>
  <si>
    <t>incl. in HY120</t>
  </si>
  <si>
    <t>incl. in HY080</t>
  </si>
  <si>
    <t xml:space="preserve">No </t>
  </si>
  <si>
    <t>Income, received by people aged under 16 (HY110), Survivor' benefits (PY110), Sickness benefits (PY120), Education-related allowances (PY140)</t>
  </si>
  <si>
    <t>Social exclusion not elsewhere classified (HY060)</t>
  </si>
  <si>
    <t>Incl. in PY080</t>
  </si>
  <si>
    <t>This income component is included in sum of wage and salary income (PY010).</t>
  </si>
  <si>
    <t>Partly included in HY170</t>
  </si>
  <si>
    <t>Self-assessment of respondents</t>
  </si>
  <si>
    <t>Other additional cash payments received from employment (commission, tips, vacation leave, premiums, additional payment for commuting (only amount received for own use), enhanced rates of pay for overtime, additional payments based on productivity etc.).
Income, received by people aged under 16 (HY110)</t>
  </si>
  <si>
    <t>It is classified as sickness benefit (PY120).</t>
  </si>
  <si>
    <t>It is classified as unemployment benefit (PY090).</t>
  </si>
  <si>
    <t>incl. in PY020/PY021</t>
  </si>
  <si>
    <t xml:space="preserve">Work' means any work or pay for profit. Persons carrying out any work for salary or any payment in goods or services (e.g. payment in kind) are considered as working. These persons are …
1)   Self-employed persons working in own enterprise, professional practice, farm with aim to earn profit (even if enterprise is working without profit).    
2)   Persons spending time in own enterprise, professional practice or farm even if nothing has been produced and no services have been provided (e.g. farmer doing maintenance works of his farm, architect spending time in his office seeking/waiting for potential clients etc.).
3)   Persons being in the process of setting up professional practice, farm or business. 
4)   Women in maternity leave usually lasting 112 calendar days (56 days before child birth, 56 days after child birth), Women being in childcare leave (after maternity leave) are not considered as working.
5)   Persons which are laid off and whose written or unwritten contract is suspended by the employer for specified or unspecified time period at the end of which that persons concerned has a recognized right or recognized expectation to recover employment with that employer. Layoffs are classified as working if the receive more than 50% of their wage or salary or have assurance of return to work within period of three months.  
6)  Employees receiving for their work wage, salaries, fees, gratuities, tips, payment depending on work done or payment in kind.
7)  Unemployed persons engaged in temporary public work whom local government paid grant in amount of EUR 150.
8)  Priests (or representatives of other religious organizations).
9)  Apprentices or trainees receiving remuneration.
10)  Persons working in family business without pay (only if they are living in the same household with owner of professional practice, enterprise, farm or in house located on the same plot of land and with  common household interests). </t>
  </si>
  <si>
    <t>Definition "head of household" is not used in the survey.</t>
  </si>
  <si>
    <t>not applicable</t>
  </si>
  <si>
    <t>Individuals 16+</t>
  </si>
  <si>
    <t>All adults 16+</t>
  </si>
  <si>
    <t>for EU-SILC 2016</t>
  </si>
  <si>
    <t>02.2017</t>
  </si>
  <si>
    <t>EUR</t>
  </si>
  <si>
    <t>in EUR</t>
  </si>
  <si>
    <t>for EU-SILC 2015</t>
  </si>
  <si>
    <t>02.2016</t>
  </si>
  <si>
    <t>CSB of Latvia</t>
  </si>
  <si>
    <t>LVA-2014-EUSILC</t>
  </si>
  <si>
    <t>2.036.468 (50% of the median equivalised disposable income of the entire population at 2006 current prices)</t>
  </si>
  <si>
    <t>It was not necessary.</t>
  </si>
  <si>
    <t xml:space="preserve">All taxes have been imputed. In this procedure we estimate the amount of tax that the individual should have paid to get the net income reported in the data. To do this we apply the tax payment structure reported by Servicio de Impuestos Internos, and estimate the gross income (before taxes and contributions to the health system). After this, we apply an effective tax rate for income components wage and salary, capital and self employment income.
</t>
  </si>
  <si>
    <t xml:space="preserve">Following wave 6, the only contribution to compulsory employment-related scheme taken into account is the contibution made by formal dependant workers of 7% of their gross income to health insurance (the insurance may be private - Isapre - or public - Fonasa). For self employed workers, as well as employers, this 7% contribution was only imputed when the person contributed to a previsional pension scheme, since there is no direct way of assessing if they contribute or not to the health system (it is voluntary for this type of workers). </t>
  </si>
  <si>
    <t xml:space="preserve">Contributions to occupational pension schemes were not taken into account, following what had been done for wave 6. This fact improves pre-contribution income distibution indicators, since compulsory contribution applies to formal dependent workers (nearly 13% of their income, including contribution to personal saving for retirement pension and to the unmployment insurance) and informal workers tend to have lower incomes than their formal counterparts. </t>
  </si>
  <si>
    <t xml:space="preserve">Asignación familiar (Family Asignment)                                                                                                                                                                                                                                                                                                    Subsidio Familiar al Menor o Recién Nacido (New Born Subsidy);
Bono de Protección Familiar (Family Protection Subsidy) ;
Bono de Egreso (Leaving Bonus);
Asignación Social (Social Assignment)                                                                                                                               Pensión de orfandad pagadas por INP/IPS, Dipreca or Capredena (Orphan´s pensions paid by INP/IPS, Dipreca or Capredena)   </t>
  </si>
  <si>
    <t xml:space="preserve">Subsidio de cesantía (Unemployment Subsidy);
</t>
  </si>
  <si>
    <t xml:space="preserve">Old age retirement pensions 
Disability pensions
Orphan's pension
Widow's pensions                                                                                                                  </t>
  </si>
  <si>
    <t>Casen respondent  is preferably the head of the household, otherwise another member of the household older than 18 years. The respondent is requested to answer income questions for all the members of the household. It is possible that more than one member of the household participates in the survey.</t>
  </si>
  <si>
    <t>2016 / 09</t>
  </si>
  <si>
    <t>Encuesta de Caracterización Socioeconómica Nacional, Casen</t>
  </si>
  <si>
    <t>CHL-2015-CASEN</t>
  </si>
  <si>
    <t>2016/2</t>
  </si>
  <si>
    <t>2017/3</t>
  </si>
  <si>
    <t>Main sample : 1/3 of the Danish population (1,886,968 persons). Help sample : Persons in the same housing unit as the person in the main sample.</t>
  </si>
  <si>
    <t>Including capital gains from shares which together with dividends are part of the taxation of equity income.</t>
  </si>
  <si>
    <t>50 per cent of 223.829 DKK</t>
  </si>
  <si>
    <t>2000=100; 2005=110,225; 2014=130,577</t>
  </si>
  <si>
    <t>DNK-2014-LAW</t>
  </si>
  <si>
    <t xml:space="preserve">Published by Statistics Finland as "Income Distribution Statistics" 2015 (based on the year the data refers to); published by Eurostat as EU-SILC 2016. (based of fieldwork year).  </t>
  </si>
  <si>
    <t xml:space="preserve">Income, household composition and labour variables refer to 2015. The survey fieldwork was in spring 2016. </t>
  </si>
  <si>
    <t>2018/03</t>
  </si>
  <si>
    <t>January-May 2016</t>
  </si>
  <si>
    <t>Response rate for those interviewed the first time  (wave 1; sample is a rotational panel with four waves)</t>
  </si>
  <si>
    <t>See EU-SILC quality report</t>
  </si>
  <si>
    <t>FIN-2015-NationalSILC</t>
  </si>
  <si>
    <t>SOEPv32</t>
  </si>
  <si>
    <t>December 2016</t>
  </si>
  <si>
    <t>2017, december</t>
  </si>
  <si>
    <t>80% of all interviews took place between february and july 2015</t>
  </si>
  <si>
    <t>plus information about 10751 children</t>
  </si>
  <si>
    <t>Person whoknows best about all household affairs</t>
  </si>
  <si>
    <t>Information abour expenses are not explicitly collected</t>
  </si>
  <si>
    <t>CPI as provided by the Federal Statistical Office (base year = 2010)</t>
  </si>
  <si>
    <t>DEU-2014-SOEP</t>
  </si>
  <si>
    <t>Bootstrapping</t>
  </si>
  <si>
    <t>CANSIM Table 326-0021 available from Statistics Canada website www.statcan.gc.ca</t>
  </si>
  <si>
    <t>Anchored 2005 amount, adjusted to 2014 dollars (nominal 2005 dollar amount is $, 15,433)</t>
  </si>
  <si>
    <t>Responding units: 58,795 individuals (including children) and 24,617 households.</t>
  </si>
  <si>
    <t>Data collection for this reference period: 2015-01-18 to 2015-05-04</t>
  </si>
  <si>
    <t>2017/5</t>
  </si>
  <si>
    <t>2016/7</t>
  </si>
  <si>
    <t>CAN-2014-CIS</t>
  </si>
  <si>
    <t>OECD Income Distribition Database (Version July 2017).</t>
  </si>
  <si>
    <t>OECD IDD: Country specific detailed meta-data information, Wave 7 definition, one of latest year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</si>
</sst>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_(* \(#,##0\);_(* &quot;-&quot;_);_(@_)"/>
    <numFmt numFmtId="43" formatCode="_(* #,##0.00_);_(* \(#,##0.00\);_(* &quot;-&quot;??_);_(@_)"/>
    <numFmt numFmtId="164" formatCode="&quot;£&quot;#,##0;[Red]\-&quot;£&quot;#,##0"/>
    <numFmt numFmtId="165" formatCode="_(* #,##0_);_(* \(#,##0\);_(* &quot;-&quot;??_);_(@_)"/>
    <numFmt numFmtId="166" formatCode="0.0%"/>
    <numFmt numFmtId="167" formatCode="_-* #,##0.00_-;\-* #,##0.00_-;_-* &quot;-&quot;??_-;_-@_-"/>
    <numFmt numFmtId="168" formatCode="0.0"/>
    <numFmt numFmtId="169" formatCode="&quot;$&quot;#,##0_);[Red]\(&quot;$&quot;#,##0\)"/>
    <numFmt numFmtId="170" formatCode="&quot;$&quot;#,##0"/>
    <numFmt numFmtId="171" formatCode="#,##0.0"/>
    <numFmt numFmtId="172" formatCode="#,##0_ "/>
    <numFmt numFmtId="173" formatCode="0.0000"/>
    <numFmt numFmtId="174" formatCode="#,##0.000"/>
    <numFmt numFmtId="175" formatCode="&quot;£&quot;#,##0"/>
    <numFmt numFmtId="176" formatCode="&quot;£&quot;#,##0.00"/>
  </numFmts>
  <fonts count="61">
    <font>
      <sz val="10"/>
      <color theme="1"/>
      <name val="Arial"/>
      <family val="2"/>
    </font>
    <font>
      <sz val="9"/>
      <color indexed="8"/>
      <name val="Arial"/>
      <family val="2"/>
    </font>
    <font>
      <sz val="10"/>
      <name val="Arial"/>
      <family val="2"/>
    </font>
    <font>
      <b/>
      <sz val="9"/>
      <color indexed="8"/>
      <name val="Arial"/>
      <family val="2"/>
    </font>
    <font>
      <sz val="9"/>
      <color theme="1"/>
      <name val="Arial"/>
      <family val="2"/>
    </font>
    <font>
      <sz val="9"/>
      <name val="Arial"/>
      <family val="2"/>
    </font>
    <font>
      <sz val="9"/>
      <name val="Verdana"/>
      <family val="2"/>
    </font>
    <font>
      <i/>
      <sz val="9"/>
      <color indexed="8"/>
      <name val="Arial"/>
      <family val="2"/>
    </font>
    <font>
      <b/>
      <i/>
      <sz val="9"/>
      <color indexed="8"/>
      <name val="Arial"/>
      <family val="2"/>
    </font>
    <font>
      <sz val="11"/>
      <color theme="1"/>
      <name val="Calibri"/>
      <family val="2"/>
      <scheme val="minor"/>
    </font>
    <font>
      <sz val="10"/>
      <color indexed="8"/>
      <name val="Arial"/>
      <family val="2"/>
    </font>
    <font>
      <sz val="10"/>
      <name val="Arial"/>
      <family val="2"/>
    </font>
    <font>
      <sz val="10"/>
      <color theme="1"/>
      <name val="Arial"/>
      <family val="2"/>
    </font>
    <font>
      <sz val="8"/>
      <name val="Courier"/>
      <family val="3"/>
    </font>
    <font>
      <sz val="8"/>
      <name val="Arial"/>
      <family val="2"/>
    </font>
    <font>
      <b/>
      <sz val="9"/>
      <color theme="1"/>
      <name val="Arial"/>
      <family val="2"/>
    </font>
    <font>
      <sz val="9"/>
      <color indexed="10"/>
      <name val="Arial"/>
      <family val="2"/>
    </font>
    <font>
      <sz val="9"/>
      <color indexed="10"/>
      <name val="Arial"/>
      <family val="2"/>
      <charset val="162"/>
    </font>
    <font>
      <sz val="9"/>
      <color indexed="10"/>
      <name val="Verdana"/>
      <family val="2"/>
    </font>
    <font>
      <sz val="9"/>
      <color indexed="9"/>
      <name val="Arial"/>
      <family val="2"/>
    </font>
    <font>
      <b/>
      <sz val="10"/>
      <color theme="1"/>
      <name val="Arial"/>
      <family val="2"/>
    </font>
    <font>
      <u/>
      <sz val="11"/>
      <color theme="10"/>
      <name val="Calibri"/>
      <family val="2"/>
      <scheme val="minor"/>
    </font>
    <font>
      <sz val="10"/>
      <color rgb="FF006100"/>
      <name val="Arial"/>
      <family val="2"/>
    </font>
    <font>
      <b/>
      <sz val="10"/>
      <color theme="0"/>
      <name val="Arial"/>
      <family val="2"/>
    </font>
    <font>
      <b/>
      <sz val="9"/>
      <color indexed="81"/>
      <name val="Tahoma"/>
      <family val="2"/>
    </font>
    <font>
      <u/>
      <sz val="20"/>
      <color indexed="8"/>
      <name val="Arial"/>
      <family val="2"/>
    </font>
    <font>
      <u/>
      <sz val="20"/>
      <color theme="1"/>
      <name val="Arial"/>
      <family val="2"/>
    </font>
    <font>
      <u/>
      <sz val="10"/>
      <color theme="10"/>
      <name val="Arial"/>
      <family val="2"/>
    </font>
    <font>
      <b/>
      <u/>
      <sz val="9"/>
      <color indexed="8"/>
      <name val="Arial"/>
      <family val="2"/>
    </font>
    <font>
      <sz val="9"/>
      <color indexed="11"/>
      <name val="Arial"/>
      <family val="2"/>
    </font>
    <font>
      <sz val="10"/>
      <name val="Arial"/>
      <family val="2"/>
    </font>
    <font>
      <sz val="11"/>
      <color indexed="8"/>
      <name val="Arial"/>
      <family val="2"/>
    </font>
    <font>
      <sz val="11"/>
      <color theme="1"/>
      <name val="Arial"/>
      <family val="2"/>
    </font>
    <font>
      <sz val="11"/>
      <name val="Arial"/>
      <family val="2"/>
    </font>
    <font>
      <b/>
      <sz val="11"/>
      <color indexed="8"/>
      <name val="Arial"/>
      <family val="2"/>
    </font>
    <font>
      <sz val="11"/>
      <name val="Verdana"/>
      <family val="2"/>
    </font>
    <font>
      <i/>
      <sz val="11"/>
      <color indexed="8"/>
      <name val="Arial"/>
      <family val="2"/>
    </font>
    <font>
      <b/>
      <i/>
      <sz val="11"/>
      <color indexed="8"/>
      <name val="Arial"/>
      <family val="2"/>
    </font>
    <font>
      <sz val="10"/>
      <name val="Arial"/>
      <family val="2"/>
    </font>
    <font>
      <b/>
      <i/>
      <sz val="9"/>
      <name val="Arial"/>
      <family val="2"/>
    </font>
    <font>
      <sz val="9"/>
      <color rgb="FFFF0000"/>
      <name val="Arial"/>
      <family val="2"/>
    </font>
    <font>
      <b/>
      <i/>
      <sz val="9"/>
      <color rgb="FFFF0000"/>
      <name val="Arial"/>
      <family val="2"/>
    </font>
    <font>
      <b/>
      <sz val="9"/>
      <name val="Arial"/>
      <family val="2"/>
    </font>
    <font>
      <i/>
      <sz val="9"/>
      <name val="Arial"/>
      <family val="2"/>
    </font>
    <font>
      <sz val="11"/>
      <color indexed="8"/>
      <name val="Calibri"/>
      <family val="2"/>
      <scheme val="minor"/>
    </font>
    <font>
      <sz val="11"/>
      <name val="Calibri"/>
      <family val="2"/>
      <scheme val="minor"/>
    </font>
    <font>
      <b/>
      <sz val="11"/>
      <color indexed="8"/>
      <name val="Calibri"/>
      <family val="2"/>
      <scheme val="minor"/>
    </font>
    <font>
      <i/>
      <sz val="11"/>
      <color indexed="8"/>
      <name val="Calibri"/>
      <family val="2"/>
      <scheme val="minor"/>
    </font>
    <font>
      <b/>
      <i/>
      <sz val="11"/>
      <color theme="1"/>
      <name val="Calibri"/>
      <family val="2"/>
      <scheme val="minor"/>
    </font>
    <font>
      <sz val="10"/>
      <color rgb="FFFF0000"/>
      <name val="Arial"/>
      <family val="2"/>
    </font>
    <font>
      <sz val="10"/>
      <name val="Arial"/>
    </font>
    <font>
      <sz val="9"/>
      <color theme="1"/>
      <name val="Arial"/>
      <family val="2"/>
      <charset val="186"/>
    </font>
    <font>
      <sz val="12"/>
      <color theme="1"/>
      <name val="Arial"/>
      <family val="2"/>
    </font>
    <font>
      <sz val="12"/>
      <color indexed="8"/>
      <name val="Arial"/>
      <family val="2"/>
    </font>
    <font>
      <b/>
      <sz val="12"/>
      <name val="Arial"/>
      <family val="2"/>
    </font>
    <font>
      <sz val="12"/>
      <name val="Arial"/>
      <family val="2"/>
    </font>
    <font>
      <b/>
      <sz val="16"/>
      <color rgb="FFFF0000"/>
      <name val="Arial"/>
      <family val="2"/>
    </font>
    <font>
      <b/>
      <sz val="12"/>
      <color indexed="8"/>
      <name val="Arial"/>
      <family val="2"/>
    </font>
    <font>
      <i/>
      <sz val="12"/>
      <color indexed="8"/>
      <name val="Arial"/>
      <family val="2"/>
    </font>
    <font>
      <b/>
      <i/>
      <sz val="12"/>
      <color indexed="8"/>
      <name val="Arial"/>
      <family val="2"/>
    </font>
    <font>
      <sz val="12"/>
      <name val="Verdana"/>
      <family val="2"/>
    </font>
  </fonts>
  <fills count="19">
    <fill>
      <patternFill patternType="none"/>
    </fill>
    <fill>
      <patternFill patternType="gray125"/>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theme="4"/>
        <bgColor indexed="64"/>
      </patternFill>
    </fill>
    <fill>
      <patternFill patternType="solid">
        <fgColor indexed="62"/>
        <bgColor indexed="64"/>
      </patternFill>
    </fill>
    <fill>
      <patternFill patternType="solid">
        <fgColor theme="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44"/>
        <bgColor indexed="64"/>
      </patternFill>
    </fill>
    <fill>
      <patternFill patternType="solid">
        <fgColor rgb="FFC6EFCE"/>
      </patternFill>
    </fill>
    <fill>
      <patternFill patternType="solid">
        <fgColor rgb="FFA5A5A5"/>
      </patternFill>
    </fill>
    <fill>
      <patternFill patternType="solid">
        <fgColor rgb="FF92D05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s>
  <borders count="74">
    <border>
      <left/>
      <right/>
      <top/>
      <bottom/>
      <diagonal/>
    </border>
    <border>
      <left/>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2"/>
      </left>
      <right/>
      <top style="thin">
        <color indexed="62"/>
      </top>
      <bottom/>
      <diagonal/>
    </border>
    <border>
      <left/>
      <right/>
      <top style="thin">
        <color indexed="62"/>
      </top>
      <bottom/>
      <diagonal/>
    </border>
    <border>
      <left style="thin">
        <color indexed="62"/>
      </left>
      <right style="thin">
        <color indexed="62"/>
      </right>
      <top style="thin">
        <color indexed="62"/>
      </top>
      <bottom/>
      <diagonal/>
    </border>
    <border>
      <left style="thin">
        <color indexed="62"/>
      </left>
      <right/>
      <top/>
      <bottom style="thin">
        <color indexed="62"/>
      </bottom>
      <diagonal/>
    </border>
    <border>
      <left/>
      <right/>
      <top/>
      <bottom style="thin">
        <color indexed="62"/>
      </bottom>
      <diagonal/>
    </border>
    <border>
      <left style="thin">
        <color theme="4"/>
      </left>
      <right style="thin">
        <color theme="4"/>
      </right>
      <top/>
      <bottom style="thin">
        <color theme="4"/>
      </bottom>
      <diagonal/>
    </border>
    <border>
      <left style="thin">
        <color indexed="62"/>
      </left>
      <right/>
      <top style="thin">
        <color indexed="62"/>
      </top>
      <bottom style="thin">
        <color indexed="62"/>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indexed="62"/>
      </left>
      <right/>
      <top/>
      <bottom/>
      <diagonal/>
    </border>
    <border>
      <left style="thin">
        <color theme="4"/>
      </left>
      <right style="thin">
        <color theme="4"/>
      </right>
      <top/>
      <bottom/>
      <diagonal/>
    </border>
    <border>
      <left style="thin">
        <color indexed="64"/>
      </left>
      <right/>
      <top style="thin">
        <color indexed="62"/>
      </top>
      <bottom/>
      <diagonal/>
    </border>
    <border>
      <left style="thin">
        <color indexed="64"/>
      </left>
      <right/>
      <top/>
      <bottom/>
      <diagonal/>
    </border>
    <border>
      <left style="thin">
        <color indexed="64"/>
      </left>
      <right/>
      <top/>
      <bottom style="thin">
        <color indexed="62"/>
      </bottom>
      <diagonal/>
    </border>
    <border>
      <left style="thin">
        <color indexed="64"/>
      </left>
      <right/>
      <top style="thin">
        <color indexed="62"/>
      </top>
      <bottom style="thin">
        <color indexed="62"/>
      </bottom>
      <diagonal/>
    </border>
    <border>
      <left style="thin">
        <color indexed="62"/>
      </left>
      <right style="thin">
        <color indexed="62"/>
      </right>
      <top/>
      <bottom/>
      <diagonal/>
    </border>
    <border>
      <left style="thin">
        <color indexed="62"/>
      </left>
      <right style="thin">
        <color indexed="62"/>
      </right>
      <top/>
      <bottom style="thin">
        <color indexed="62"/>
      </bottom>
      <diagonal/>
    </border>
    <border>
      <left/>
      <right style="thin">
        <color indexed="62"/>
      </right>
      <top style="thin">
        <color indexed="62"/>
      </top>
      <bottom/>
      <diagonal/>
    </border>
    <border>
      <left/>
      <right style="thin">
        <color indexed="62"/>
      </right>
      <top/>
      <bottom style="thin">
        <color indexed="62"/>
      </bottom>
      <diagonal/>
    </border>
    <border>
      <left style="thin">
        <color indexed="64"/>
      </left>
      <right/>
      <top style="thin">
        <color indexed="62"/>
      </top>
      <bottom style="thin">
        <color indexed="64"/>
      </bottom>
      <diagonal/>
    </border>
    <border>
      <left/>
      <right style="thin">
        <color indexed="62"/>
      </right>
      <top style="thin">
        <color indexed="62"/>
      </top>
      <bottom style="thin">
        <color indexed="64"/>
      </bottom>
      <diagonal/>
    </border>
    <border>
      <left style="thin">
        <color indexed="64"/>
      </left>
      <right/>
      <top/>
      <bottom style="thin">
        <color indexed="64"/>
      </bottom>
      <diagonal/>
    </border>
    <border>
      <left/>
      <right style="thin">
        <color indexed="62"/>
      </right>
      <top/>
      <bottom style="thin">
        <color indexed="64"/>
      </bottom>
      <diagonal/>
    </border>
    <border>
      <left style="thin">
        <color indexed="64"/>
      </left>
      <right/>
      <top style="thin">
        <color indexed="64"/>
      </top>
      <bottom style="thin">
        <color indexed="64"/>
      </bottom>
      <diagonal/>
    </border>
    <border>
      <left/>
      <right style="thin">
        <color indexed="62"/>
      </right>
      <top style="thin">
        <color indexed="64"/>
      </top>
      <bottom style="thin">
        <color indexed="64"/>
      </bottom>
      <diagonal/>
    </border>
    <border>
      <left style="thin">
        <color auto="1"/>
      </left>
      <right style="thin">
        <color theme="4"/>
      </right>
      <top style="thin">
        <color theme="4"/>
      </top>
      <bottom/>
      <diagonal/>
    </border>
    <border>
      <left style="thin">
        <color theme="4"/>
      </left>
      <right style="thin">
        <color theme="4"/>
      </right>
      <top style="thin">
        <color indexed="62"/>
      </top>
      <bottom/>
      <diagonal/>
    </border>
    <border>
      <left style="thin">
        <color theme="4"/>
      </left>
      <right style="thin">
        <color theme="4"/>
      </right>
      <top/>
      <bottom style="thin">
        <color indexed="62"/>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style="thin">
        <color theme="4"/>
      </right>
      <top/>
      <bottom style="thin">
        <color theme="4"/>
      </bottom>
      <diagonal/>
    </border>
    <border>
      <left style="thin">
        <color indexed="62"/>
      </left>
      <right style="thin">
        <color indexed="64"/>
      </right>
      <top style="thin">
        <color indexed="62"/>
      </top>
      <bottom style="thin">
        <color indexed="62"/>
      </bottom>
      <diagonal/>
    </border>
    <border>
      <left style="thin">
        <color indexed="62"/>
      </left>
      <right style="thin">
        <color indexed="62"/>
      </right>
      <top/>
      <bottom style="thin">
        <color indexed="64"/>
      </bottom>
      <diagonal/>
    </border>
    <border>
      <left style="thin">
        <color theme="4"/>
      </left>
      <right/>
      <top style="thin">
        <color indexed="62"/>
      </top>
      <bottom/>
      <diagonal/>
    </border>
    <border>
      <left style="thin">
        <color theme="4"/>
      </left>
      <right/>
      <top/>
      <bottom style="thin">
        <color indexed="62"/>
      </bottom>
      <diagonal/>
    </border>
    <border>
      <left style="thin">
        <color theme="4"/>
      </left>
      <right/>
      <top/>
      <bottom/>
      <diagonal/>
    </border>
    <border>
      <left style="thin">
        <color indexed="62"/>
      </left>
      <right style="thin">
        <color indexed="62"/>
      </right>
      <top style="thin">
        <color indexed="62"/>
      </top>
      <bottom style="thin">
        <color indexed="64"/>
      </bottom>
      <diagonal/>
    </border>
    <border>
      <left/>
      <right style="thin">
        <color theme="4"/>
      </right>
      <top/>
      <bottom/>
      <diagonal/>
    </border>
    <border>
      <left style="double">
        <color rgb="FF3F3F3F"/>
      </left>
      <right style="double">
        <color rgb="FF3F3F3F"/>
      </right>
      <top style="double">
        <color rgb="FF3F3F3F"/>
      </top>
      <bottom style="double">
        <color rgb="FF3F3F3F"/>
      </bottom>
      <diagonal/>
    </border>
    <border>
      <left style="thin">
        <color indexed="62"/>
      </left>
      <right style="thin">
        <color indexed="62"/>
      </right>
      <top/>
      <bottom style="thin">
        <color theme="4"/>
      </bottom>
      <diagonal/>
    </border>
    <border>
      <left style="thin">
        <color indexed="62"/>
      </left>
      <right style="thin">
        <color indexed="62"/>
      </right>
      <top style="thin">
        <color theme="4"/>
      </top>
      <bottom style="thin">
        <color theme="4"/>
      </bottom>
      <diagonal/>
    </border>
    <border>
      <left/>
      <right style="thin">
        <color indexed="62"/>
      </right>
      <top/>
      <bottom/>
      <diagonal/>
    </border>
    <border>
      <left/>
      <right style="thin">
        <color indexed="62"/>
      </right>
      <top style="thin">
        <color indexed="62"/>
      </top>
      <bottom style="thin">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auto="1"/>
      </top>
      <bottom style="thin">
        <color auto="1"/>
      </bottom>
      <diagonal/>
    </border>
    <border>
      <left/>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2"/>
      </left>
      <right/>
      <top style="thin">
        <color indexed="62"/>
      </top>
      <bottom/>
      <diagonal/>
    </border>
    <border>
      <left/>
      <right/>
      <top style="thin">
        <color indexed="62"/>
      </top>
      <bottom/>
      <diagonal/>
    </border>
    <border>
      <left style="thin">
        <color indexed="62"/>
      </left>
      <right style="thin">
        <color indexed="62"/>
      </right>
      <top style="thin">
        <color indexed="62"/>
      </top>
      <bottom/>
      <diagonal/>
    </border>
    <border>
      <left style="thin">
        <color indexed="62"/>
      </left>
      <right/>
      <top style="thin">
        <color indexed="62"/>
      </top>
      <bottom style="thin">
        <color indexed="62"/>
      </bottom>
      <diagonal/>
    </border>
    <border>
      <left style="thin">
        <color indexed="64"/>
      </left>
      <right/>
      <top style="thin">
        <color indexed="62"/>
      </top>
      <bottom/>
      <diagonal/>
    </border>
    <border>
      <left style="thin">
        <color indexed="64"/>
      </left>
      <right/>
      <top style="thin">
        <color indexed="62"/>
      </top>
      <bottom style="thin">
        <color indexed="62"/>
      </bottom>
      <diagonal/>
    </border>
    <border>
      <left/>
      <right style="thin">
        <color indexed="62"/>
      </right>
      <top style="thin">
        <color indexed="62"/>
      </top>
      <bottom/>
      <diagonal/>
    </border>
    <border>
      <left style="thin">
        <color indexed="64"/>
      </left>
      <right/>
      <top style="thin">
        <color indexed="62"/>
      </top>
      <bottom style="thin">
        <color indexed="64"/>
      </bottom>
      <diagonal/>
    </border>
    <border>
      <left/>
      <right style="thin">
        <color indexed="62"/>
      </right>
      <top style="thin">
        <color indexed="62"/>
      </top>
      <bottom style="thin">
        <color indexed="64"/>
      </bottom>
      <diagonal/>
    </border>
    <border>
      <left/>
      <right style="thin">
        <color indexed="62"/>
      </right>
      <top style="thin">
        <color indexed="64"/>
      </top>
      <bottom style="thin">
        <color indexed="64"/>
      </bottom>
      <diagonal/>
    </border>
  </borders>
  <cellStyleXfs count="30">
    <xf numFmtId="0" fontId="0" fillId="0" borderId="0"/>
    <xf numFmtId="0" fontId="2" fillId="0" borderId="0"/>
    <xf numFmtId="0" fontId="9" fillId="0" borderId="0"/>
    <xf numFmtId="0" fontId="2" fillId="0" borderId="0"/>
    <xf numFmtId="43" fontId="10" fillId="0" borderId="0" applyFont="0" applyFill="0" applyBorder="0" applyAlignment="0" applyProtection="0"/>
    <xf numFmtId="0" fontId="10" fillId="0" borderId="0"/>
    <xf numFmtId="0" fontId="11" fillId="0" borderId="0"/>
    <xf numFmtId="0" fontId="10" fillId="0" borderId="0"/>
    <xf numFmtId="41" fontId="10" fillId="0" borderId="0" applyFont="0" applyFill="0" applyBorder="0" applyAlignment="0" applyProtection="0"/>
    <xf numFmtId="43" fontId="12" fillId="0" borderId="0" applyFont="0" applyFill="0" applyBorder="0" applyAlignment="0" applyProtection="0"/>
    <xf numFmtId="0" fontId="13" fillId="0" borderId="0"/>
    <xf numFmtId="0" fontId="2" fillId="0" borderId="0"/>
    <xf numFmtId="0" fontId="12" fillId="0" borderId="0"/>
    <xf numFmtId="0" fontId="2" fillId="0" borderId="0"/>
    <xf numFmtId="167" fontId="9" fillId="0" borderId="0" applyFont="0" applyFill="0" applyBorder="0" applyAlignment="0" applyProtection="0"/>
    <xf numFmtId="0" fontId="14" fillId="0" borderId="0"/>
    <xf numFmtId="9" fontId="10" fillId="0" borderId="0" applyFont="0" applyFill="0" applyBorder="0" applyAlignment="0" applyProtection="0"/>
    <xf numFmtId="0" fontId="9" fillId="0" borderId="0"/>
    <xf numFmtId="0" fontId="9" fillId="0" borderId="0"/>
    <xf numFmtId="0" fontId="21" fillId="0" borderId="0" applyNumberFormat="0" applyFill="0" applyBorder="0" applyAlignment="0" applyProtection="0"/>
    <xf numFmtId="0" fontId="23" fillId="14" borderId="42" applyNumberFormat="0" applyAlignment="0" applyProtection="0"/>
    <xf numFmtId="0" fontId="22" fillId="13" borderId="0" applyNumberFormat="0" applyBorder="0" applyAlignment="0" applyProtection="0"/>
    <xf numFmtId="0" fontId="27" fillId="0" borderId="0" applyNumberFormat="0" applyFill="0" applyBorder="0" applyAlignment="0" applyProtection="0"/>
    <xf numFmtId="9" fontId="9" fillId="0" borderId="0" applyFont="0" applyFill="0" applyBorder="0" applyAlignment="0" applyProtection="0"/>
    <xf numFmtId="0" fontId="30" fillId="0" borderId="0"/>
    <xf numFmtId="0" fontId="38" fillId="0" borderId="0"/>
    <xf numFmtId="0" fontId="23" fillId="14" borderId="42" applyNumberFormat="0" applyAlignment="0" applyProtection="0"/>
    <xf numFmtId="0" fontId="22" fillId="13" borderId="0" applyNumberFormat="0" applyBorder="0" applyAlignment="0" applyProtection="0"/>
    <xf numFmtId="0" fontId="50" fillId="0" borderId="0"/>
    <xf numFmtId="43" fontId="12" fillId="0" borderId="0" applyFont="0" applyFill="0" applyBorder="0" applyAlignment="0" applyProtection="0"/>
  </cellStyleXfs>
  <cellXfs count="1422">
    <xf numFmtId="0" fontId="0" fillId="0" borderId="0" xfId="0"/>
    <xf numFmtId="0" fontId="2" fillId="0" borderId="1" xfId="1" applyFont="1" applyFill="1" applyBorder="1"/>
    <xf numFmtId="0" fontId="3" fillId="0" borderId="1" xfId="0" applyFont="1" applyFill="1" applyBorder="1" applyAlignment="1">
      <alignment horizontal="center"/>
    </xf>
    <xf numFmtId="0" fontId="3" fillId="0" borderId="2" xfId="0" applyFont="1" applyFill="1" applyBorder="1" applyAlignment="1">
      <alignment horizontal="center" vertical="center"/>
    </xf>
    <xf numFmtId="0" fontId="3" fillId="3" borderId="3" xfId="0" applyFont="1" applyFill="1" applyBorder="1" applyAlignment="1">
      <alignment horizontal="left"/>
    </xf>
    <xf numFmtId="0" fontId="1" fillId="3" borderId="4" xfId="0" applyFont="1" applyFill="1" applyBorder="1"/>
    <xf numFmtId="0" fontId="1" fillId="3" borderId="5" xfId="0" applyFont="1" applyFill="1" applyBorder="1" applyAlignment="1">
      <alignment horizontal="center"/>
    </xf>
    <xf numFmtId="0" fontId="1" fillId="3" borderId="5" xfId="0" applyFont="1" applyFill="1" applyBorder="1"/>
    <xf numFmtId="0" fontId="3" fillId="0" borderId="6" xfId="0" applyFont="1" applyFill="1" applyBorder="1" applyAlignment="1">
      <alignment horizontal="left"/>
    </xf>
    <xf numFmtId="0" fontId="1" fillId="0" borderId="7" xfId="0" applyFont="1" applyFill="1" applyBorder="1"/>
    <xf numFmtId="0" fontId="4" fillId="0" borderId="8" xfId="0" applyFont="1" applyFill="1" applyBorder="1" applyAlignment="1">
      <alignment horizontal="center" wrapText="1"/>
    </xf>
    <xf numFmtId="0" fontId="3" fillId="0" borderId="9" xfId="0" applyFont="1" applyFill="1" applyBorder="1" applyAlignment="1">
      <alignment horizontal="left"/>
    </xf>
    <xf numFmtId="0" fontId="1" fillId="0" borderId="1" xfId="0" applyFont="1" applyFill="1" applyBorder="1"/>
    <xf numFmtId="0" fontId="4" fillId="0" borderId="10" xfId="0" applyFont="1" applyFill="1" applyBorder="1" applyAlignment="1">
      <alignment horizontal="center" wrapText="1"/>
    </xf>
    <xf numFmtId="0" fontId="4" fillId="0" borderId="10" xfId="0" applyFont="1" applyFill="1" applyBorder="1" applyAlignment="1">
      <alignment horizontal="left" vertical="center" wrapText="1"/>
    </xf>
    <xf numFmtId="0" fontId="3" fillId="0" borderId="3" xfId="0" applyFont="1" applyFill="1" applyBorder="1" applyAlignment="1">
      <alignment horizontal="left"/>
    </xf>
    <xf numFmtId="0" fontId="1" fillId="0" borderId="4" xfId="0" applyFont="1" applyFill="1" applyBorder="1"/>
    <xf numFmtId="0" fontId="4" fillId="0" borderId="11" xfId="0" applyFont="1" applyFill="1" applyBorder="1" applyAlignment="1">
      <alignment horizontal="center" wrapText="1"/>
    </xf>
    <xf numFmtId="0" fontId="3" fillId="0" borderId="12" xfId="0" applyFont="1" applyFill="1" applyBorder="1" applyAlignment="1">
      <alignment horizontal="left"/>
    </xf>
    <xf numFmtId="0" fontId="1" fillId="0" borderId="0" xfId="0" quotePrefix="1" applyFont="1" applyFill="1" applyBorder="1"/>
    <xf numFmtId="0" fontId="4" fillId="0" borderId="13" xfId="0" applyFont="1" applyFill="1" applyBorder="1" applyAlignment="1">
      <alignment horizontal="center" wrapText="1"/>
    </xf>
    <xf numFmtId="0" fontId="0" fillId="0" borderId="0" xfId="0" applyBorder="1"/>
    <xf numFmtId="0" fontId="5" fillId="0" borderId="0" xfId="0" applyFont="1" applyFill="1" applyBorder="1"/>
    <xf numFmtId="0" fontId="5" fillId="0" borderId="0" xfId="0" quotePrefix="1" applyNumberFormat="1" applyFont="1" applyFill="1" applyBorder="1" applyAlignment="1" applyProtection="1">
      <alignment horizontal="left"/>
    </xf>
    <xf numFmtId="0" fontId="5" fillId="0" borderId="4" xfId="0" applyNumberFormat="1" applyFont="1" applyFill="1" applyBorder="1" applyAlignment="1" applyProtection="1"/>
    <xf numFmtId="0" fontId="5" fillId="0" borderId="11" xfId="0" applyNumberFormat="1" applyFont="1" applyFill="1" applyBorder="1" applyAlignment="1" applyProtection="1">
      <alignment horizontal="center" wrapText="1"/>
    </xf>
    <xf numFmtId="0" fontId="5" fillId="0" borderId="0" xfId="0" quotePrefix="1" applyNumberFormat="1" applyFont="1" applyFill="1" applyBorder="1" applyAlignment="1" applyProtection="1">
      <alignment horizontal="left" wrapText="1"/>
    </xf>
    <xf numFmtId="0" fontId="4" fillId="0" borderId="13" xfId="0" applyFont="1" applyFill="1" applyBorder="1" applyAlignment="1">
      <alignment horizontal="center" vertical="center" wrapText="1"/>
    </xf>
    <xf numFmtId="0" fontId="5" fillId="0" borderId="0" xfId="0" quotePrefix="1" applyFont="1" applyFill="1" applyBorder="1" applyAlignment="1">
      <alignment horizontal="left"/>
    </xf>
    <xf numFmtId="0" fontId="5" fillId="0" borderId="7" xfId="0" quotePrefix="1" applyFont="1" applyFill="1" applyBorder="1" applyAlignment="1">
      <alignment horizontal="left"/>
    </xf>
    <xf numFmtId="0" fontId="1" fillId="0" borderId="3" xfId="0" applyFont="1" applyFill="1" applyBorder="1" applyAlignment="1">
      <alignment horizontal="left"/>
    </xf>
    <xf numFmtId="0" fontId="1" fillId="0" borderId="12" xfId="0" applyFont="1" applyFill="1" applyBorder="1" applyAlignment="1">
      <alignment horizontal="left"/>
    </xf>
    <xf numFmtId="0" fontId="1" fillId="0" borderId="6" xfId="0" applyFont="1" applyFill="1" applyBorder="1" applyAlignment="1">
      <alignment horizontal="left"/>
    </xf>
    <xf numFmtId="0" fontId="1" fillId="0" borderId="7" xfId="0" quotePrefix="1" applyFont="1" applyFill="1" applyBorder="1" applyAlignment="1">
      <alignment vertical="center"/>
    </xf>
    <xf numFmtId="0" fontId="1" fillId="0" borderId="7" xfId="0" quotePrefix="1" applyFont="1" applyFill="1" applyBorder="1"/>
    <xf numFmtId="0" fontId="1" fillId="0" borderId="0" xfId="0" quotePrefix="1" applyFont="1" applyFill="1" applyBorder="1" applyAlignment="1">
      <alignment horizontal="left" vertical="center"/>
    </xf>
    <xf numFmtId="0" fontId="1" fillId="0" borderId="0" xfId="0" applyFont="1" applyFill="1" applyBorder="1"/>
    <xf numFmtId="0" fontId="1" fillId="0" borderId="7" xfId="0" quotePrefix="1" applyFont="1" applyFill="1" applyBorder="1" applyAlignment="1">
      <alignment wrapText="1"/>
    </xf>
    <xf numFmtId="0" fontId="4" fillId="0" borderId="8" xfId="0" applyFont="1" applyFill="1" applyBorder="1" applyAlignment="1">
      <alignment horizontal="center" vertical="center" wrapText="1"/>
    </xf>
    <xf numFmtId="0" fontId="1" fillId="0" borderId="14" xfId="0" applyFont="1" applyFill="1" applyBorder="1" applyAlignment="1">
      <alignment horizontal="left"/>
    </xf>
    <xf numFmtId="0" fontId="1" fillId="0" borderId="15" xfId="0" applyFont="1" applyFill="1" applyBorder="1" applyAlignment="1">
      <alignment horizontal="left"/>
    </xf>
    <xf numFmtId="3" fontId="4" fillId="0" borderId="13" xfId="0" applyNumberFormat="1" applyFont="1" applyFill="1" applyBorder="1" applyAlignment="1">
      <alignment horizontal="center" wrapText="1"/>
    </xf>
    <xf numFmtId="0" fontId="1" fillId="0" borderId="16" xfId="0" applyFont="1" applyFill="1" applyBorder="1" applyAlignment="1">
      <alignment horizontal="left"/>
    </xf>
    <xf numFmtId="3" fontId="4" fillId="0" borderId="8" xfId="0" applyNumberFormat="1" applyFont="1" applyFill="1" applyBorder="1" applyAlignment="1">
      <alignment horizontal="center" wrapText="1"/>
    </xf>
    <xf numFmtId="0" fontId="1" fillId="0" borderId="17" xfId="0" applyFont="1" applyFill="1" applyBorder="1" applyAlignment="1">
      <alignment horizontal="left"/>
    </xf>
    <xf numFmtId="0" fontId="1" fillId="0" borderId="0" xfId="0" applyFont="1" applyFill="1" applyAlignment="1">
      <alignment horizontal="left"/>
    </xf>
    <xf numFmtId="0" fontId="1" fillId="0" borderId="0" xfId="0" quotePrefix="1" applyFont="1" applyFill="1" applyAlignment="1">
      <alignment wrapText="1"/>
    </xf>
    <xf numFmtId="0" fontId="1" fillId="0" borderId="0" xfId="0" applyFont="1" applyFill="1" applyAlignment="1">
      <alignment horizontal="center" wrapText="1"/>
    </xf>
    <xf numFmtId="0" fontId="1" fillId="0" borderId="0" xfId="0" applyFont="1" applyFill="1" applyAlignment="1">
      <alignment wrapText="1"/>
    </xf>
    <xf numFmtId="0" fontId="3" fillId="3" borderId="0" xfId="0" applyFont="1" applyFill="1" applyAlignment="1">
      <alignment horizontal="left" vertical="center"/>
    </xf>
    <xf numFmtId="0" fontId="5" fillId="3" borderId="0" xfId="0" quotePrefix="1" applyFont="1" applyFill="1" applyAlignment="1">
      <alignment horizontal="left"/>
    </xf>
    <xf numFmtId="0" fontId="1" fillId="3" borderId="0" xfId="0" applyFont="1" applyFill="1" applyAlignment="1">
      <alignment horizontal="center" wrapText="1"/>
    </xf>
    <xf numFmtId="0" fontId="5" fillId="3" borderId="0" xfId="0" applyFont="1" applyFill="1" applyAlignment="1">
      <alignment wrapText="1"/>
    </xf>
    <xf numFmtId="0" fontId="3" fillId="4" borderId="0" xfId="0" applyFont="1" applyFill="1" applyBorder="1" applyAlignment="1">
      <alignment horizontal="left"/>
    </xf>
    <xf numFmtId="0" fontId="1" fillId="4" borderId="0" xfId="0" applyFont="1" applyFill="1" applyBorder="1" applyAlignment="1">
      <alignment horizontal="center" wrapText="1"/>
    </xf>
    <xf numFmtId="0" fontId="5" fillId="4" borderId="0" xfId="0" applyFont="1" applyFill="1" applyBorder="1" applyAlignment="1">
      <alignment wrapText="1"/>
    </xf>
    <xf numFmtId="0" fontId="0" fillId="0" borderId="0" xfId="0" applyFill="1"/>
    <xf numFmtId="0" fontId="1" fillId="0" borderId="0" xfId="0" quotePrefix="1" applyFont="1" applyFill="1" applyBorder="1" applyAlignment="1">
      <alignment wrapText="1"/>
    </xf>
    <xf numFmtId="0" fontId="1" fillId="0" borderId="4" xfId="0" applyFont="1" applyFill="1" applyBorder="1" applyAlignment="1">
      <alignment wrapText="1"/>
    </xf>
    <xf numFmtId="0" fontId="3" fillId="4" borderId="3" xfId="0" applyFont="1" applyFill="1" applyBorder="1" applyAlignment="1">
      <alignment horizontal="left"/>
    </xf>
    <xf numFmtId="0" fontId="3" fillId="4" borderId="4" xfId="0" applyFont="1" applyFill="1" applyBorder="1" applyAlignment="1">
      <alignment horizontal="left"/>
    </xf>
    <xf numFmtId="0" fontId="1" fillId="4" borderId="5" xfId="0" applyFont="1" applyFill="1" applyBorder="1" applyAlignment="1">
      <alignment horizontal="center" wrapText="1"/>
    </xf>
    <xf numFmtId="0" fontId="1" fillId="4" borderId="5" xfId="0" applyFont="1" applyFill="1" applyBorder="1" applyAlignment="1">
      <alignment wrapText="1"/>
    </xf>
    <xf numFmtId="0" fontId="7" fillId="0" borderId="0" xfId="0" applyFont="1" applyFill="1" applyBorder="1"/>
    <xf numFmtId="0" fontId="1" fillId="0" borderId="18" xfId="0" applyFont="1" applyFill="1" applyBorder="1" applyAlignment="1">
      <alignment horizontal="center" wrapText="1"/>
    </xf>
    <xf numFmtId="0" fontId="1" fillId="0" borderId="12" xfId="0" applyFont="1" applyFill="1" applyBorder="1"/>
    <xf numFmtId="0" fontId="1" fillId="0" borderId="0" xfId="0" quotePrefix="1" applyFont="1" applyFill="1" applyBorder="1" applyAlignment="1"/>
    <xf numFmtId="0" fontId="1" fillId="0" borderId="7" xfId="0" quotePrefix="1" applyFont="1" applyFill="1" applyBorder="1" applyAlignment="1"/>
    <xf numFmtId="0" fontId="1" fillId="0" borderId="19" xfId="0" applyFont="1" applyFill="1" applyBorder="1" applyAlignment="1">
      <alignment horizontal="center" wrapText="1"/>
    </xf>
    <xf numFmtId="0" fontId="7" fillId="0" borderId="4" xfId="0" applyFont="1" applyFill="1" applyBorder="1" applyAlignment="1"/>
    <xf numFmtId="0" fontId="1" fillId="0" borderId="5" xfId="0" applyFont="1" applyFill="1" applyBorder="1" applyAlignment="1">
      <alignment horizontal="center" wrapText="1"/>
    </xf>
    <xf numFmtId="0" fontId="7" fillId="0" borderId="4" xfId="0" applyFont="1" applyFill="1" applyBorder="1" applyAlignment="1">
      <alignment wrapText="1"/>
    </xf>
    <xf numFmtId="0" fontId="7" fillId="0" borderId="0" xfId="0" quotePrefix="1" applyFont="1" applyFill="1" applyBorder="1"/>
    <xf numFmtId="0" fontId="8" fillId="0" borderId="5" xfId="0" applyFont="1" applyFill="1" applyBorder="1" applyAlignment="1">
      <alignment horizontal="left" wrapText="1"/>
    </xf>
    <xf numFmtId="0" fontId="1" fillId="0" borderId="0" xfId="0" quotePrefix="1" applyFont="1" applyFill="1" applyBorder="1" applyAlignment="1">
      <alignment vertical="center"/>
    </xf>
    <xf numFmtId="0" fontId="1" fillId="0" borderId="18" xfId="0" applyFont="1" applyFill="1" applyBorder="1" applyAlignment="1">
      <alignment horizontal="center" vertical="center" wrapText="1"/>
    </xf>
    <xf numFmtId="0" fontId="7" fillId="0" borderId="4" xfId="0" applyFont="1" applyFill="1" applyBorder="1"/>
    <xf numFmtId="0" fontId="1" fillId="0" borderId="0" xfId="0" applyFont="1" applyFill="1" applyBorder="1" applyAlignment="1">
      <alignment vertical="top" wrapText="1"/>
    </xf>
    <xf numFmtId="0" fontId="3" fillId="4" borderId="4" xfId="0" applyFont="1" applyFill="1" applyBorder="1"/>
    <xf numFmtId="0" fontId="1" fillId="4" borderId="5" xfId="0" applyFont="1" applyFill="1" applyBorder="1"/>
    <xf numFmtId="0" fontId="5" fillId="0" borderId="7" xfId="0" applyFont="1" applyBorder="1" applyAlignment="1">
      <alignment wrapText="1"/>
    </xf>
    <xf numFmtId="0" fontId="1" fillId="0" borderId="19" xfId="0" applyFont="1" applyFill="1" applyBorder="1" applyAlignment="1">
      <alignment horizontal="center" vertical="center" wrapText="1"/>
    </xf>
    <xf numFmtId="0" fontId="1" fillId="0" borderId="9" xfId="0" applyFont="1" applyFill="1" applyBorder="1" applyAlignment="1">
      <alignment horizontal="left"/>
    </xf>
    <xf numFmtId="0" fontId="5" fillId="0" borderId="1" xfId="0" applyFont="1" applyBorder="1"/>
    <xf numFmtId="0" fontId="1" fillId="0" borderId="2" xfId="0" applyFont="1" applyFill="1" applyBorder="1" applyAlignment="1">
      <alignment horizontal="center" wrapText="1"/>
    </xf>
    <xf numFmtId="0" fontId="1" fillId="0" borderId="2" xfId="0" applyFont="1" applyFill="1" applyBorder="1" applyAlignment="1">
      <alignment horizontal="left" vertical="center"/>
    </xf>
    <xf numFmtId="0" fontId="5" fillId="0" borderId="4" xfId="0" applyFont="1" applyBorder="1"/>
    <xf numFmtId="0" fontId="1" fillId="0" borderId="0" xfId="0" quotePrefix="1" applyFont="1" applyBorder="1"/>
    <xf numFmtId="0" fontId="1" fillId="0" borderId="0" xfId="0" applyFont="1" applyBorder="1"/>
    <xf numFmtId="0" fontId="1" fillId="0" borderId="0" xfId="0" quotePrefix="1" applyFont="1" applyBorder="1" applyAlignment="1">
      <alignment wrapText="1"/>
    </xf>
    <xf numFmtId="0" fontId="5" fillId="0" borderId="7" xfId="0" quotePrefix="1" applyNumberFormat="1" applyFont="1" applyFill="1" applyBorder="1" applyAlignment="1" applyProtection="1"/>
    <xf numFmtId="0" fontId="1" fillId="0" borderId="5" xfId="0" applyFont="1" applyBorder="1" applyAlignment="1">
      <alignment horizontal="center" wrapText="1"/>
    </xf>
    <xf numFmtId="0" fontId="1" fillId="0" borderId="0" xfId="0" applyFont="1"/>
    <xf numFmtId="0" fontId="5" fillId="0" borderId="7" xfId="0" applyFont="1" applyBorder="1"/>
    <xf numFmtId="0" fontId="1" fillId="0" borderId="19" xfId="0" applyFont="1" applyBorder="1" applyAlignment="1">
      <alignment horizontal="center" wrapText="1"/>
    </xf>
    <xf numFmtId="0" fontId="5" fillId="0" borderId="0" xfId="0" quotePrefix="1" applyFont="1" applyBorder="1"/>
    <xf numFmtId="0" fontId="1" fillId="0" borderId="18" xfId="0" applyFont="1" applyBorder="1" applyAlignment="1">
      <alignment horizontal="center" wrapText="1"/>
    </xf>
    <xf numFmtId="0" fontId="1" fillId="0" borderId="7" xfId="0" quotePrefix="1" applyFont="1" applyBorder="1"/>
    <xf numFmtId="0" fontId="1" fillId="0" borderId="22" xfId="0" applyFont="1" applyFill="1" applyBorder="1" applyAlignment="1">
      <alignment horizontal="left"/>
    </xf>
    <xf numFmtId="0" fontId="5" fillId="5" borderId="23" xfId="0" applyFont="1" applyFill="1" applyBorder="1" applyAlignment="1">
      <alignment wrapText="1"/>
    </xf>
    <xf numFmtId="0" fontId="1" fillId="5" borderId="2" xfId="0" applyFont="1" applyFill="1" applyBorder="1" applyAlignment="1">
      <alignment horizontal="left" vertical="center"/>
    </xf>
    <xf numFmtId="0" fontId="1" fillId="0" borderId="24" xfId="0" applyFont="1" applyFill="1" applyBorder="1" applyAlignment="1">
      <alignment horizontal="left"/>
    </xf>
    <xf numFmtId="0" fontId="5" fillId="5" borderId="25" xfId="0" applyFont="1" applyFill="1" applyBorder="1" applyAlignment="1">
      <alignment wrapText="1"/>
    </xf>
    <xf numFmtId="0" fontId="1" fillId="5" borderId="2" xfId="0" applyFont="1" applyFill="1" applyBorder="1" applyAlignment="1">
      <alignment horizontal="center" wrapText="1"/>
    </xf>
    <xf numFmtId="0" fontId="1" fillId="0" borderId="26" xfId="0" applyFont="1" applyFill="1" applyBorder="1" applyAlignment="1">
      <alignment horizontal="left"/>
    </xf>
    <xf numFmtId="0" fontId="1" fillId="5" borderId="27" xfId="0" applyFont="1" applyFill="1" applyBorder="1" applyAlignment="1">
      <alignment wrapText="1"/>
    </xf>
    <xf numFmtId="0" fontId="1" fillId="5" borderId="2" xfId="0" applyFont="1" applyFill="1" applyBorder="1" applyAlignment="1">
      <alignment horizontal="left" vertical="center" wrapText="1"/>
    </xf>
    <xf numFmtId="0" fontId="1" fillId="5" borderId="27" xfId="0" applyFont="1" applyFill="1" applyBorder="1" applyAlignment="1">
      <alignment horizontal="center" wrapText="1"/>
    </xf>
    <xf numFmtId="0" fontId="1" fillId="0" borderId="0" xfId="0" applyFont="1" applyFill="1" applyAlignment="1">
      <alignment horizontal="left" indent="4"/>
    </xf>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indent="2"/>
    </xf>
    <xf numFmtId="0" fontId="1" fillId="0" borderId="2" xfId="0" applyFont="1" applyFill="1" applyBorder="1" applyAlignment="1">
      <alignment horizontal="left" vertical="center" wrapText="1"/>
    </xf>
    <xf numFmtId="0" fontId="5" fillId="0" borderId="5" xfId="0" applyNumberFormat="1" applyFont="1" applyFill="1" applyBorder="1" applyAlignment="1" applyProtection="1">
      <alignment horizontal="center" wrapText="1"/>
    </xf>
    <xf numFmtId="0" fontId="10" fillId="0" borderId="18" xfId="0" applyFont="1" applyFill="1" applyBorder="1" applyAlignment="1">
      <alignment horizontal="center" wrapText="1"/>
    </xf>
    <xf numFmtId="0" fontId="10" fillId="0" borderId="19" xfId="0" applyFont="1" applyFill="1" applyBorder="1" applyAlignment="1">
      <alignment horizontal="center" vertical="center" wrapText="1"/>
    </xf>
    <xf numFmtId="0" fontId="10" fillId="0" borderId="2" xfId="0" applyFont="1" applyFill="1" applyBorder="1" applyAlignment="1">
      <alignment horizontal="center" wrapText="1"/>
    </xf>
    <xf numFmtId="0" fontId="10" fillId="0" borderId="5" xfId="0" applyFont="1" applyFill="1" applyBorder="1" applyAlignment="1">
      <alignment horizont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wrapText="1"/>
    </xf>
    <xf numFmtId="0" fontId="10" fillId="0" borderId="5" xfId="0" applyFont="1" applyBorder="1" applyAlignment="1">
      <alignment horizontal="center" wrapText="1"/>
    </xf>
    <xf numFmtId="0" fontId="10" fillId="0" borderId="19" xfId="0" applyFont="1" applyBorder="1" applyAlignment="1">
      <alignment horizontal="center" wrapText="1"/>
    </xf>
    <xf numFmtId="0" fontId="10" fillId="0" borderId="18" xfId="0" applyFont="1" applyBorder="1" applyAlignment="1">
      <alignment horizontal="center" wrapText="1"/>
    </xf>
    <xf numFmtId="0" fontId="5" fillId="6" borderId="23" xfId="0" applyFont="1" applyFill="1" applyBorder="1" applyAlignment="1">
      <alignment wrapText="1"/>
    </xf>
    <xf numFmtId="0" fontId="1" fillId="6" borderId="2" xfId="0" applyFont="1" applyFill="1" applyBorder="1" applyAlignment="1">
      <alignment horizontal="center" wrapText="1"/>
    </xf>
    <xf numFmtId="0" fontId="1" fillId="6" borderId="2" xfId="0" applyFont="1" applyFill="1" applyBorder="1" applyAlignment="1">
      <alignment horizontal="left" vertical="center"/>
    </xf>
    <xf numFmtId="0" fontId="5" fillId="6" borderId="25" xfId="0" applyFont="1" applyFill="1" applyBorder="1" applyAlignment="1">
      <alignment wrapText="1"/>
    </xf>
    <xf numFmtId="0" fontId="1" fillId="6" borderId="27" xfId="0" applyFont="1" applyFill="1" applyBorder="1" applyAlignment="1">
      <alignment wrapText="1"/>
    </xf>
    <xf numFmtId="0" fontId="4" fillId="0" borderId="28" xfId="0" applyFont="1" applyFill="1" applyBorder="1" applyAlignment="1">
      <alignment horizontal="center"/>
    </xf>
    <xf numFmtId="10" fontId="4" fillId="0" borderId="10" xfId="0" applyNumberFormat="1" applyFont="1" applyFill="1" applyBorder="1" applyAlignment="1">
      <alignment horizontal="center" wrapText="1"/>
    </xf>
    <xf numFmtId="9" fontId="4" fillId="0" borderId="10" xfId="0" applyNumberFormat="1" applyFont="1" applyFill="1" applyBorder="1" applyAlignment="1">
      <alignment horizontal="left" vertical="center" wrapText="1"/>
    </xf>
    <xf numFmtId="0" fontId="4" fillId="7" borderId="13" xfId="0" applyFont="1" applyFill="1" applyBorder="1" applyAlignment="1">
      <alignment horizontal="left" vertical="center" wrapText="1"/>
    </xf>
    <xf numFmtId="0" fontId="4" fillId="0" borderId="11" xfId="0" applyFont="1" applyBorder="1" applyAlignment="1">
      <alignment horizontal="center" wrapText="1"/>
    </xf>
    <xf numFmtId="0" fontId="4" fillId="0" borderId="8" xfId="0" applyFont="1" applyBorder="1" applyAlignment="1">
      <alignment horizontal="center" wrapText="1"/>
    </xf>
    <xf numFmtId="0" fontId="4" fillId="0" borderId="13" xfId="0" applyFont="1" applyBorder="1" applyAlignment="1">
      <alignment horizontal="center" wrapText="1"/>
    </xf>
    <xf numFmtId="0" fontId="1" fillId="0" borderId="19" xfId="0" applyFont="1" applyFill="1" applyBorder="1" applyAlignment="1">
      <alignment horizontal="left"/>
    </xf>
    <xf numFmtId="0" fontId="1" fillId="0" borderId="2" xfId="0" applyFont="1" applyFill="1" applyBorder="1" applyAlignment="1">
      <alignment horizontal="left"/>
    </xf>
    <xf numFmtId="3" fontId="1" fillId="0" borderId="18" xfId="0" applyNumberFormat="1" applyFont="1" applyFill="1" applyBorder="1" applyAlignment="1">
      <alignment horizontal="center" wrapText="1"/>
    </xf>
    <xf numFmtId="3" fontId="1" fillId="0" borderId="19" xfId="0" applyNumberFormat="1" applyFont="1" applyFill="1" applyBorder="1" applyAlignment="1">
      <alignment horizontal="center" wrapText="1"/>
    </xf>
    <xf numFmtId="3" fontId="1" fillId="5" borderId="2" xfId="0" applyNumberFormat="1" applyFont="1" applyFill="1" applyBorder="1" applyAlignment="1">
      <alignment horizontal="center" wrapText="1"/>
    </xf>
    <xf numFmtId="0" fontId="10" fillId="0" borderId="0" xfId="5"/>
    <xf numFmtId="0" fontId="3" fillId="0" borderId="1" xfId="5" applyFont="1" applyFill="1" applyBorder="1" applyAlignment="1">
      <alignment horizontal="center"/>
    </xf>
    <xf numFmtId="0" fontId="3" fillId="0" borderId="2" xfId="5" applyFont="1" applyFill="1" applyBorder="1" applyAlignment="1">
      <alignment horizontal="center" vertical="center"/>
    </xf>
    <xf numFmtId="0" fontId="3" fillId="3" borderId="3" xfId="5" applyFont="1" applyFill="1" applyBorder="1" applyAlignment="1">
      <alignment horizontal="left"/>
    </xf>
    <xf numFmtId="0" fontId="1" fillId="3" borderId="4" xfId="5" applyFont="1" applyFill="1" applyBorder="1"/>
    <xf numFmtId="0" fontId="1" fillId="3" borderId="5" xfId="5" applyFont="1" applyFill="1" applyBorder="1" applyAlignment="1">
      <alignment horizontal="center"/>
    </xf>
    <xf numFmtId="0" fontId="1" fillId="3" borderId="5" xfId="5" applyFont="1" applyFill="1" applyBorder="1"/>
    <xf numFmtId="0" fontId="3" fillId="0" borderId="6" xfId="5" applyFont="1" applyFill="1" applyBorder="1" applyAlignment="1">
      <alignment horizontal="left"/>
    </xf>
    <xf numFmtId="0" fontId="1" fillId="0" borderId="7" xfId="5" applyFont="1" applyFill="1" applyBorder="1"/>
    <xf numFmtId="0" fontId="1" fillId="0" borderId="2" xfId="5" applyFont="1" applyFill="1" applyBorder="1" applyAlignment="1">
      <alignment horizontal="center" wrapText="1"/>
    </xf>
    <xf numFmtId="0" fontId="3" fillId="0" borderId="9" xfId="5" applyFont="1" applyFill="1" applyBorder="1" applyAlignment="1">
      <alignment horizontal="left"/>
    </xf>
    <xf numFmtId="0" fontId="1" fillId="0" borderId="1" xfId="5" applyFont="1" applyFill="1" applyBorder="1"/>
    <xf numFmtId="0" fontId="1" fillId="0" borderId="2" xfId="5" applyFont="1" applyFill="1" applyBorder="1" applyAlignment="1">
      <alignment horizontal="left" vertical="center" wrapText="1"/>
    </xf>
    <xf numFmtId="164" fontId="1" fillId="0" borderId="2" xfId="5" applyNumberFormat="1" applyFont="1" applyFill="1" applyBorder="1" applyAlignment="1">
      <alignment horizontal="center" wrapText="1"/>
    </xf>
    <xf numFmtId="0" fontId="3" fillId="0" borderId="3" xfId="5" applyFont="1" applyFill="1" applyBorder="1" applyAlignment="1">
      <alignment horizontal="left"/>
    </xf>
    <xf numFmtId="0" fontId="1" fillId="0" borderId="4" xfId="5" applyFont="1" applyFill="1" applyBorder="1"/>
    <xf numFmtId="0" fontId="3" fillId="0" borderId="12" xfId="5" applyFont="1" applyFill="1" applyBorder="1" applyAlignment="1">
      <alignment horizontal="left"/>
    </xf>
    <xf numFmtId="0" fontId="1" fillId="0" borderId="0" xfId="5" quotePrefix="1" applyFont="1" applyFill="1" applyBorder="1"/>
    <xf numFmtId="0" fontId="10" fillId="0" borderId="0" xfId="5" applyBorder="1"/>
    <xf numFmtId="0" fontId="1" fillId="0" borderId="19" xfId="5" applyFont="1" applyFill="1" applyBorder="1" applyAlignment="1">
      <alignment horizontal="center" wrapText="1"/>
    </xf>
    <xf numFmtId="0" fontId="5" fillId="0" borderId="0" xfId="5" applyFont="1" applyFill="1" applyBorder="1"/>
    <xf numFmtId="0" fontId="1" fillId="0" borderId="18" xfId="5" applyFont="1" applyFill="1" applyBorder="1" applyAlignment="1">
      <alignment horizontal="center" wrapText="1"/>
    </xf>
    <xf numFmtId="0" fontId="5" fillId="0" borderId="0" xfId="5" quotePrefix="1" applyNumberFormat="1" applyFont="1" applyFill="1" applyBorder="1" applyAlignment="1" applyProtection="1">
      <alignment horizontal="left"/>
    </xf>
    <xf numFmtId="0" fontId="5" fillId="0" borderId="4" xfId="5" applyNumberFormat="1" applyFont="1" applyFill="1" applyBorder="1" applyAlignment="1" applyProtection="1"/>
    <xf numFmtId="0" fontId="5" fillId="0" borderId="5" xfId="5" applyNumberFormat="1" applyFont="1" applyFill="1" applyBorder="1" applyAlignment="1" applyProtection="1">
      <alignment horizontal="center" wrapText="1"/>
    </xf>
    <xf numFmtId="0" fontId="5" fillId="0" borderId="0" xfId="5" quotePrefix="1" applyNumberFormat="1" applyFont="1" applyFill="1" applyBorder="1" applyAlignment="1" applyProtection="1">
      <alignment horizontal="left" wrapText="1"/>
    </xf>
    <xf numFmtId="0" fontId="1" fillId="0" borderId="18" xfId="5" applyFont="1" applyFill="1" applyBorder="1" applyAlignment="1">
      <alignment horizontal="center" vertical="center" wrapText="1"/>
    </xf>
    <xf numFmtId="0" fontId="5" fillId="0" borderId="0" xfId="5" quotePrefix="1" applyFont="1" applyFill="1" applyBorder="1" applyAlignment="1">
      <alignment horizontal="left"/>
    </xf>
    <xf numFmtId="0" fontId="5" fillId="0" borderId="7" xfId="5" quotePrefix="1" applyFont="1" applyFill="1" applyBorder="1" applyAlignment="1">
      <alignment horizontal="left"/>
    </xf>
    <xf numFmtId="0" fontId="1" fillId="0" borderId="3" xfId="5" applyFont="1" applyFill="1" applyBorder="1" applyAlignment="1">
      <alignment horizontal="left"/>
    </xf>
    <xf numFmtId="0" fontId="1" fillId="0" borderId="5" xfId="5" applyFont="1" applyFill="1" applyBorder="1" applyAlignment="1">
      <alignment horizontal="center" wrapText="1"/>
    </xf>
    <xf numFmtId="0" fontId="1" fillId="0" borderId="12" xfId="5" applyFont="1" applyFill="1" applyBorder="1" applyAlignment="1">
      <alignment horizontal="left"/>
    </xf>
    <xf numFmtId="0" fontId="1" fillId="0" borderId="6" xfId="5" applyFont="1" applyFill="1" applyBorder="1" applyAlignment="1">
      <alignment horizontal="left"/>
    </xf>
    <xf numFmtId="0" fontId="1" fillId="0" borderId="7" xfId="5" quotePrefix="1" applyFont="1" applyFill="1" applyBorder="1" applyAlignment="1">
      <alignment vertical="center"/>
    </xf>
    <xf numFmtId="0" fontId="1" fillId="0" borderId="7" xfId="5" quotePrefix="1" applyFont="1" applyFill="1" applyBorder="1"/>
    <xf numFmtId="0" fontId="1" fillId="0" borderId="0" xfId="5" quotePrefix="1" applyFont="1" applyFill="1" applyBorder="1" applyAlignment="1">
      <alignment horizontal="left" vertical="center"/>
    </xf>
    <xf numFmtId="0" fontId="1" fillId="0" borderId="0" xfId="5" applyFont="1" applyFill="1" applyBorder="1"/>
    <xf numFmtId="0" fontId="1" fillId="0" borderId="7" xfId="5" quotePrefix="1" applyFont="1" applyFill="1" applyBorder="1" applyAlignment="1">
      <alignment wrapText="1"/>
    </xf>
    <xf numFmtId="0" fontId="1" fillId="0" borderId="19" xfId="5" applyFont="1" applyFill="1" applyBorder="1" applyAlignment="1">
      <alignment horizontal="center" vertical="center" wrapText="1"/>
    </xf>
    <xf numFmtId="0" fontId="1" fillId="0" borderId="14" xfId="5" applyFont="1" applyFill="1" applyBorder="1" applyAlignment="1">
      <alignment horizontal="left"/>
    </xf>
    <xf numFmtId="0" fontId="1" fillId="0" borderId="15" xfId="5" applyFont="1" applyFill="1" applyBorder="1" applyAlignment="1">
      <alignment horizontal="left"/>
    </xf>
    <xf numFmtId="0" fontId="1" fillId="0" borderId="16" xfId="5" applyFont="1" applyFill="1" applyBorder="1" applyAlignment="1">
      <alignment horizontal="left"/>
    </xf>
    <xf numFmtId="0" fontId="1" fillId="0" borderId="17" xfId="5" applyFont="1" applyFill="1" applyBorder="1" applyAlignment="1">
      <alignment horizontal="left"/>
    </xf>
    <xf numFmtId="0" fontId="1" fillId="0" borderId="0" xfId="5" applyFont="1" applyFill="1" applyAlignment="1">
      <alignment horizontal="left"/>
    </xf>
    <xf numFmtId="0" fontId="1" fillId="0" borderId="0" xfId="5" quotePrefix="1" applyFont="1" applyFill="1" applyAlignment="1">
      <alignment wrapText="1"/>
    </xf>
    <xf numFmtId="0" fontId="1" fillId="0" borderId="0" xfId="5" applyFont="1" applyFill="1" applyAlignment="1">
      <alignment horizontal="center" wrapText="1"/>
    </xf>
    <xf numFmtId="0" fontId="1" fillId="0" borderId="0" xfId="5" applyFont="1" applyFill="1" applyAlignment="1">
      <alignment wrapText="1"/>
    </xf>
    <xf numFmtId="0" fontId="3" fillId="3" borderId="0" xfId="5" applyFont="1" applyFill="1" applyAlignment="1">
      <alignment horizontal="left" vertical="center"/>
    </xf>
    <xf numFmtId="0" fontId="5" fillId="3" borderId="0" xfId="5" quotePrefix="1" applyFont="1" applyFill="1" applyAlignment="1">
      <alignment horizontal="left"/>
    </xf>
    <xf numFmtId="0" fontId="1" fillId="3" borderId="0" xfId="5" applyFont="1" applyFill="1" applyAlignment="1">
      <alignment horizontal="center" wrapText="1"/>
    </xf>
    <xf numFmtId="0" fontId="5" fillId="3" borderId="0" xfId="5" applyFont="1" applyFill="1" applyAlignment="1">
      <alignment wrapText="1"/>
    </xf>
    <xf numFmtId="0" fontId="3" fillId="4" borderId="0" xfId="5" applyFont="1" applyFill="1" applyBorder="1" applyAlignment="1">
      <alignment horizontal="left"/>
    </xf>
    <xf numFmtId="0" fontId="1" fillId="4" borderId="0" xfId="5" applyFont="1" applyFill="1" applyBorder="1" applyAlignment="1">
      <alignment horizontal="center" wrapText="1"/>
    </xf>
    <xf numFmtId="0" fontId="5" fillId="4" borderId="0" xfId="5" applyFont="1" applyFill="1" applyBorder="1" applyAlignment="1">
      <alignment wrapText="1"/>
    </xf>
    <xf numFmtId="0" fontId="10" fillId="0" borderId="0" xfId="5" applyFill="1"/>
    <xf numFmtId="0" fontId="1" fillId="0" borderId="0" xfId="5" quotePrefix="1" applyFont="1" applyFill="1" applyBorder="1" applyAlignment="1">
      <alignment wrapText="1"/>
    </xf>
    <xf numFmtId="0" fontId="1" fillId="0" borderId="4" xfId="5" applyFont="1" applyFill="1" applyBorder="1" applyAlignment="1">
      <alignment wrapText="1"/>
    </xf>
    <xf numFmtId="0" fontId="3" fillId="4" borderId="3" xfId="5" applyFont="1" applyFill="1" applyBorder="1" applyAlignment="1">
      <alignment horizontal="left"/>
    </xf>
    <xf numFmtId="0" fontId="3" fillId="4" borderId="4" xfId="5" applyFont="1" applyFill="1" applyBorder="1" applyAlignment="1">
      <alignment horizontal="left"/>
    </xf>
    <xf numFmtId="0" fontId="1" fillId="4" borderId="5" xfId="5" applyFont="1" applyFill="1" applyBorder="1" applyAlignment="1">
      <alignment horizontal="center" wrapText="1"/>
    </xf>
    <xf numFmtId="0" fontId="1" fillId="4" borderId="5" xfId="5" applyFont="1" applyFill="1" applyBorder="1" applyAlignment="1">
      <alignment wrapText="1"/>
    </xf>
    <xf numFmtId="0" fontId="7" fillId="0" borderId="0" xfId="5" applyFont="1" applyFill="1" applyBorder="1"/>
    <xf numFmtId="0" fontId="1" fillId="0" borderId="12" xfId="5" applyFont="1" applyFill="1" applyBorder="1"/>
    <xf numFmtId="0" fontId="1" fillId="0" borderId="0" xfId="5" quotePrefix="1" applyFont="1" applyFill="1" applyBorder="1" applyAlignment="1"/>
    <xf numFmtId="0" fontId="1" fillId="0" borderId="7" xfId="5" quotePrefix="1" applyFont="1" applyFill="1" applyBorder="1" applyAlignment="1"/>
    <xf numFmtId="0" fontId="7" fillId="0" borderId="4" xfId="5" applyFont="1" applyFill="1" applyBorder="1" applyAlignment="1"/>
    <xf numFmtId="0" fontId="7" fillId="0" borderId="4" xfId="5" applyFont="1" applyFill="1" applyBorder="1" applyAlignment="1">
      <alignment wrapText="1"/>
    </xf>
    <xf numFmtId="0" fontId="7" fillId="0" borderId="0" xfId="5" quotePrefix="1" applyFont="1" applyFill="1" applyBorder="1"/>
    <xf numFmtId="0" fontId="8" fillId="0" borderId="5" xfId="5" applyFont="1" applyFill="1" applyBorder="1" applyAlignment="1">
      <alignment horizontal="left" wrapText="1"/>
    </xf>
    <xf numFmtId="0" fontId="7" fillId="0" borderId="4" xfId="5" applyFont="1" applyFill="1" applyBorder="1"/>
    <xf numFmtId="0" fontId="1" fillId="0" borderId="0" xfId="5" applyFont="1" applyFill="1" applyBorder="1" applyAlignment="1">
      <alignment vertical="top" wrapText="1"/>
    </xf>
    <xf numFmtId="0" fontId="3" fillId="4" borderId="4" xfId="5" applyFont="1" applyFill="1" applyBorder="1"/>
    <xf numFmtId="0" fontId="1" fillId="4" borderId="5" xfId="5" applyFont="1" applyFill="1" applyBorder="1"/>
    <xf numFmtId="0" fontId="5" fillId="0" borderId="7" xfId="5" applyFont="1" applyBorder="1" applyAlignment="1">
      <alignment wrapText="1"/>
    </xf>
    <xf numFmtId="0" fontId="1" fillId="0" borderId="9" xfId="5" applyFont="1" applyFill="1" applyBorder="1" applyAlignment="1">
      <alignment horizontal="left"/>
    </xf>
    <xf numFmtId="0" fontId="5" fillId="0" borderId="1" xfId="5" applyFont="1" applyBorder="1"/>
    <xf numFmtId="0" fontId="5" fillId="0" borderId="4" xfId="5" applyFont="1" applyBorder="1"/>
    <xf numFmtId="0" fontId="1" fillId="0" borderId="0" xfId="5" quotePrefix="1" applyFont="1" applyBorder="1"/>
    <xf numFmtId="0" fontId="1" fillId="0" borderId="0" xfId="5" applyFont="1" applyBorder="1"/>
    <xf numFmtId="0" fontId="1" fillId="0" borderId="0" xfId="5" quotePrefix="1" applyFont="1" applyBorder="1" applyAlignment="1">
      <alignment wrapText="1"/>
    </xf>
    <xf numFmtId="0" fontId="5" fillId="0" borderId="7" xfId="5" quotePrefix="1" applyNumberFormat="1" applyFont="1" applyFill="1" applyBorder="1" applyAlignment="1" applyProtection="1"/>
    <xf numFmtId="0" fontId="1" fillId="0" borderId="5" xfId="5" applyFont="1" applyBorder="1" applyAlignment="1">
      <alignment horizontal="center" wrapText="1"/>
    </xf>
    <xf numFmtId="0" fontId="1" fillId="0" borderId="0" xfId="5" applyFont="1"/>
    <xf numFmtId="0" fontId="5" fillId="0" borderId="7" xfId="5" applyFont="1" applyBorder="1"/>
    <xf numFmtId="0" fontId="1" fillId="0" borderId="19" xfId="5" applyFont="1" applyBorder="1" applyAlignment="1">
      <alignment horizontal="center" wrapText="1"/>
    </xf>
    <xf numFmtId="0" fontId="5" fillId="0" borderId="0" xfId="5" quotePrefix="1" applyFont="1" applyBorder="1"/>
    <xf numFmtId="0" fontId="1" fillId="0" borderId="18" xfId="5" applyFont="1" applyBorder="1" applyAlignment="1">
      <alignment horizontal="center" wrapText="1"/>
    </xf>
    <xf numFmtId="0" fontId="1" fillId="0" borderId="7" xfId="5" quotePrefix="1" applyFont="1" applyBorder="1"/>
    <xf numFmtId="0" fontId="1" fillId="0" borderId="22" xfId="5" applyFont="1" applyFill="1" applyBorder="1" applyAlignment="1">
      <alignment horizontal="left"/>
    </xf>
    <xf numFmtId="0" fontId="5" fillId="9" borderId="23" xfId="5" applyFont="1" applyFill="1" applyBorder="1" applyAlignment="1">
      <alignment wrapText="1"/>
    </xf>
    <xf numFmtId="0" fontId="1" fillId="9" borderId="2" xfId="5" applyFont="1" applyFill="1" applyBorder="1" applyAlignment="1">
      <alignment horizontal="left" vertical="center"/>
    </xf>
    <xf numFmtId="0" fontId="1" fillId="0" borderId="24" xfId="5" applyFont="1" applyFill="1" applyBorder="1" applyAlignment="1">
      <alignment horizontal="left"/>
    </xf>
    <xf numFmtId="0" fontId="5" fillId="9" borderId="25" xfId="5" applyFont="1" applyFill="1" applyBorder="1" applyAlignment="1">
      <alignment wrapText="1"/>
    </xf>
    <xf numFmtId="0" fontId="1" fillId="9" borderId="2" xfId="5" applyFont="1" applyFill="1" applyBorder="1" applyAlignment="1">
      <alignment horizontal="left" vertical="center" wrapText="1"/>
    </xf>
    <xf numFmtId="0" fontId="1" fillId="0" borderId="26" xfId="5" applyFont="1" applyFill="1" applyBorder="1" applyAlignment="1">
      <alignment horizontal="left"/>
    </xf>
    <xf numFmtId="0" fontId="1" fillId="9" borderId="27" xfId="5" applyFont="1" applyFill="1" applyBorder="1" applyAlignment="1">
      <alignment wrapText="1"/>
    </xf>
    <xf numFmtId="0" fontId="1" fillId="9" borderId="27" xfId="5" applyFont="1" applyFill="1" applyBorder="1" applyAlignment="1">
      <alignment horizontal="center" wrapText="1"/>
    </xf>
    <xf numFmtId="0" fontId="1" fillId="0" borderId="0" xfId="5" applyFont="1" applyFill="1" applyAlignment="1">
      <alignment horizontal="left" indent="4"/>
    </xf>
    <xf numFmtId="0" fontId="1" fillId="0" borderId="0" xfId="5" applyFont="1" applyFill="1" applyAlignment="1">
      <alignment horizontal="center"/>
    </xf>
    <xf numFmtId="0" fontId="1" fillId="0" borderId="0" xfId="5" applyFont="1" applyFill="1"/>
    <xf numFmtId="17" fontId="1" fillId="0" borderId="2" xfId="5" applyNumberFormat="1" applyFont="1" applyFill="1" applyBorder="1" applyAlignment="1">
      <alignment horizontal="center" wrapText="1"/>
    </xf>
    <xf numFmtId="0" fontId="0" fillId="10" borderId="0" xfId="0" applyFill="1"/>
    <xf numFmtId="49" fontId="1" fillId="0" borderId="2" xfId="0" applyNumberFormat="1" applyFont="1" applyFill="1" applyBorder="1" applyAlignment="1">
      <alignment horizontal="center" wrapText="1"/>
    </xf>
    <xf numFmtId="165" fontId="1" fillId="6" borderId="2" xfId="4" applyNumberFormat="1" applyFont="1" applyFill="1" applyBorder="1" applyAlignment="1">
      <alignment horizontal="center" wrapText="1"/>
    </xf>
    <xf numFmtId="0" fontId="1" fillId="0" borderId="19" xfId="7" quotePrefix="1" applyFont="1" applyFill="1" applyBorder="1" applyAlignment="1">
      <alignment horizontal="left" vertical="center" wrapText="1"/>
    </xf>
    <xf numFmtId="0" fontId="1" fillId="0" borderId="2" xfId="7" quotePrefix="1" applyFont="1" applyFill="1" applyBorder="1" applyAlignment="1">
      <alignment horizontal="center" vertical="center" wrapText="1"/>
    </xf>
    <xf numFmtId="0" fontId="1" fillId="0" borderId="2" xfId="7" applyFont="1" applyFill="1" applyBorder="1" applyAlignment="1">
      <alignment horizontal="center" vertical="center" wrapText="1"/>
    </xf>
    <xf numFmtId="0" fontId="1" fillId="0" borderId="18" xfId="7" applyFont="1" applyFill="1" applyBorder="1" applyAlignment="1">
      <alignment horizontal="center" wrapText="1"/>
    </xf>
    <xf numFmtId="0" fontId="1" fillId="0" borderId="19" xfId="7" applyFont="1" applyFill="1" applyBorder="1" applyAlignment="1">
      <alignment horizontal="center" wrapText="1"/>
    </xf>
    <xf numFmtId="0" fontId="1" fillId="0" borderId="5" xfId="0" applyFont="1" applyFill="1" applyBorder="1" applyAlignment="1">
      <alignment vertical="center" wrapText="1"/>
    </xf>
    <xf numFmtId="0" fontId="1" fillId="0" borderId="18" xfId="0" applyFont="1" applyFill="1" applyBorder="1" applyAlignment="1">
      <alignment vertical="center" wrapText="1"/>
    </xf>
    <xf numFmtId="0" fontId="1" fillId="0" borderId="19" xfId="0" applyFont="1" applyFill="1" applyBorder="1" applyAlignment="1">
      <alignment vertical="center" wrapText="1"/>
    </xf>
    <xf numFmtId="0" fontId="1" fillId="0" borderId="18" xfId="7" applyFont="1" applyFill="1" applyBorder="1" applyAlignment="1">
      <alignment horizontal="left" vertical="center" wrapText="1"/>
    </xf>
    <xf numFmtId="0" fontId="1" fillId="0" borderId="19" xfId="7" applyFont="1" applyFill="1" applyBorder="1" applyAlignment="1">
      <alignment horizontal="center" vertical="center" wrapText="1"/>
    </xf>
    <xf numFmtId="0" fontId="3" fillId="0" borderId="6" xfId="0" applyFont="1" applyFill="1" applyBorder="1" applyAlignment="1">
      <alignment horizontal="left" vertical="center"/>
    </xf>
    <xf numFmtId="0" fontId="1" fillId="0" borderId="7" xfId="0" applyFont="1" applyFill="1" applyBorder="1" applyAlignment="1">
      <alignment vertical="center"/>
    </xf>
    <xf numFmtId="0" fontId="0" fillId="0" borderId="0" xfId="0" applyAlignment="1">
      <alignment vertical="center"/>
    </xf>
    <xf numFmtId="0" fontId="3" fillId="0" borderId="9" xfId="0" applyFont="1" applyFill="1" applyBorder="1" applyAlignment="1">
      <alignment horizontal="left" vertical="center"/>
    </xf>
    <xf numFmtId="0" fontId="1" fillId="0" borderId="1" xfId="0" applyFont="1" applyFill="1" applyBorder="1" applyAlignment="1">
      <alignment vertical="center"/>
    </xf>
    <xf numFmtId="0" fontId="4" fillId="0" borderId="10" xfId="0" applyFont="1" applyFill="1" applyBorder="1" applyAlignment="1">
      <alignment horizontal="center" vertical="center" wrapText="1"/>
    </xf>
    <xf numFmtId="0" fontId="3" fillId="0" borderId="3" xfId="0" applyFont="1" applyFill="1" applyBorder="1" applyAlignment="1">
      <alignment horizontal="left" vertical="center"/>
    </xf>
    <xf numFmtId="0" fontId="1" fillId="0" borderId="4" xfId="0" applyFont="1" applyFill="1" applyBorder="1" applyAlignment="1">
      <alignment vertical="center"/>
    </xf>
    <xf numFmtId="0" fontId="4" fillId="0" borderId="11" xfId="0" applyFont="1" applyFill="1" applyBorder="1" applyAlignment="1">
      <alignment horizontal="center" vertical="center" wrapText="1"/>
    </xf>
    <xf numFmtId="0" fontId="3" fillId="0" borderId="12" xfId="0" applyFont="1" applyFill="1" applyBorder="1" applyAlignment="1">
      <alignment horizontal="left" vertical="center"/>
    </xf>
    <xf numFmtId="0" fontId="0" fillId="0" borderId="0" xfId="0" applyBorder="1" applyAlignment="1">
      <alignment vertical="center"/>
    </xf>
    <xf numFmtId="0" fontId="5" fillId="0" borderId="0" xfId="0" applyFont="1" applyFill="1" applyBorder="1" applyAlignment="1">
      <alignment vertical="center"/>
    </xf>
    <xf numFmtId="0" fontId="5" fillId="0" borderId="0" xfId="0" quotePrefix="1" applyNumberFormat="1" applyFont="1" applyFill="1" applyBorder="1" applyAlignment="1" applyProtection="1">
      <alignment horizontal="left" vertical="center"/>
    </xf>
    <xf numFmtId="0" fontId="5" fillId="0" borderId="4" xfId="0" applyNumberFormat="1" applyFont="1" applyFill="1" applyBorder="1" applyAlignment="1" applyProtection="1">
      <alignment vertical="center"/>
    </xf>
    <xf numFmtId="0" fontId="5" fillId="0" borderId="11" xfId="0" applyNumberFormat="1" applyFont="1" applyFill="1" applyBorder="1" applyAlignment="1" applyProtection="1">
      <alignment horizontal="center" vertical="center" wrapText="1"/>
    </xf>
    <xf numFmtId="0" fontId="5" fillId="0" borderId="0" xfId="0" quotePrefix="1" applyNumberFormat="1" applyFont="1" applyFill="1" applyBorder="1" applyAlignment="1" applyProtection="1">
      <alignment horizontal="left" vertical="center" wrapText="1"/>
    </xf>
    <xf numFmtId="0" fontId="5" fillId="0" borderId="0" xfId="0" quotePrefix="1" applyFont="1" applyFill="1" applyBorder="1" applyAlignment="1">
      <alignment horizontal="left" vertical="center"/>
    </xf>
    <xf numFmtId="0" fontId="5" fillId="0" borderId="7" xfId="0" quotePrefix="1" applyFont="1" applyFill="1" applyBorder="1" applyAlignment="1">
      <alignment horizontal="left" vertical="center"/>
    </xf>
    <xf numFmtId="0" fontId="1" fillId="0" borderId="3" xfId="0" applyFont="1" applyFill="1" applyBorder="1" applyAlignment="1">
      <alignment horizontal="left" vertical="center"/>
    </xf>
    <xf numFmtId="0" fontId="1" fillId="0" borderId="12" xfId="0" applyFont="1" applyFill="1" applyBorder="1" applyAlignment="1">
      <alignment horizontal="left" vertical="center"/>
    </xf>
    <xf numFmtId="0" fontId="1" fillId="0" borderId="6" xfId="0" applyFont="1" applyFill="1" applyBorder="1" applyAlignment="1">
      <alignment horizontal="left" vertical="center"/>
    </xf>
    <xf numFmtId="0" fontId="1" fillId="0" borderId="0" xfId="0" applyFont="1" applyFill="1" applyBorder="1" applyAlignment="1">
      <alignment vertical="center"/>
    </xf>
    <xf numFmtId="0" fontId="1" fillId="0" borderId="7" xfId="0" quotePrefix="1" applyFont="1" applyFill="1" applyBorder="1" applyAlignment="1">
      <alignment vertical="center" wrapText="1"/>
    </xf>
    <xf numFmtId="3" fontId="4" fillId="0" borderId="13" xfId="0" applyNumberFormat="1"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166" fontId="4" fillId="0" borderId="10" xfId="0" applyNumberFormat="1" applyFont="1" applyFill="1" applyBorder="1" applyAlignment="1">
      <alignment horizontal="left" vertical="center" wrapText="1"/>
    </xf>
    <xf numFmtId="0" fontId="1" fillId="0" borderId="0" xfId="0" applyFont="1" applyFill="1" applyAlignment="1">
      <alignment horizontal="left" vertical="center"/>
    </xf>
    <xf numFmtId="0" fontId="1" fillId="0" borderId="0" xfId="0" quotePrefix="1"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5" fillId="3" borderId="0" xfId="0" quotePrefix="1" applyFont="1" applyFill="1" applyAlignment="1">
      <alignment horizontal="left" vertical="center"/>
    </xf>
    <xf numFmtId="0" fontId="1" fillId="3" borderId="0" xfId="0" applyFont="1" applyFill="1" applyAlignment="1">
      <alignment horizontal="center" vertical="center" wrapText="1"/>
    </xf>
    <xf numFmtId="0" fontId="5" fillId="3" borderId="0" xfId="0" applyFont="1" applyFill="1" applyAlignment="1">
      <alignment vertical="center" wrapText="1"/>
    </xf>
    <xf numFmtId="0" fontId="3" fillId="4" borderId="0" xfId="0" applyFont="1" applyFill="1" applyBorder="1" applyAlignment="1">
      <alignment horizontal="left" vertical="center"/>
    </xf>
    <xf numFmtId="0" fontId="1" fillId="4" borderId="0" xfId="0" applyFont="1" applyFill="1" applyBorder="1" applyAlignment="1">
      <alignment horizontal="center" vertical="center" wrapText="1"/>
    </xf>
    <xf numFmtId="0" fontId="5" fillId="4" borderId="0" xfId="0" applyFont="1" applyFill="1" applyBorder="1" applyAlignment="1">
      <alignment vertical="center" wrapText="1"/>
    </xf>
    <xf numFmtId="0" fontId="0" fillId="0" borderId="0" xfId="0" applyFill="1" applyAlignment="1">
      <alignment vertical="center"/>
    </xf>
    <xf numFmtId="0" fontId="1" fillId="0" borderId="0" xfId="0" quotePrefix="1" applyFont="1" applyFill="1" applyBorder="1" applyAlignment="1">
      <alignment vertical="center" wrapText="1"/>
    </xf>
    <xf numFmtId="0" fontId="1" fillId="0" borderId="4" xfId="0" applyFont="1" applyFill="1" applyBorder="1" applyAlignment="1">
      <alignment vertical="center" wrapText="1"/>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1" fillId="4" borderId="5" xfId="0" applyFont="1" applyFill="1" applyBorder="1" applyAlignment="1">
      <alignment horizontal="center" vertical="center" wrapText="1"/>
    </xf>
    <xf numFmtId="0" fontId="1" fillId="4" borderId="5" xfId="0" applyFont="1" applyFill="1" applyBorder="1" applyAlignment="1">
      <alignment vertical="center" wrapText="1"/>
    </xf>
    <xf numFmtId="0" fontId="7" fillId="0" borderId="0" xfId="0" applyFont="1" applyFill="1" applyBorder="1" applyAlignment="1">
      <alignment vertical="center"/>
    </xf>
    <xf numFmtId="0" fontId="1" fillId="0" borderId="12" xfId="0" applyFont="1" applyFill="1" applyBorder="1" applyAlignment="1">
      <alignment vertical="center"/>
    </xf>
    <xf numFmtId="0" fontId="7" fillId="0" borderId="4" xfId="0" applyFont="1" applyFill="1" applyBorder="1" applyAlignment="1">
      <alignment vertical="center"/>
    </xf>
    <xf numFmtId="0" fontId="1" fillId="0" borderId="5"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0" xfId="0" quotePrefix="1" applyFont="1" applyFill="1" applyBorder="1" applyAlignment="1">
      <alignment vertical="center"/>
    </xf>
    <xf numFmtId="0" fontId="4" fillId="0" borderId="33" xfId="0" applyFont="1" applyFill="1" applyBorder="1" applyAlignment="1">
      <alignment horizontal="left" vertical="center"/>
    </xf>
    <xf numFmtId="0" fontId="4" fillId="0" borderId="0" xfId="0" quotePrefix="1" applyFont="1" applyFill="1" applyBorder="1" applyAlignment="1">
      <alignment vertical="center"/>
    </xf>
    <xf numFmtId="0" fontId="8" fillId="0" borderId="5" xfId="0" applyFont="1" applyFill="1" applyBorder="1" applyAlignment="1">
      <alignment horizontal="left" vertical="center" wrapText="1"/>
    </xf>
    <xf numFmtId="0" fontId="1" fillId="0" borderId="0" xfId="0" applyFont="1" applyFill="1" applyBorder="1" applyAlignment="1">
      <alignment vertical="center" wrapText="1"/>
    </xf>
    <xf numFmtId="0" fontId="3" fillId="4" borderId="4" xfId="0" applyFont="1" applyFill="1" applyBorder="1" applyAlignment="1">
      <alignment vertical="center"/>
    </xf>
    <xf numFmtId="0" fontId="1" fillId="4" borderId="5" xfId="0" applyFont="1" applyFill="1" applyBorder="1" applyAlignment="1">
      <alignment vertical="center"/>
    </xf>
    <xf numFmtId="0" fontId="5" fillId="0" borderId="7" xfId="0" applyFont="1" applyBorder="1" applyAlignment="1">
      <alignment vertical="center" wrapText="1"/>
    </xf>
    <xf numFmtId="0" fontId="1" fillId="0" borderId="9" xfId="0" applyFont="1" applyFill="1" applyBorder="1" applyAlignment="1">
      <alignment horizontal="left" vertical="center"/>
    </xf>
    <xf numFmtId="0" fontId="5" fillId="0" borderId="1" xfId="0" applyFont="1" applyBorder="1" applyAlignment="1">
      <alignment vertical="center"/>
    </xf>
    <xf numFmtId="0" fontId="4" fillId="0" borderId="10" xfId="0" applyFont="1" applyFill="1" applyBorder="1" applyAlignment="1">
      <alignment horizontal="left" vertical="center"/>
    </xf>
    <xf numFmtId="0" fontId="5" fillId="0" borderId="4" xfId="0" applyFont="1" applyBorder="1" applyAlignment="1">
      <alignment vertical="center"/>
    </xf>
    <xf numFmtId="0" fontId="1" fillId="0" borderId="0" xfId="0" quotePrefix="1" applyFont="1"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quotePrefix="1" applyFont="1" applyBorder="1" applyAlignment="1">
      <alignment vertical="center" wrapText="1"/>
    </xf>
    <xf numFmtId="0" fontId="5" fillId="0" borderId="7" xfId="0" quotePrefix="1" applyNumberFormat="1" applyFont="1" applyFill="1" applyBorder="1" applyAlignment="1" applyProtection="1">
      <alignment vertical="center"/>
    </xf>
    <xf numFmtId="0" fontId="1" fillId="0" borderId="5" xfId="0" applyFont="1" applyBorder="1" applyAlignment="1">
      <alignment horizontal="center" vertical="center" wrapText="1"/>
    </xf>
    <xf numFmtId="0" fontId="5" fillId="0" borderId="7" xfId="0" applyFont="1" applyBorder="1" applyAlignment="1">
      <alignment vertical="center"/>
    </xf>
    <xf numFmtId="0" fontId="1" fillId="0" borderId="19" xfId="0" applyFont="1" applyBorder="1" applyAlignment="1">
      <alignment horizontal="center" vertical="center" wrapText="1"/>
    </xf>
    <xf numFmtId="0" fontId="5" fillId="0" borderId="0" xfId="0" quotePrefix="1" applyFont="1" applyBorder="1" applyAlignment="1">
      <alignment vertical="center"/>
    </xf>
    <xf numFmtId="0" fontId="1" fillId="0" borderId="18" xfId="0" applyFont="1" applyBorder="1" applyAlignment="1">
      <alignment horizontal="center" vertical="center" wrapText="1"/>
    </xf>
    <xf numFmtId="0" fontId="1" fillId="0" borderId="7" xfId="0" quotePrefix="1" applyFont="1" applyBorder="1" applyAlignment="1">
      <alignment vertical="center"/>
    </xf>
    <xf numFmtId="0" fontId="3" fillId="3" borderId="3" xfId="0" applyFont="1" applyFill="1" applyBorder="1" applyAlignment="1">
      <alignment horizontal="left" vertical="center"/>
    </xf>
    <xf numFmtId="0" fontId="1" fillId="3" borderId="4" xfId="0" applyFont="1" applyFill="1" applyBorder="1" applyAlignment="1">
      <alignment vertical="center"/>
    </xf>
    <xf numFmtId="0" fontId="1" fillId="3" borderId="5" xfId="0" applyFont="1" applyFill="1" applyBorder="1" applyAlignment="1">
      <alignment horizontal="center" vertical="center"/>
    </xf>
    <xf numFmtId="0" fontId="1" fillId="3" borderId="5" xfId="0" applyFont="1" applyFill="1" applyBorder="1" applyAlignment="1">
      <alignment vertical="center"/>
    </xf>
    <xf numFmtId="0" fontId="1" fillId="5" borderId="2" xfId="0" applyFont="1" applyFill="1" applyBorder="1" applyAlignment="1">
      <alignment horizontal="center" vertical="center" wrapText="1"/>
    </xf>
    <xf numFmtId="0" fontId="1" fillId="5" borderId="27" xfId="0" applyFont="1" applyFill="1" applyBorder="1" applyAlignment="1">
      <alignment vertical="center" wrapText="1"/>
    </xf>
    <xf numFmtId="3" fontId="0" fillId="0" borderId="0" xfId="0" applyNumberFormat="1"/>
    <xf numFmtId="3" fontId="1" fillId="0" borderId="15" xfId="0" applyNumberFormat="1" applyFont="1" applyFill="1" applyBorder="1" applyAlignment="1">
      <alignment horizontal="left"/>
    </xf>
    <xf numFmtId="3" fontId="1" fillId="0" borderId="0" xfId="0" quotePrefix="1" applyNumberFormat="1" applyFont="1" applyFill="1" applyBorder="1"/>
    <xf numFmtId="3" fontId="1" fillId="0" borderId="16" xfId="0" applyNumberFormat="1" applyFont="1" applyFill="1" applyBorder="1" applyAlignment="1">
      <alignment horizontal="left"/>
    </xf>
    <xf numFmtId="3" fontId="1" fillId="0" borderId="7" xfId="0" quotePrefix="1" applyNumberFormat="1" applyFont="1" applyFill="1" applyBorder="1"/>
    <xf numFmtId="0" fontId="4"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2" fillId="0" borderId="0" xfId="12"/>
    <xf numFmtId="17" fontId="1" fillId="0" borderId="2" xfId="0" applyNumberFormat="1" applyFont="1" applyFill="1" applyBorder="1" applyAlignment="1">
      <alignment horizontal="left" vertical="center" wrapText="1"/>
    </xf>
    <xf numFmtId="10" fontId="1" fillId="0" borderId="2" xfId="0" applyNumberFormat="1" applyFont="1" applyFill="1" applyBorder="1" applyAlignment="1">
      <alignment horizontal="center" wrapText="1"/>
    </xf>
    <xf numFmtId="0" fontId="7" fillId="0" borderId="18"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3" fillId="0" borderId="6" xfId="0" applyFont="1" applyFill="1" applyBorder="1" applyAlignment="1">
      <alignment horizontal="left" wrapText="1"/>
    </xf>
    <xf numFmtId="0" fontId="1" fillId="0" borderId="7" xfId="0" applyFont="1" applyFill="1" applyBorder="1" applyAlignment="1">
      <alignment wrapText="1"/>
    </xf>
    <xf numFmtId="0" fontId="4" fillId="0" borderId="8" xfId="0" applyFont="1" applyFill="1" applyBorder="1" applyAlignment="1">
      <alignment horizontal="center" vertical="top" wrapText="1"/>
    </xf>
    <xf numFmtId="0" fontId="5" fillId="0" borderId="0" xfId="13" applyFont="1" applyFill="1" applyAlignment="1">
      <alignment vertical="center" wrapText="1"/>
    </xf>
    <xf numFmtId="0" fontId="0" fillId="0" borderId="0" xfId="0" applyAlignment="1">
      <alignment wrapText="1"/>
    </xf>
    <xf numFmtId="17" fontId="4" fillId="0" borderId="10" xfId="0" applyNumberFormat="1" applyFont="1" applyFill="1" applyBorder="1" applyAlignment="1">
      <alignment horizontal="center" wrapText="1"/>
    </xf>
    <xf numFmtId="0" fontId="4" fillId="0" borderId="8" xfId="1" applyFont="1" applyFill="1" applyBorder="1" applyAlignment="1">
      <alignment horizontal="left" vertical="center" wrapText="1"/>
    </xf>
    <xf numFmtId="0" fontId="4" fillId="0" borderId="13" xfId="1" applyFont="1" applyFill="1" applyBorder="1" applyAlignment="1">
      <alignment horizontal="center" wrapText="1"/>
    </xf>
    <xf numFmtId="0" fontId="4" fillId="0" borderId="8" xfId="1" applyFont="1" applyFill="1" applyBorder="1" applyAlignment="1">
      <alignment horizontal="center" wrapText="1"/>
    </xf>
    <xf numFmtId="0" fontId="4" fillId="0" borderId="11" xfId="1" applyFont="1" applyFill="1" applyBorder="1" applyAlignment="1">
      <alignment horizontal="center" wrapText="1"/>
    </xf>
    <xf numFmtId="0" fontId="15" fillId="0" borderId="13" xfId="1" applyFont="1" applyFill="1" applyBorder="1" applyAlignment="1">
      <alignment horizontal="center" wrapText="1"/>
    </xf>
    <xf numFmtId="0" fontId="4" fillId="0" borderId="13" xfId="1" applyFont="1" applyFill="1" applyBorder="1" applyAlignment="1">
      <alignment horizontal="left" vertical="center" wrapText="1"/>
    </xf>
    <xf numFmtId="0" fontId="4" fillId="0" borderId="10" xfId="1" applyFont="1" applyFill="1" applyBorder="1" applyAlignment="1">
      <alignment horizontal="left" vertical="center"/>
    </xf>
    <xf numFmtId="0" fontId="4" fillId="0" borderId="11" xfId="1" applyFont="1" applyBorder="1" applyAlignment="1">
      <alignment horizontal="center" wrapText="1"/>
    </xf>
    <xf numFmtId="0" fontId="4" fillId="0" borderId="8" xfId="1" applyFont="1" applyBorder="1" applyAlignment="1">
      <alignment horizontal="center" wrapText="1"/>
    </xf>
    <xf numFmtId="0" fontId="1" fillId="5" borderId="27" xfId="0" applyFont="1" applyFill="1" applyBorder="1" applyAlignment="1">
      <alignment horizontal="left" vertical="top" wrapText="1"/>
    </xf>
    <xf numFmtId="166" fontId="4" fillId="0" borderId="10" xfId="0" applyNumberFormat="1" applyFont="1" applyFill="1" applyBorder="1" applyAlignment="1">
      <alignment horizontal="center" wrapText="1"/>
    </xf>
    <xf numFmtId="0" fontId="16" fillId="0" borderId="2" xfId="0" applyFont="1" applyFill="1" applyBorder="1" applyAlignment="1">
      <alignment horizontal="left" vertical="center" wrapText="1"/>
    </xf>
    <xf numFmtId="0" fontId="5" fillId="0" borderId="5" xfId="0" applyNumberFormat="1" applyFont="1" applyFill="1" applyBorder="1" applyAlignment="1" applyProtection="1">
      <alignment vertical="center" wrapText="1"/>
    </xf>
    <xf numFmtId="0" fontId="16" fillId="0" borderId="18" xfId="0" applyNumberFormat="1" applyFont="1" applyFill="1" applyBorder="1" applyAlignment="1" applyProtection="1">
      <alignment vertical="center" wrapText="1"/>
    </xf>
    <xf numFmtId="0" fontId="16" fillId="0" borderId="19" xfId="0" applyNumberFormat="1" applyFont="1" applyFill="1" applyBorder="1" applyAlignment="1" applyProtection="1">
      <alignment vertical="center" wrapText="1"/>
    </xf>
    <xf numFmtId="0" fontId="16" fillId="0" borderId="18" xfId="0" applyFont="1" applyFill="1" applyBorder="1" applyAlignment="1">
      <alignment vertical="center" wrapText="1"/>
    </xf>
    <xf numFmtId="0" fontId="17" fillId="0" borderId="19" xfId="0" applyFont="1" applyFill="1" applyBorder="1" applyAlignment="1">
      <alignment vertical="center" wrapText="1"/>
    </xf>
    <xf numFmtId="0" fontId="16" fillId="0" borderId="19" xfId="0" applyFont="1" applyFill="1" applyBorder="1" applyAlignment="1">
      <alignment vertical="center" wrapText="1"/>
    </xf>
    <xf numFmtId="3" fontId="16" fillId="0" borderId="19" xfId="0" applyNumberFormat="1" applyFont="1" applyFill="1" applyBorder="1" applyAlignment="1">
      <alignment horizontal="left" vertical="center" wrapText="1"/>
    </xf>
    <xf numFmtId="168" fontId="16" fillId="0" borderId="2" xfId="0" applyNumberFormat="1" applyFont="1" applyFill="1" applyBorder="1" applyAlignment="1">
      <alignment horizontal="left" vertical="center" wrapText="1"/>
    </xf>
    <xf numFmtId="0" fontId="6" fillId="0" borderId="5" xfId="0" applyNumberFormat="1" applyFont="1" applyFill="1" applyBorder="1" applyAlignment="1" applyProtection="1">
      <alignment vertical="center" wrapText="1"/>
    </xf>
    <xf numFmtId="0" fontId="18" fillId="0" borderId="18" xfId="0" applyNumberFormat="1" applyFont="1" applyFill="1" applyBorder="1" applyAlignment="1" applyProtection="1">
      <alignment vertical="center" wrapText="1"/>
    </xf>
    <xf numFmtId="0" fontId="6" fillId="0" borderId="19" xfId="0" applyNumberFormat="1" applyFont="1" applyFill="1" applyBorder="1" applyAlignment="1" applyProtection="1">
      <alignment vertical="center" wrapText="1"/>
    </xf>
    <xf numFmtId="0" fontId="16" fillId="0" borderId="18" xfId="0" applyFont="1" applyFill="1" applyBorder="1" applyAlignment="1">
      <alignment horizontal="left" wrapText="1"/>
    </xf>
    <xf numFmtId="0" fontId="17" fillId="0" borderId="19" xfId="0" applyFont="1" applyFill="1" applyBorder="1" applyAlignment="1">
      <alignment horizontal="left" vertical="center" wrapText="1"/>
    </xf>
    <xf numFmtId="0" fontId="16" fillId="0" borderId="18" xfId="0" applyFont="1" applyFill="1" applyBorder="1" applyAlignment="1">
      <alignment vertical="top" wrapText="1"/>
    </xf>
    <xf numFmtId="0" fontId="1" fillId="0" borderId="5" xfId="0" applyFont="1" applyFill="1" applyBorder="1" applyAlignment="1">
      <alignment vertical="center"/>
    </xf>
    <xf numFmtId="0" fontId="16" fillId="0" borderId="18" xfId="0" applyFont="1" applyFill="1" applyBorder="1" applyAlignment="1">
      <alignment vertical="center"/>
    </xf>
    <xf numFmtId="0" fontId="16" fillId="0" borderId="19" xfId="0" applyFont="1" applyFill="1" applyBorder="1" applyAlignment="1">
      <alignment vertical="center"/>
    </xf>
    <xf numFmtId="0" fontId="19" fillId="6" borderId="2" xfId="0" applyFont="1" applyFill="1" applyBorder="1" applyAlignment="1">
      <alignment horizontal="left"/>
    </xf>
    <xf numFmtId="0" fontId="19" fillId="6" borderId="27" xfId="0" applyFont="1" applyFill="1" applyBorder="1" applyAlignment="1">
      <alignment wrapText="1"/>
    </xf>
    <xf numFmtId="0" fontId="9" fillId="0" borderId="0" xfId="2"/>
    <xf numFmtId="0" fontId="3" fillId="0" borderId="1" xfId="2" applyFont="1" applyFill="1" applyBorder="1" applyAlignment="1">
      <alignment horizontal="center"/>
    </xf>
    <xf numFmtId="0" fontId="3" fillId="0" borderId="2" xfId="2" applyFont="1" applyFill="1" applyBorder="1" applyAlignment="1">
      <alignment horizontal="center" vertical="center"/>
    </xf>
    <xf numFmtId="0" fontId="3" fillId="3" borderId="3" xfId="2" applyFont="1" applyFill="1" applyBorder="1" applyAlignment="1">
      <alignment horizontal="left"/>
    </xf>
    <xf numFmtId="0" fontId="1" fillId="3" borderId="4" xfId="2" applyFont="1" applyFill="1" applyBorder="1"/>
    <xf numFmtId="0" fontId="1" fillId="3" borderId="5" xfId="2" applyFont="1" applyFill="1" applyBorder="1" applyAlignment="1">
      <alignment horizontal="center"/>
    </xf>
    <xf numFmtId="0" fontId="1" fillId="3" borderId="5" xfId="2" applyFont="1" applyFill="1" applyBorder="1"/>
    <xf numFmtId="0" fontId="3" fillId="0" borderId="6" xfId="2" applyFont="1" applyFill="1" applyBorder="1" applyAlignment="1">
      <alignment horizontal="left"/>
    </xf>
    <xf numFmtId="0" fontId="1" fillId="0" borderId="7" xfId="2" applyFont="1" applyFill="1" applyBorder="1"/>
    <xf numFmtId="0" fontId="4" fillId="0" borderId="8" xfId="2" applyFont="1" applyFill="1" applyBorder="1" applyAlignment="1">
      <alignment horizontal="center" wrapText="1"/>
    </xf>
    <xf numFmtId="0" fontId="3" fillId="0" borderId="9" xfId="2" applyFont="1" applyFill="1" applyBorder="1" applyAlignment="1">
      <alignment horizontal="left"/>
    </xf>
    <xf numFmtId="0" fontId="1" fillId="0" borderId="1" xfId="2" applyFont="1" applyFill="1" applyBorder="1"/>
    <xf numFmtId="0" fontId="4" fillId="0" borderId="10" xfId="2" applyFont="1" applyFill="1" applyBorder="1" applyAlignment="1">
      <alignment horizontal="center" wrapText="1"/>
    </xf>
    <xf numFmtId="0" fontId="4" fillId="0" borderId="10" xfId="2" applyFont="1" applyFill="1" applyBorder="1" applyAlignment="1">
      <alignment horizontal="left" vertical="center" wrapText="1"/>
    </xf>
    <xf numFmtId="0" fontId="3" fillId="0" borderId="3" xfId="2" applyFont="1" applyFill="1" applyBorder="1" applyAlignment="1">
      <alignment horizontal="left"/>
    </xf>
    <xf numFmtId="0" fontId="1" fillId="0" borderId="4" xfId="2" applyFont="1" applyFill="1" applyBorder="1"/>
    <xf numFmtId="0" fontId="4" fillId="0" borderId="11" xfId="2" applyFont="1" applyFill="1" applyBorder="1" applyAlignment="1">
      <alignment horizontal="center" wrapText="1"/>
    </xf>
    <xf numFmtId="0" fontId="3" fillId="0" borderId="12" xfId="2" applyFont="1" applyFill="1" applyBorder="1" applyAlignment="1">
      <alignment horizontal="left"/>
    </xf>
    <xf numFmtId="0" fontId="1" fillId="0" borderId="0" xfId="2" quotePrefix="1" applyFont="1" applyFill="1" applyBorder="1"/>
    <xf numFmtId="0" fontId="4" fillId="0" borderId="13" xfId="2" applyFont="1" applyFill="1" applyBorder="1" applyAlignment="1">
      <alignment horizontal="center" wrapText="1"/>
    </xf>
    <xf numFmtId="0" fontId="9" fillId="0" borderId="0" xfId="2" applyBorder="1"/>
    <xf numFmtId="0" fontId="5" fillId="0" borderId="0" xfId="2" applyFont="1" applyFill="1" applyBorder="1"/>
    <xf numFmtId="0" fontId="5" fillId="0" borderId="0" xfId="2" quotePrefix="1" applyNumberFormat="1" applyFont="1" applyFill="1" applyBorder="1" applyAlignment="1" applyProtection="1">
      <alignment horizontal="left"/>
    </xf>
    <xf numFmtId="0" fontId="5" fillId="0" borderId="4" xfId="2" applyNumberFormat="1" applyFont="1" applyFill="1" applyBorder="1" applyAlignment="1" applyProtection="1"/>
    <xf numFmtId="0" fontId="5" fillId="0" borderId="11" xfId="2" applyNumberFormat="1" applyFont="1" applyFill="1" applyBorder="1" applyAlignment="1" applyProtection="1">
      <alignment horizontal="center" wrapText="1"/>
    </xf>
    <xf numFmtId="0" fontId="5" fillId="0" borderId="0" xfId="2" quotePrefix="1" applyNumberFormat="1" applyFont="1" applyFill="1" applyBorder="1" applyAlignment="1" applyProtection="1">
      <alignment horizontal="left" wrapText="1"/>
    </xf>
    <xf numFmtId="0" fontId="4" fillId="0" borderId="13" xfId="2" applyFont="1" applyFill="1" applyBorder="1" applyAlignment="1">
      <alignment horizontal="center" vertical="center" wrapText="1"/>
    </xf>
    <xf numFmtId="0" fontId="5" fillId="0" borderId="0" xfId="2" quotePrefix="1" applyFont="1" applyFill="1" applyBorder="1" applyAlignment="1">
      <alignment horizontal="left"/>
    </xf>
    <xf numFmtId="0" fontId="5" fillId="0" borderId="7" xfId="2" quotePrefix="1" applyFont="1" applyFill="1" applyBorder="1" applyAlignment="1">
      <alignment horizontal="left"/>
    </xf>
    <xf numFmtId="0" fontId="1" fillId="0" borderId="3" xfId="2" applyFont="1" applyFill="1" applyBorder="1" applyAlignment="1">
      <alignment horizontal="left"/>
    </xf>
    <xf numFmtId="0" fontId="1" fillId="0" borderId="12" xfId="2" applyFont="1" applyFill="1" applyBorder="1" applyAlignment="1">
      <alignment horizontal="left"/>
    </xf>
    <xf numFmtId="0" fontId="1" fillId="0" borderId="6" xfId="2" applyFont="1" applyFill="1" applyBorder="1" applyAlignment="1">
      <alignment horizontal="left"/>
    </xf>
    <xf numFmtId="0" fontId="1" fillId="0" borderId="7" xfId="2" quotePrefix="1" applyFont="1" applyFill="1" applyBorder="1" applyAlignment="1">
      <alignment vertical="center"/>
    </xf>
    <xf numFmtId="0" fontId="1" fillId="0" borderId="7" xfId="2" quotePrefix="1" applyFont="1" applyFill="1" applyBorder="1"/>
    <xf numFmtId="0" fontId="1" fillId="0" borderId="0" xfId="2" quotePrefix="1" applyFont="1" applyFill="1" applyBorder="1" applyAlignment="1">
      <alignment horizontal="left" vertical="center"/>
    </xf>
    <xf numFmtId="0" fontId="1" fillId="0" borderId="0" xfId="2" applyFont="1" applyFill="1" applyBorder="1"/>
    <xf numFmtId="0" fontId="1" fillId="0" borderId="7" xfId="2" quotePrefix="1" applyFont="1" applyFill="1" applyBorder="1" applyAlignment="1">
      <alignment wrapText="1"/>
    </xf>
    <xf numFmtId="0" fontId="4" fillId="0" borderId="8" xfId="2" applyFont="1" applyFill="1" applyBorder="1" applyAlignment="1">
      <alignment horizontal="center" vertical="center" wrapText="1"/>
    </xf>
    <xf numFmtId="0" fontId="1" fillId="0" borderId="14" xfId="2" applyFont="1" applyFill="1" applyBorder="1" applyAlignment="1">
      <alignment horizontal="left"/>
    </xf>
    <xf numFmtId="0" fontId="1" fillId="0" borderId="15" xfId="2" applyFont="1" applyFill="1" applyBorder="1" applyAlignment="1">
      <alignment horizontal="left"/>
    </xf>
    <xf numFmtId="3" fontId="4" fillId="0" borderId="13" xfId="2" applyNumberFormat="1" applyFont="1" applyFill="1" applyBorder="1" applyAlignment="1">
      <alignment horizontal="center" wrapText="1"/>
    </xf>
    <xf numFmtId="0" fontId="1" fillId="0" borderId="16" xfId="2" applyFont="1" applyFill="1" applyBorder="1" applyAlignment="1">
      <alignment horizontal="left"/>
    </xf>
    <xf numFmtId="0" fontId="1" fillId="0" borderId="17" xfId="2" applyFont="1" applyFill="1" applyBorder="1" applyAlignment="1">
      <alignment horizontal="left"/>
    </xf>
    <xf numFmtId="0" fontId="1" fillId="0" borderId="0" xfId="2" applyFont="1" applyFill="1" applyAlignment="1">
      <alignment horizontal="left"/>
    </xf>
    <xf numFmtId="0" fontId="1" fillId="0" borderId="0" xfId="2" quotePrefix="1" applyFont="1" applyFill="1" applyAlignment="1">
      <alignment wrapText="1"/>
    </xf>
    <xf numFmtId="0" fontId="1" fillId="0" borderId="0" xfId="2" applyFont="1" applyFill="1" applyAlignment="1">
      <alignment horizontal="center" wrapText="1"/>
    </xf>
    <xf numFmtId="0" fontId="1" fillId="0" borderId="0" xfId="2" applyFont="1" applyFill="1" applyAlignment="1">
      <alignment wrapText="1"/>
    </xf>
    <xf numFmtId="0" fontId="3" fillId="3" borderId="0" xfId="2" applyFont="1" applyFill="1" applyAlignment="1">
      <alignment horizontal="left" vertical="center"/>
    </xf>
    <xf numFmtId="0" fontId="5" fillId="3" borderId="0" xfId="2" quotePrefix="1" applyFont="1" applyFill="1" applyAlignment="1">
      <alignment horizontal="left"/>
    </xf>
    <xf numFmtId="0" fontId="1" fillId="3" borderId="0" xfId="2" applyFont="1" applyFill="1" applyAlignment="1">
      <alignment horizontal="center" wrapText="1"/>
    </xf>
    <xf numFmtId="0" fontId="5" fillId="3" borderId="0" xfId="2" applyFont="1" applyFill="1" applyAlignment="1">
      <alignment wrapText="1"/>
    </xf>
    <xf numFmtId="0" fontId="3" fillId="4" borderId="0" xfId="2" applyFont="1" applyFill="1" applyBorder="1" applyAlignment="1">
      <alignment horizontal="left"/>
    </xf>
    <xf numFmtId="0" fontId="1" fillId="4" borderId="0" xfId="2" applyFont="1" applyFill="1" applyBorder="1" applyAlignment="1">
      <alignment horizontal="center" wrapText="1"/>
    </xf>
    <xf numFmtId="0" fontId="5" fillId="4" borderId="0" xfId="2" applyFont="1" applyFill="1" applyBorder="1" applyAlignment="1">
      <alignment wrapText="1"/>
    </xf>
    <xf numFmtId="0" fontId="9" fillId="0" borderId="0" xfId="2" applyFill="1"/>
    <xf numFmtId="0" fontId="1" fillId="0" borderId="0" xfId="2" quotePrefix="1" applyFont="1" applyFill="1" applyBorder="1" applyAlignment="1">
      <alignment wrapText="1"/>
    </xf>
    <xf numFmtId="0" fontId="1" fillId="0" borderId="4" xfId="2" applyFont="1" applyFill="1" applyBorder="1" applyAlignment="1">
      <alignment wrapText="1"/>
    </xf>
    <xf numFmtId="0" fontId="3" fillId="4" borderId="3" xfId="2" applyFont="1" applyFill="1" applyBorder="1" applyAlignment="1">
      <alignment horizontal="left"/>
    </xf>
    <xf numFmtId="0" fontId="3" fillId="4" borderId="4" xfId="2" applyFont="1" applyFill="1" applyBorder="1" applyAlignment="1">
      <alignment horizontal="left"/>
    </xf>
    <xf numFmtId="0" fontId="1" fillId="4" borderId="5" xfId="2" applyFont="1" applyFill="1" applyBorder="1" applyAlignment="1">
      <alignment horizontal="center" wrapText="1"/>
    </xf>
    <xf numFmtId="0" fontId="1" fillId="4" borderId="5" xfId="2" applyFont="1" applyFill="1" applyBorder="1" applyAlignment="1">
      <alignment wrapText="1"/>
    </xf>
    <xf numFmtId="0" fontId="7" fillId="0" borderId="0" xfId="2" applyFont="1" applyFill="1" applyBorder="1"/>
    <xf numFmtId="0" fontId="1" fillId="0" borderId="18" xfId="2" applyFont="1" applyFill="1" applyBorder="1" applyAlignment="1">
      <alignment horizontal="center" wrapText="1"/>
    </xf>
    <xf numFmtId="0" fontId="1" fillId="0" borderId="12" xfId="2" applyFont="1" applyFill="1" applyBorder="1"/>
    <xf numFmtId="0" fontId="1" fillId="0" borderId="0" xfId="2" quotePrefix="1" applyFont="1" applyFill="1" applyBorder="1" applyAlignment="1"/>
    <xf numFmtId="0" fontId="1" fillId="0" borderId="7" xfId="2" quotePrefix="1" applyFont="1" applyFill="1" applyBorder="1" applyAlignment="1"/>
    <xf numFmtId="0" fontId="1" fillId="0" borderId="19" xfId="2" applyFont="1" applyFill="1" applyBorder="1" applyAlignment="1">
      <alignment horizontal="center" wrapText="1"/>
    </xf>
    <xf numFmtId="0" fontId="7" fillId="0" borderId="4" xfId="2" applyFont="1" applyFill="1" applyBorder="1" applyAlignment="1"/>
    <xf numFmtId="0" fontId="1" fillId="0" borderId="5" xfId="2" applyFont="1" applyFill="1" applyBorder="1" applyAlignment="1">
      <alignment horizontal="center" wrapText="1"/>
    </xf>
    <xf numFmtId="0" fontId="7" fillId="0" borderId="4" xfId="2" applyFont="1" applyFill="1" applyBorder="1" applyAlignment="1">
      <alignment wrapText="1"/>
    </xf>
    <xf numFmtId="0" fontId="7" fillId="0" borderId="0" xfId="2" quotePrefix="1" applyFont="1" applyFill="1" applyBorder="1"/>
    <xf numFmtId="0" fontId="8" fillId="0" borderId="5" xfId="2" applyFont="1" applyFill="1" applyBorder="1" applyAlignment="1">
      <alignment horizontal="left" wrapText="1"/>
    </xf>
    <xf numFmtId="0" fontId="7" fillId="0" borderId="4" xfId="2" applyFont="1" applyFill="1" applyBorder="1"/>
    <xf numFmtId="0" fontId="1" fillId="0" borderId="0" xfId="2" applyFont="1" applyFill="1" applyBorder="1" applyAlignment="1">
      <alignment vertical="top" wrapText="1"/>
    </xf>
    <xf numFmtId="0" fontId="3" fillId="4" borderId="4" xfId="2" applyFont="1" applyFill="1" applyBorder="1"/>
    <xf numFmtId="0" fontId="1" fillId="4" borderId="5" xfId="2" applyFont="1" applyFill="1" applyBorder="1"/>
    <xf numFmtId="0" fontId="5" fillId="0" borderId="7" xfId="2" applyFont="1" applyBorder="1" applyAlignment="1">
      <alignment wrapText="1"/>
    </xf>
    <xf numFmtId="0" fontId="1" fillId="0" borderId="19" xfId="2" applyFont="1" applyFill="1" applyBorder="1" applyAlignment="1">
      <alignment horizontal="center" vertical="center" wrapText="1"/>
    </xf>
    <xf numFmtId="0" fontId="1" fillId="0" borderId="9" xfId="2" applyFont="1" applyFill="1" applyBorder="1" applyAlignment="1">
      <alignment horizontal="left"/>
    </xf>
    <xf numFmtId="0" fontId="5" fillId="0" borderId="1" xfId="2" applyFont="1" applyBorder="1"/>
    <xf numFmtId="0" fontId="1" fillId="0" borderId="2" xfId="2" applyFont="1" applyFill="1" applyBorder="1" applyAlignment="1">
      <alignment horizontal="center" wrapText="1"/>
    </xf>
    <xf numFmtId="0" fontId="1" fillId="0" borderId="2" xfId="2" applyFont="1" applyFill="1" applyBorder="1" applyAlignment="1">
      <alignment horizontal="left" vertical="center"/>
    </xf>
    <xf numFmtId="0" fontId="5" fillId="0" borderId="4" xfId="2" applyFont="1" applyBorder="1"/>
    <xf numFmtId="0" fontId="1" fillId="0" borderId="0" xfId="2" quotePrefix="1" applyFont="1" applyBorder="1"/>
    <xf numFmtId="0" fontId="1" fillId="0" borderId="0" xfId="2" applyFont="1" applyBorder="1"/>
    <xf numFmtId="0" fontId="1" fillId="0" borderId="0" xfId="2" quotePrefix="1" applyFont="1" applyBorder="1" applyAlignment="1">
      <alignment wrapText="1"/>
    </xf>
    <xf numFmtId="0" fontId="1" fillId="0" borderId="18" xfId="2" applyFont="1" applyFill="1" applyBorder="1" applyAlignment="1">
      <alignment horizontal="center" vertical="center" wrapText="1"/>
    </xf>
    <xf numFmtId="0" fontId="5" fillId="0" borderId="7" xfId="2" quotePrefix="1" applyNumberFormat="1" applyFont="1" applyFill="1" applyBorder="1" applyAlignment="1" applyProtection="1"/>
    <xf numFmtId="0" fontId="1" fillId="0" borderId="5" xfId="2" applyFont="1" applyBorder="1" applyAlignment="1">
      <alignment horizontal="center" wrapText="1"/>
    </xf>
    <xf numFmtId="0" fontId="1" fillId="0" borderId="0" xfId="2" applyFont="1"/>
    <xf numFmtId="0" fontId="5" fillId="0" borderId="7" xfId="2" applyFont="1" applyBorder="1"/>
    <xf numFmtId="0" fontId="1" fillId="0" borderId="19" xfId="2" applyFont="1" applyBorder="1" applyAlignment="1">
      <alignment horizontal="center" wrapText="1"/>
    </xf>
    <xf numFmtId="0" fontId="5" fillId="0" borderId="0" xfId="2" quotePrefix="1" applyFont="1" applyBorder="1"/>
    <xf numFmtId="0" fontId="1" fillId="0" borderId="18" xfId="2" applyFont="1" applyBorder="1" applyAlignment="1">
      <alignment horizontal="center" wrapText="1"/>
    </xf>
    <xf numFmtId="0" fontId="1" fillId="0" borderId="7" xfId="2" quotePrefix="1" applyFont="1" applyBorder="1"/>
    <xf numFmtId="0" fontId="1" fillId="0" borderId="22" xfId="2" applyFont="1" applyFill="1" applyBorder="1" applyAlignment="1">
      <alignment horizontal="left"/>
    </xf>
    <xf numFmtId="0" fontId="5" fillId="5" borderId="23" xfId="2" applyFont="1" applyFill="1" applyBorder="1" applyAlignment="1">
      <alignment wrapText="1"/>
    </xf>
    <xf numFmtId="169" fontId="1" fillId="5" borderId="2" xfId="2" applyNumberFormat="1" applyFont="1" applyFill="1" applyBorder="1" applyAlignment="1">
      <alignment horizontal="center" wrapText="1"/>
    </xf>
    <xf numFmtId="0" fontId="1" fillId="5" borderId="2" xfId="2" applyFont="1" applyFill="1" applyBorder="1" applyAlignment="1">
      <alignment horizontal="left" vertical="center"/>
    </xf>
    <xf numFmtId="0" fontId="1" fillId="0" borderId="24" xfId="2" applyFont="1" applyFill="1" applyBorder="1" applyAlignment="1">
      <alignment horizontal="left"/>
    </xf>
    <xf numFmtId="0" fontId="5" fillId="5" borderId="25" xfId="2" applyFont="1" applyFill="1" applyBorder="1" applyAlignment="1">
      <alignment wrapText="1"/>
    </xf>
    <xf numFmtId="0" fontId="1" fillId="5" borderId="2" xfId="2" applyFont="1" applyFill="1" applyBorder="1" applyAlignment="1">
      <alignment horizontal="center" wrapText="1"/>
    </xf>
    <xf numFmtId="0" fontId="1" fillId="0" borderId="26" xfId="2" applyFont="1" applyFill="1" applyBorder="1" applyAlignment="1">
      <alignment horizontal="left"/>
    </xf>
    <xf numFmtId="0" fontId="1" fillId="5" borderId="27" xfId="2" applyFont="1" applyFill="1" applyBorder="1" applyAlignment="1">
      <alignment wrapText="1"/>
    </xf>
    <xf numFmtId="0" fontId="21" fillId="5" borderId="40" xfId="19" applyFill="1" applyBorder="1" applyAlignment="1">
      <alignment horizontal="center" wrapText="1"/>
    </xf>
    <xf numFmtId="0" fontId="1" fillId="0" borderId="0" xfId="2" applyFont="1" applyFill="1" applyAlignment="1">
      <alignment horizontal="left" indent="4"/>
    </xf>
    <xf numFmtId="0" fontId="1" fillId="0" borderId="0" xfId="2" applyFont="1" applyFill="1" applyAlignment="1">
      <alignment horizontal="center"/>
    </xf>
    <xf numFmtId="0" fontId="1" fillId="0" borderId="0" xfId="2" applyFont="1" applyFill="1"/>
    <xf numFmtId="0" fontId="1" fillId="0" borderId="0" xfId="2" applyFont="1" applyFill="1" applyAlignment="1">
      <alignment horizontal="left" indent="2"/>
    </xf>
    <xf numFmtId="0" fontId="1" fillId="0" borderId="8" xfId="0" applyNumberFormat="1" applyFont="1" applyFill="1" applyBorder="1" applyAlignment="1">
      <alignment horizontal="center" wrapText="1"/>
    </xf>
    <xf numFmtId="0" fontId="1" fillId="0" borderId="13" xfId="0" applyFont="1" applyFill="1" applyBorder="1" applyAlignment="1">
      <alignment horizontal="center" wrapText="1"/>
    </xf>
    <xf numFmtId="0" fontId="4" fillId="10" borderId="13" xfId="0" applyFont="1" applyFill="1" applyBorder="1" applyAlignment="1">
      <alignment horizontal="center" vertical="center" wrapText="1"/>
    </xf>
    <xf numFmtId="0" fontId="1" fillId="0" borderId="19"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10" xfId="1" applyFont="1" applyFill="1" applyBorder="1" applyAlignment="1">
      <alignment horizontal="left" vertical="center" wrapText="1"/>
    </xf>
    <xf numFmtId="3" fontId="5" fillId="0" borderId="8" xfId="0" applyNumberFormat="1" applyFont="1" applyFill="1" applyBorder="1" applyAlignment="1">
      <alignment horizontal="center" wrapText="1"/>
    </xf>
    <xf numFmtId="9" fontId="4" fillId="7" borderId="10" xfId="0" applyNumberFormat="1" applyFont="1" applyFill="1" applyBorder="1" applyAlignment="1">
      <alignment horizontal="center" wrapText="1"/>
    </xf>
    <xf numFmtId="0" fontId="1" fillId="0" borderId="18" xfId="1" applyFont="1" applyFill="1" applyBorder="1" applyAlignment="1">
      <alignment horizontal="left" vertical="center" wrapText="1"/>
    </xf>
    <xf numFmtId="0" fontId="4" fillId="0" borderId="0" xfId="0" applyFont="1" applyAlignment="1">
      <alignment wrapText="1"/>
    </xf>
    <xf numFmtId="0" fontId="1" fillId="0" borderId="18" xfId="0" applyFont="1" applyFill="1" applyBorder="1" applyAlignment="1">
      <alignment vertical="top" wrapText="1"/>
    </xf>
    <xf numFmtId="0" fontId="1" fillId="0" borderId="18" xfId="1" applyFont="1" applyFill="1" applyBorder="1" applyAlignment="1">
      <alignment vertical="center" wrapText="1"/>
    </xf>
    <xf numFmtId="0" fontId="1" fillId="0" borderId="19" xfId="0" applyFont="1" applyFill="1" applyBorder="1" applyAlignment="1">
      <alignment vertical="top" wrapText="1"/>
    </xf>
    <xf numFmtId="0" fontId="1" fillId="5" borderId="27" xfId="1" applyFont="1" applyFill="1" applyBorder="1" applyAlignment="1">
      <alignment wrapText="1"/>
    </xf>
    <xf numFmtId="0" fontId="4" fillId="0" borderId="1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19" xfId="0" applyFont="1" applyFill="1" applyBorder="1" applyAlignment="1">
      <alignment horizontal="left" vertical="center"/>
    </xf>
    <xf numFmtId="0" fontId="1" fillId="0" borderId="18" xfId="0" applyFont="1" applyFill="1" applyBorder="1" applyAlignment="1">
      <alignment horizontal="left" vertical="center"/>
    </xf>
    <xf numFmtId="0" fontId="1" fillId="0" borderId="5"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19"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0" borderId="11" xfId="0" applyNumberFormat="1" applyFont="1" applyFill="1" applyBorder="1" applyAlignment="1" applyProtection="1">
      <alignment horizontal="left" vertical="center" wrapText="1"/>
    </xf>
    <xf numFmtId="0" fontId="4" fillId="0" borderId="8" xfId="0" applyFont="1" applyFill="1" applyBorder="1" applyAlignment="1">
      <alignment horizontal="left" vertical="center"/>
    </xf>
    <xf numFmtId="0" fontId="1" fillId="0" borderId="5"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19" xfId="0" applyFont="1" applyFill="1" applyBorder="1" applyAlignment="1">
      <alignment horizontal="left" vertical="center"/>
    </xf>
    <xf numFmtId="0" fontId="1" fillId="0" borderId="19" xfId="2" applyFont="1" applyFill="1" applyBorder="1" applyAlignment="1">
      <alignment horizontal="left" vertical="center"/>
    </xf>
    <xf numFmtId="0" fontId="4" fillId="0" borderId="11" xfId="2" applyFont="1" applyFill="1" applyBorder="1" applyAlignment="1">
      <alignment horizontal="left" vertical="center" wrapText="1"/>
    </xf>
    <xf numFmtId="0" fontId="4" fillId="0" borderId="13" xfId="2" applyFont="1" applyFill="1" applyBorder="1" applyAlignment="1">
      <alignment horizontal="left" vertical="center" wrapText="1"/>
    </xf>
    <xf numFmtId="0" fontId="4" fillId="0" borderId="8" xfId="2" applyFont="1" applyFill="1" applyBorder="1" applyAlignment="1">
      <alignment horizontal="left" vertical="center" wrapText="1"/>
    </xf>
    <xf numFmtId="0" fontId="1" fillId="0" borderId="5" xfId="2" applyFont="1" applyFill="1" applyBorder="1" applyAlignment="1">
      <alignment horizontal="left" vertical="center" wrapText="1"/>
    </xf>
    <xf numFmtId="0" fontId="1" fillId="0" borderId="18" xfId="2" applyFont="1" applyFill="1" applyBorder="1" applyAlignment="1">
      <alignment horizontal="left" vertical="center" wrapText="1"/>
    </xf>
    <xf numFmtId="0" fontId="1" fillId="0" borderId="19" xfId="2" applyFont="1" applyFill="1" applyBorder="1" applyAlignment="1">
      <alignment horizontal="left" vertical="center" wrapText="1"/>
    </xf>
    <xf numFmtId="170" fontId="1" fillId="5" borderId="2" xfId="0" applyNumberFormat="1"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xf>
    <xf numFmtId="3" fontId="0" fillId="0" borderId="0" xfId="0" applyNumberFormat="1" applyAlignment="1">
      <alignment horizontal="center"/>
    </xf>
    <xf numFmtId="0" fontId="4" fillId="0" borderId="37" xfId="0" applyFont="1" applyFill="1" applyBorder="1" applyAlignment="1">
      <alignment horizontal="center" wrapText="1"/>
    </xf>
    <xf numFmtId="0" fontId="4" fillId="0" borderId="38" xfId="0" applyFont="1" applyFill="1" applyBorder="1" applyAlignment="1">
      <alignment horizontal="center" wrapText="1"/>
    </xf>
    <xf numFmtId="171" fontId="1" fillId="5" borderId="2" xfId="0" applyNumberFormat="1" applyFont="1" applyFill="1" applyBorder="1" applyAlignment="1">
      <alignment horizontal="center" wrapText="1"/>
    </xf>
    <xf numFmtId="171" fontId="0" fillId="0" borderId="0" xfId="0" applyNumberFormat="1" applyAlignment="1">
      <alignment horizontal="center"/>
    </xf>
    <xf numFmtId="0" fontId="5" fillId="12" borderId="23" xfId="0" applyFont="1" applyFill="1" applyBorder="1" applyAlignment="1">
      <alignment wrapText="1"/>
    </xf>
    <xf numFmtId="0" fontId="1" fillId="12" borderId="2" xfId="0" applyFont="1" applyFill="1" applyBorder="1" applyAlignment="1">
      <alignment horizontal="center" wrapText="1"/>
    </xf>
    <xf numFmtId="0" fontId="1" fillId="12" borderId="2" xfId="0" applyFont="1" applyFill="1" applyBorder="1" applyAlignment="1">
      <alignment horizontal="left" vertical="center"/>
    </xf>
    <xf numFmtId="0" fontId="5" fillId="12" borderId="25" xfId="0" applyFont="1" applyFill="1" applyBorder="1" applyAlignment="1">
      <alignment wrapText="1"/>
    </xf>
    <xf numFmtId="0" fontId="1" fillId="12" borderId="27" xfId="0" applyFont="1" applyFill="1" applyBorder="1" applyAlignment="1">
      <alignment wrapText="1"/>
    </xf>
    <xf numFmtId="0" fontId="1" fillId="7" borderId="2" xfId="0" applyFont="1" applyFill="1" applyBorder="1" applyAlignment="1">
      <alignment horizontal="center" wrapText="1"/>
    </xf>
    <xf numFmtId="0" fontId="1" fillId="7" borderId="27" xfId="0" applyFont="1" applyFill="1" applyBorder="1" applyAlignment="1">
      <alignment wrapText="1"/>
    </xf>
    <xf numFmtId="0" fontId="1" fillId="0" borderId="19"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2" fillId="0" borderId="1" xfId="1" applyFont="1" applyFill="1" applyBorder="1" applyAlignment="1">
      <alignment vertical="center"/>
    </xf>
    <xf numFmtId="0" fontId="3" fillId="0" borderId="1" xfId="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 fillId="0" borderId="5" xfId="7"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1" fillId="0" borderId="18" xfId="7"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 fillId="0" borderId="5" xfId="7" quotePrefix="1" applyFont="1" applyFill="1" applyBorder="1" applyAlignment="1">
      <alignment horizontal="center" vertical="center" wrapText="1"/>
    </xf>
    <xf numFmtId="0" fontId="5" fillId="0" borderId="4" xfId="0" applyFont="1" applyFill="1" applyBorder="1" applyAlignment="1">
      <alignment vertical="center"/>
    </xf>
    <xf numFmtId="0" fontId="4" fillId="0" borderId="18" xfId="0" applyFont="1" applyFill="1" applyBorder="1" applyAlignment="1">
      <alignment horizontal="center" wrapText="1"/>
    </xf>
    <xf numFmtId="0" fontId="5" fillId="0" borderId="7" xfId="0" quotePrefix="1" applyNumberFormat="1" applyFont="1" applyFill="1" applyBorder="1" applyAlignment="1" applyProtection="1">
      <alignment horizontal="left" vertical="center"/>
    </xf>
    <xf numFmtId="0" fontId="4" fillId="0" borderId="19" xfId="0" applyFont="1" applyFill="1" applyBorder="1" applyAlignment="1">
      <alignment horizontal="center" wrapText="1"/>
    </xf>
    <xf numFmtId="0" fontId="5" fillId="0" borderId="5" xfId="0" applyNumberFormat="1" applyFont="1" applyFill="1" applyBorder="1" applyAlignment="1" applyProtection="1">
      <alignment horizontal="center" vertical="center" wrapText="1"/>
    </xf>
    <xf numFmtId="0" fontId="4" fillId="0" borderId="18" xfId="0" applyFont="1" applyFill="1" applyBorder="1" applyAlignment="1">
      <alignment horizontal="center" vertical="center" wrapText="1"/>
    </xf>
    <xf numFmtId="0" fontId="4" fillId="0" borderId="5" xfId="0" applyFont="1" applyFill="1" applyBorder="1" applyAlignment="1">
      <alignment horizontal="center" wrapText="1"/>
    </xf>
    <xf numFmtId="41" fontId="4" fillId="0" borderId="18" xfId="8" applyFont="1" applyFill="1" applyBorder="1" applyAlignment="1">
      <alignment horizontal="center" wrapText="1"/>
    </xf>
    <xf numFmtId="41" fontId="4" fillId="0" borderId="19" xfId="8" applyFont="1" applyFill="1" applyBorder="1" applyAlignment="1">
      <alignment horizontal="center" wrapText="1"/>
    </xf>
    <xf numFmtId="0" fontId="1" fillId="0" borderId="20" xfId="0" applyFont="1" applyFill="1" applyBorder="1" applyAlignment="1">
      <alignment vertical="center"/>
    </xf>
    <xf numFmtId="0" fontId="1" fillId="0" borderId="45" xfId="0" quotePrefix="1" applyFont="1" applyFill="1" applyBorder="1" applyAlignment="1">
      <alignment vertical="center" wrapText="1"/>
    </xf>
    <xf numFmtId="0" fontId="1" fillId="0" borderId="45" xfId="0" quotePrefix="1" applyFont="1" applyFill="1" applyBorder="1" applyAlignment="1">
      <alignment vertical="center"/>
    </xf>
    <xf numFmtId="0" fontId="1" fillId="0" borderId="21" xfId="0" quotePrefix="1" applyFont="1" applyFill="1" applyBorder="1" applyAlignment="1">
      <alignment vertical="center"/>
    </xf>
    <xf numFmtId="0" fontId="1" fillId="0" borderId="20" xfId="0" applyFont="1" applyFill="1" applyBorder="1" applyAlignment="1">
      <alignment vertical="center" wrapText="1"/>
    </xf>
    <xf numFmtId="0" fontId="3" fillId="4" borderId="20" xfId="0" applyFont="1" applyFill="1" applyBorder="1" applyAlignment="1">
      <alignment horizontal="left" vertical="center"/>
    </xf>
    <xf numFmtId="0" fontId="7" fillId="0" borderId="45" xfId="0" applyFont="1" applyFill="1" applyBorder="1" applyAlignment="1">
      <alignment vertical="center"/>
    </xf>
    <xf numFmtId="0" fontId="7" fillId="0" borderId="20" xfId="0" applyFont="1" applyFill="1" applyBorder="1" applyAlignment="1">
      <alignment vertical="center"/>
    </xf>
    <xf numFmtId="0" fontId="7" fillId="0" borderId="20" xfId="0" applyFont="1" applyFill="1" applyBorder="1" applyAlignment="1">
      <alignment vertical="center" wrapText="1"/>
    </xf>
    <xf numFmtId="0" fontId="7" fillId="0" borderId="20" xfId="0" quotePrefix="1" applyFont="1" applyFill="1" applyBorder="1" applyAlignment="1">
      <alignment vertical="center"/>
    </xf>
    <xf numFmtId="0" fontId="7" fillId="0" borderId="45" xfId="0" quotePrefix="1" applyFont="1" applyFill="1" applyBorder="1" applyAlignment="1">
      <alignment vertical="center"/>
    </xf>
    <xf numFmtId="0" fontId="1" fillId="0" borderId="21" xfId="0" applyFont="1" applyFill="1" applyBorder="1" applyAlignment="1">
      <alignment vertical="center" wrapText="1"/>
    </xf>
    <xf numFmtId="0" fontId="3" fillId="4" borderId="20" xfId="0" applyFont="1" applyFill="1" applyBorder="1" applyAlignment="1">
      <alignment vertical="center"/>
    </xf>
    <xf numFmtId="0" fontId="5" fillId="0" borderId="21" xfId="0" applyFont="1" applyBorder="1" applyAlignment="1">
      <alignment vertical="center" wrapText="1"/>
    </xf>
    <xf numFmtId="0" fontId="5" fillId="0" borderId="46" xfId="0" applyFont="1" applyBorder="1" applyAlignment="1">
      <alignment vertical="center"/>
    </xf>
    <xf numFmtId="0" fontId="5" fillId="0" borderId="20" xfId="0" applyFont="1" applyBorder="1" applyAlignment="1">
      <alignment vertical="center"/>
    </xf>
    <xf numFmtId="0" fontId="1" fillId="0" borderId="45" xfId="0" quotePrefix="1" applyFont="1" applyBorder="1" applyAlignment="1">
      <alignment vertical="center"/>
    </xf>
    <xf numFmtId="0" fontId="1" fillId="0" borderId="45" xfId="0" applyFont="1" applyBorder="1" applyAlignment="1">
      <alignment vertical="center"/>
    </xf>
    <xf numFmtId="0" fontId="1" fillId="0" borderId="45" xfId="0" quotePrefix="1" applyFont="1" applyBorder="1" applyAlignment="1">
      <alignment vertical="center" wrapText="1"/>
    </xf>
    <xf numFmtId="0" fontId="5" fillId="0" borderId="18" xfId="7" applyFont="1" applyFill="1" applyBorder="1" applyAlignment="1">
      <alignment horizontal="center" vertical="center" wrapText="1"/>
    </xf>
    <xf numFmtId="0" fontId="5" fillId="0" borderId="21" xfId="0" quotePrefix="1" applyNumberFormat="1" applyFont="1" applyFill="1" applyBorder="1" applyAlignment="1" applyProtection="1">
      <alignment vertical="center"/>
    </xf>
    <xf numFmtId="0" fontId="5" fillId="0" borderId="21" xfId="0" applyFont="1" applyBorder="1" applyAlignment="1">
      <alignment vertical="center"/>
    </xf>
    <xf numFmtId="0" fontId="5" fillId="0" borderId="45" xfId="0" quotePrefix="1" applyFont="1" applyBorder="1" applyAlignment="1">
      <alignment vertical="center"/>
    </xf>
    <xf numFmtId="0" fontId="1" fillId="0" borderId="21" xfId="0" quotePrefix="1" applyFont="1" applyBorder="1" applyAlignment="1">
      <alignment vertical="center"/>
    </xf>
    <xf numFmtId="0" fontId="1" fillId="3" borderId="20" xfId="0" applyFont="1" applyFill="1" applyBorder="1" applyAlignment="1">
      <alignment vertical="center"/>
    </xf>
    <xf numFmtId="0" fontId="5" fillId="5" borderId="2" xfId="0" applyFont="1" applyFill="1" applyBorder="1" applyAlignment="1">
      <alignment vertical="center" wrapText="1"/>
    </xf>
    <xf numFmtId="172" fontId="1" fillId="5" borderId="2" xfId="0" applyNumberFormat="1" applyFont="1" applyFill="1" applyBorder="1" applyAlignment="1">
      <alignment horizontal="center" vertical="center" wrapText="1"/>
    </xf>
    <xf numFmtId="0" fontId="1" fillId="5" borderId="2" xfId="0" applyFont="1" applyFill="1" applyBorder="1" applyAlignment="1">
      <alignment vertical="center" wrapText="1"/>
    </xf>
    <xf numFmtId="0" fontId="1" fillId="0" borderId="0" xfId="0" applyFont="1" applyFill="1" applyAlignment="1">
      <alignment horizontal="center" vertical="center"/>
    </xf>
    <xf numFmtId="0" fontId="1" fillId="0" borderId="0" xfId="0" applyFont="1" applyFill="1" applyAlignment="1">
      <alignment vertical="center"/>
    </xf>
    <xf numFmtId="0" fontId="4" fillId="0" borderId="31" xfId="0" applyFont="1" applyFill="1" applyBorder="1" applyAlignment="1">
      <alignment horizontal="left" vertical="center"/>
    </xf>
    <xf numFmtId="0" fontId="4" fillId="0" borderId="39" xfId="0" applyFont="1" applyFill="1" applyBorder="1" applyAlignment="1">
      <alignment horizontal="left" vertical="center"/>
    </xf>
    <xf numFmtId="3" fontId="1" fillId="0" borderId="0" xfId="0" applyNumberFormat="1" applyFont="1" applyFill="1" applyBorder="1" applyAlignment="1">
      <alignment horizontal="center"/>
    </xf>
    <xf numFmtId="173" fontId="1" fillId="5" borderId="2" xfId="0" applyNumberFormat="1" applyFont="1" applyFill="1" applyBorder="1" applyAlignment="1">
      <alignment horizontal="center" wrapText="1"/>
    </xf>
    <xf numFmtId="0" fontId="25" fillId="0" borderId="47" xfId="0" applyFont="1" applyFill="1" applyBorder="1" applyAlignment="1">
      <alignment horizontal="right" indent="1"/>
    </xf>
    <xf numFmtId="0" fontId="26" fillId="0" borderId="48" xfId="0" applyFont="1" applyBorder="1"/>
    <xf numFmtId="0" fontId="0" fillId="0" borderId="49" xfId="0" applyBorder="1"/>
    <xf numFmtId="0" fontId="20" fillId="0" borderId="50" xfId="0" applyFont="1" applyBorder="1" applyAlignment="1">
      <alignment horizontal="right" vertical="center" wrapText="1" indent="1"/>
    </xf>
    <xf numFmtId="0" fontId="0" fillId="0" borderId="0" xfId="0" applyBorder="1" applyAlignment="1">
      <alignment vertical="center" wrapText="1"/>
    </xf>
    <xf numFmtId="0" fontId="0" fillId="0" borderId="51" xfId="0" applyBorder="1" applyAlignment="1">
      <alignment vertical="center" wrapText="1"/>
    </xf>
    <xf numFmtId="0" fontId="0" fillId="0" borderId="0" xfId="0" applyAlignment="1">
      <alignment vertical="center" wrapText="1"/>
    </xf>
    <xf numFmtId="0" fontId="0" fillId="0" borderId="50" xfId="0" applyBorder="1" applyAlignment="1">
      <alignment horizontal="right" vertical="center" wrapText="1" indent="1"/>
    </xf>
    <xf numFmtId="3" fontId="0" fillId="0" borderId="0" xfId="0" applyNumberFormat="1" applyBorder="1" applyAlignment="1">
      <alignment vertical="center" wrapText="1"/>
    </xf>
    <xf numFmtId="3" fontId="0" fillId="0" borderId="51" xfId="0" applyNumberFormat="1" applyBorder="1" applyAlignment="1">
      <alignment vertical="center" wrapText="1"/>
    </xf>
    <xf numFmtId="3" fontId="0" fillId="0" borderId="0" xfId="0" applyNumberFormat="1" applyAlignment="1">
      <alignment vertical="center" wrapText="1"/>
    </xf>
    <xf numFmtId="3" fontId="20" fillId="0" borderId="0" xfId="0" applyNumberFormat="1" applyFont="1" applyBorder="1" applyAlignment="1">
      <alignment vertical="center" wrapText="1"/>
    </xf>
    <xf numFmtId="3" fontId="20" fillId="0" borderId="51" xfId="0" applyNumberFormat="1" applyFont="1" applyBorder="1" applyAlignment="1">
      <alignment vertical="center" wrapText="1"/>
    </xf>
    <xf numFmtId="3" fontId="20" fillId="0" borderId="0" xfId="0" applyNumberFormat="1" applyFont="1" applyAlignment="1">
      <alignment vertical="center" wrapText="1"/>
    </xf>
    <xf numFmtId="0" fontId="27" fillId="0" borderId="50" xfId="22" applyBorder="1" applyAlignment="1">
      <alignment horizontal="right" vertical="center" wrapText="1" indent="1"/>
    </xf>
    <xf numFmtId="0" fontId="0" fillId="0" borderId="51" xfId="0" applyBorder="1"/>
    <xf numFmtId="0" fontId="1" fillId="0" borderId="52" xfId="0" applyFont="1" applyFill="1" applyBorder="1"/>
    <xf numFmtId="0" fontId="1" fillId="0" borderId="53" xfId="0" applyFont="1" applyFill="1" applyBorder="1" applyAlignment="1">
      <alignment horizontal="center"/>
    </xf>
    <xf numFmtId="0" fontId="1" fillId="0" borderId="54" xfId="0" applyFont="1" applyFill="1" applyBorder="1"/>
    <xf numFmtId="0" fontId="28" fillId="0" borderId="0" xfId="0" applyFont="1" applyFill="1" applyAlignment="1">
      <alignment horizontal="center"/>
    </xf>
    <xf numFmtId="0" fontId="28" fillId="0" borderId="0" xfId="0" applyFont="1" applyFill="1"/>
    <xf numFmtId="0" fontId="28" fillId="0" borderId="47" xfId="0" applyFont="1" applyFill="1" applyBorder="1"/>
    <xf numFmtId="0" fontId="1" fillId="0" borderId="48" xfId="0" applyFont="1" applyFill="1" applyBorder="1" applyAlignment="1">
      <alignment horizontal="center"/>
    </xf>
    <xf numFmtId="0" fontId="1" fillId="0" borderId="49" xfId="0" applyFont="1" applyFill="1" applyBorder="1"/>
    <xf numFmtId="0" fontId="1" fillId="0" borderId="50" xfId="0" applyFont="1" applyFill="1" applyBorder="1"/>
    <xf numFmtId="0" fontId="1" fillId="0" borderId="0" xfId="0" applyFont="1" applyFill="1" applyBorder="1" applyAlignment="1">
      <alignment horizontal="center"/>
    </xf>
    <xf numFmtId="0" fontId="1" fillId="0" borderId="51" xfId="0" applyFont="1" applyFill="1" applyBorder="1"/>
    <xf numFmtId="0" fontId="28" fillId="0" borderId="55" xfId="0" applyFont="1" applyFill="1" applyBorder="1"/>
    <xf numFmtId="0" fontId="1" fillId="0" borderId="56" xfId="0" applyFont="1" applyFill="1" applyBorder="1" applyAlignment="1">
      <alignment horizontal="center"/>
    </xf>
    <xf numFmtId="0" fontId="1" fillId="0" borderId="57" xfId="0" applyFont="1" applyFill="1" applyBorder="1"/>
    <xf numFmtId="0" fontId="1" fillId="0" borderId="49" xfId="0" applyFont="1" applyFill="1" applyBorder="1" applyAlignment="1">
      <alignment horizontal="center"/>
    </xf>
    <xf numFmtId="0" fontId="1" fillId="0" borderId="54" xfId="0" applyFont="1" applyFill="1" applyBorder="1" applyAlignment="1">
      <alignment horizontal="center"/>
    </xf>
    <xf numFmtId="0" fontId="16" fillId="8" borderId="2" xfId="0" applyFont="1" applyFill="1" applyBorder="1" applyAlignment="1">
      <alignment horizontal="left" vertical="center" wrapText="1"/>
    </xf>
    <xf numFmtId="0" fontId="16" fillId="0" borderId="5" xfId="0" applyFont="1" applyFill="1" applyBorder="1" applyAlignment="1">
      <alignment vertical="center" wrapText="1"/>
    </xf>
    <xf numFmtId="0" fontId="29" fillId="0" borderId="2" xfId="0" applyFont="1" applyFill="1" applyBorder="1" applyAlignment="1">
      <alignment horizontal="left"/>
    </xf>
    <xf numFmtId="1" fontId="19" fillId="6" borderId="27" xfId="0" applyNumberFormat="1" applyFont="1" applyFill="1" applyBorder="1" applyAlignment="1">
      <alignment horizontal="left" wrapText="1"/>
    </xf>
    <xf numFmtId="17" fontId="4" fillId="0" borderId="10" xfId="0" applyNumberFormat="1" applyFont="1" applyFill="1" applyBorder="1" applyAlignment="1">
      <alignment horizontal="left" vertical="center" wrapText="1"/>
    </xf>
    <xf numFmtId="0" fontId="32" fillId="0" borderId="0" xfId="0" applyFont="1"/>
    <xf numFmtId="0" fontId="33" fillId="0" borderId="1" xfId="1" applyFont="1" applyFill="1" applyBorder="1"/>
    <xf numFmtId="0" fontId="34" fillId="0" borderId="1" xfId="0" applyFont="1" applyFill="1" applyBorder="1" applyAlignment="1">
      <alignment horizontal="center"/>
    </xf>
    <xf numFmtId="0" fontId="34" fillId="0" borderId="2" xfId="0" applyFont="1" applyFill="1" applyBorder="1" applyAlignment="1">
      <alignment horizontal="center" vertical="center"/>
    </xf>
    <xf numFmtId="0" fontId="34" fillId="3" borderId="3" xfId="0" applyFont="1" applyFill="1" applyBorder="1" applyAlignment="1">
      <alignment horizontal="left"/>
    </xf>
    <xf numFmtId="0" fontId="31" fillId="3" borderId="4" xfId="0" applyFont="1" applyFill="1" applyBorder="1"/>
    <xf numFmtId="0" fontId="31" fillId="3" borderId="5" xfId="0" applyFont="1" applyFill="1" applyBorder="1" applyAlignment="1">
      <alignment horizontal="center"/>
    </xf>
    <xf numFmtId="0" fontId="31" fillId="3" borderId="5" xfId="0" applyFont="1" applyFill="1" applyBorder="1"/>
    <xf numFmtId="0" fontId="34" fillId="0" borderId="6" xfId="0" applyFont="1" applyFill="1" applyBorder="1" applyAlignment="1">
      <alignment horizontal="left"/>
    </xf>
    <xf numFmtId="0" fontId="31" fillId="0" borderId="7" xfId="0" applyFont="1" applyFill="1" applyBorder="1"/>
    <xf numFmtId="0" fontId="31" fillId="0" borderId="19" xfId="0" applyFont="1" applyFill="1" applyBorder="1" applyAlignment="1">
      <alignment horizontal="center" wrapText="1"/>
    </xf>
    <xf numFmtId="0" fontId="31" fillId="0" borderId="19" xfId="0" applyFont="1" applyFill="1" applyBorder="1" applyAlignment="1">
      <alignment horizontal="center" vertical="center" wrapText="1"/>
    </xf>
    <xf numFmtId="0" fontId="34" fillId="0" borderId="9" xfId="0" applyFont="1" applyFill="1" applyBorder="1" applyAlignment="1">
      <alignment horizontal="left"/>
    </xf>
    <xf numFmtId="0" fontId="31" fillId="0" borderId="1" xfId="0" applyFont="1" applyFill="1" applyBorder="1"/>
    <xf numFmtId="0" fontId="31" fillId="0" borderId="2" xfId="0" applyFont="1" applyFill="1" applyBorder="1" applyAlignment="1">
      <alignment horizontal="center" wrapText="1"/>
    </xf>
    <xf numFmtId="0" fontId="31" fillId="0" borderId="2" xfId="0" applyFont="1" applyFill="1" applyBorder="1" applyAlignment="1">
      <alignment horizontal="center" vertical="center" wrapText="1"/>
    </xf>
    <xf numFmtId="14" fontId="31" fillId="0" borderId="2" xfId="0" applyNumberFormat="1" applyFont="1" applyFill="1" applyBorder="1" applyAlignment="1">
      <alignment horizontal="center" vertical="center" wrapText="1"/>
    </xf>
    <xf numFmtId="0" fontId="31" fillId="0" borderId="35" xfId="0" applyFont="1" applyFill="1" applyBorder="1" applyAlignment="1">
      <alignment horizontal="center" vertical="center"/>
    </xf>
    <xf numFmtId="0" fontId="34" fillId="0" borderId="3" xfId="0" applyFont="1" applyFill="1" applyBorder="1" applyAlignment="1">
      <alignment horizontal="left"/>
    </xf>
    <xf numFmtId="0" fontId="31" fillId="0" borderId="4" xfId="0" applyFont="1" applyFill="1" applyBorder="1"/>
    <xf numFmtId="0" fontId="31" fillId="0" borderId="5" xfId="0" applyFont="1" applyFill="1" applyBorder="1" applyAlignment="1">
      <alignment horizontal="center" wrapText="1"/>
    </xf>
    <xf numFmtId="0" fontId="31" fillId="0" borderId="5" xfId="0" applyFont="1" applyFill="1" applyBorder="1" applyAlignment="1">
      <alignment horizontal="left" vertical="center" wrapText="1"/>
    </xf>
    <xf numFmtId="0" fontId="34" fillId="0" borderId="12" xfId="0" applyFont="1" applyFill="1" applyBorder="1" applyAlignment="1">
      <alignment horizontal="left"/>
    </xf>
    <xf numFmtId="0" fontId="31" fillId="0" borderId="0" xfId="0" quotePrefix="1" applyFont="1" applyFill="1" applyBorder="1"/>
    <xf numFmtId="0" fontId="31" fillId="0" borderId="18" xfId="0" applyFont="1" applyFill="1" applyBorder="1" applyAlignment="1">
      <alignment horizontal="center" wrapText="1"/>
    </xf>
    <xf numFmtId="0" fontId="31" fillId="0" borderId="18" xfId="0" applyFont="1" applyFill="1" applyBorder="1" applyAlignment="1">
      <alignment horizontal="left" vertical="center" wrapText="1"/>
    </xf>
    <xf numFmtId="0" fontId="32" fillId="0" borderId="0" xfId="0" applyFont="1" applyBorder="1"/>
    <xf numFmtId="0" fontId="31" fillId="0" borderId="19"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3" fillId="0" borderId="0" xfId="0" applyFont="1" applyFill="1" applyBorder="1"/>
    <xf numFmtId="0" fontId="33" fillId="0" borderId="0" xfId="0" quotePrefix="1" applyNumberFormat="1" applyFont="1" applyFill="1" applyBorder="1" applyAlignment="1" applyProtection="1">
      <alignment horizontal="left"/>
    </xf>
    <xf numFmtId="0" fontId="33" fillId="0" borderId="4" xfId="0" applyNumberFormat="1" applyFont="1" applyFill="1" applyBorder="1" applyAlignment="1" applyProtection="1"/>
    <xf numFmtId="0" fontId="33" fillId="0" borderId="5" xfId="0" applyNumberFormat="1" applyFont="1" applyFill="1" applyBorder="1" applyAlignment="1" applyProtection="1">
      <alignment horizontal="center" wrapText="1"/>
    </xf>
    <xf numFmtId="0" fontId="33" fillId="0" borderId="0" xfId="0" quotePrefix="1" applyNumberFormat="1" applyFont="1" applyFill="1" applyBorder="1" applyAlignment="1" applyProtection="1">
      <alignment horizontal="left" wrapText="1"/>
    </xf>
    <xf numFmtId="0" fontId="31" fillId="0" borderId="18" xfId="0" applyFont="1" applyFill="1" applyBorder="1" applyAlignment="1">
      <alignment horizontal="center" vertical="center" wrapText="1"/>
    </xf>
    <xf numFmtId="0" fontId="33" fillId="0" borderId="0" xfId="0" quotePrefix="1" applyFont="1" applyFill="1" applyBorder="1" applyAlignment="1">
      <alignment horizontal="left"/>
    </xf>
    <xf numFmtId="0" fontId="33" fillId="0" borderId="7" xfId="0" quotePrefix="1" applyFont="1" applyFill="1" applyBorder="1" applyAlignment="1">
      <alignment horizontal="left"/>
    </xf>
    <xf numFmtId="0" fontId="31" fillId="0" borderId="3" xfId="0" applyFont="1" applyFill="1" applyBorder="1" applyAlignment="1">
      <alignment horizontal="left"/>
    </xf>
    <xf numFmtId="0" fontId="31" fillId="0" borderId="12" xfId="0" applyFont="1" applyFill="1" applyBorder="1" applyAlignment="1">
      <alignment horizontal="left"/>
    </xf>
    <xf numFmtId="0" fontId="31" fillId="0" borderId="6" xfId="0" applyFont="1" applyFill="1" applyBorder="1" applyAlignment="1">
      <alignment horizontal="left"/>
    </xf>
    <xf numFmtId="0" fontId="31" fillId="0" borderId="7" xfId="0" quotePrefix="1" applyFont="1" applyFill="1" applyBorder="1" applyAlignment="1">
      <alignment vertical="center"/>
    </xf>
    <xf numFmtId="0" fontId="31" fillId="0" borderId="7" xfId="0" quotePrefix="1" applyFont="1" applyFill="1" applyBorder="1"/>
    <xf numFmtId="0" fontId="31" fillId="0" borderId="0" xfId="0" quotePrefix="1" applyFont="1" applyFill="1" applyBorder="1" applyAlignment="1">
      <alignment horizontal="left" vertical="center"/>
    </xf>
    <xf numFmtId="0" fontId="31" fillId="0" borderId="0" xfId="0" applyFont="1" applyFill="1" applyBorder="1"/>
    <xf numFmtId="0" fontId="31" fillId="0" borderId="7" xfId="0" quotePrefix="1" applyFont="1" applyFill="1" applyBorder="1" applyAlignment="1">
      <alignment wrapText="1"/>
    </xf>
    <xf numFmtId="0" fontId="31" fillId="0" borderId="14" xfId="0" applyFont="1" applyFill="1" applyBorder="1" applyAlignment="1">
      <alignment horizontal="left"/>
    </xf>
    <xf numFmtId="0" fontId="31" fillId="0" borderId="15" xfId="0" applyFont="1" applyFill="1" applyBorder="1" applyAlignment="1">
      <alignment horizontal="left"/>
    </xf>
    <xf numFmtId="0" fontId="31" fillId="0" borderId="16" xfId="0" applyFont="1" applyFill="1" applyBorder="1" applyAlignment="1">
      <alignment horizontal="left"/>
    </xf>
    <xf numFmtId="0" fontId="31" fillId="0" borderId="17" xfId="0" applyFont="1" applyFill="1" applyBorder="1" applyAlignment="1">
      <alignment horizontal="left"/>
    </xf>
    <xf numFmtId="9" fontId="31" fillId="0" borderId="2" xfId="0" applyNumberFormat="1" applyFont="1" applyFill="1" applyBorder="1" applyAlignment="1">
      <alignment horizontal="center" wrapText="1"/>
    </xf>
    <xf numFmtId="0" fontId="31" fillId="0" borderId="0" xfId="0" applyFont="1" applyFill="1" applyAlignment="1">
      <alignment horizontal="left"/>
    </xf>
    <xf numFmtId="0" fontId="31" fillId="0" borderId="0" xfId="0" quotePrefix="1" applyFont="1" applyFill="1" applyAlignment="1">
      <alignment wrapText="1"/>
    </xf>
    <xf numFmtId="0" fontId="31" fillId="0" borderId="0" xfId="0" applyFont="1" applyFill="1" applyAlignment="1">
      <alignment horizontal="center" wrapText="1"/>
    </xf>
    <xf numFmtId="0" fontId="31" fillId="0" borderId="0" xfId="0" applyFont="1" applyFill="1" applyAlignment="1">
      <alignment wrapText="1"/>
    </xf>
    <xf numFmtId="0" fontId="34" fillId="3" borderId="0" xfId="0" applyFont="1" applyFill="1" applyAlignment="1">
      <alignment horizontal="left" vertical="center"/>
    </xf>
    <xf numFmtId="0" fontId="33" fillId="3" borderId="0" xfId="0" quotePrefix="1" applyFont="1" applyFill="1" applyAlignment="1">
      <alignment horizontal="left"/>
    </xf>
    <xf numFmtId="0" fontId="31" fillId="3" borderId="0" xfId="0" applyFont="1" applyFill="1" applyAlignment="1">
      <alignment horizontal="center" wrapText="1"/>
    </xf>
    <xf numFmtId="0" fontId="33" fillId="3" borderId="0" xfId="0" applyFont="1" applyFill="1" applyAlignment="1">
      <alignment wrapText="1"/>
    </xf>
    <xf numFmtId="0" fontId="34" fillId="4" borderId="0" xfId="0" applyFont="1" applyFill="1" applyBorder="1" applyAlignment="1">
      <alignment horizontal="left"/>
    </xf>
    <xf numFmtId="0" fontId="31" fillId="4" borderId="0" xfId="0" applyFont="1" applyFill="1" applyBorder="1" applyAlignment="1">
      <alignment horizontal="center" wrapText="1"/>
    </xf>
    <xf numFmtId="0" fontId="33" fillId="4" borderId="0" xfId="0" applyFont="1" applyFill="1" applyBorder="1" applyAlignment="1">
      <alignment wrapText="1"/>
    </xf>
    <xf numFmtId="0" fontId="32" fillId="0" borderId="0" xfId="0" applyFont="1" applyFill="1"/>
    <xf numFmtId="0" fontId="32" fillId="0" borderId="11" xfId="0" applyFont="1" applyFill="1" applyBorder="1" applyAlignment="1">
      <alignment horizontal="center" wrapText="1"/>
    </xf>
    <xf numFmtId="0" fontId="31" fillId="0" borderId="0" xfId="0" quotePrefix="1" applyFont="1" applyFill="1" applyBorder="1" applyAlignment="1">
      <alignment wrapText="1"/>
    </xf>
    <xf numFmtId="0" fontId="32" fillId="0" borderId="13" xfId="0" applyFont="1" applyFill="1" applyBorder="1" applyAlignment="1">
      <alignment horizontal="center" wrapText="1"/>
    </xf>
    <xf numFmtId="0" fontId="31" fillId="0" borderId="13" xfId="0" applyFont="1" applyFill="1" applyBorder="1" applyAlignment="1">
      <alignment horizontal="center" wrapText="1"/>
    </xf>
    <xf numFmtId="0" fontId="32" fillId="0" borderId="8" xfId="0" applyFont="1" applyFill="1" applyBorder="1" applyAlignment="1">
      <alignment horizontal="center" wrapText="1"/>
    </xf>
    <xf numFmtId="0" fontId="31" fillId="0" borderId="4" xfId="0" applyFont="1" applyFill="1" applyBorder="1" applyAlignment="1">
      <alignment wrapText="1"/>
    </xf>
    <xf numFmtId="0" fontId="34" fillId="4" borderId="3" xfId="0" applyFont="1" applyFill="1" applyBorder="1" applyAlignment="1">
      <alignment horizontal="left"/>
    </xf>
    <xf numFmtId="0" fontId="34" fillId="4" borderId="4" xfId="0" applyFont="1" applyFill="1" applyBorder="1" applyAlignment="1">
      <alignment horizontal="left"/>
    </xf>
    <xf numFmtId="0" fontId="31" fillId="4" borderId="5" xfId="0" applyFont="1" applyFill="1" applyBorder="1" applyAlignment="1">
      <alignment horizontal="center" wrapText="1"/>
    </xf>
    <xf numFmtId="0" fontId="31" fillId="4" borderId="5" xfId="0" applyFont="1" applyFill="1" applyBorder="1" applyAlignment="1">
      <alignment wrapText="1"/>
    </xf>
    <xf numFmtId="0" fontId="36" fillId="0" borderId="0" xfId="0" applyFont="1" applyFill="1" applyBorder="1"/>
    <xf numFmtId="0" fontId="31" fillId="0" borderId="12" xfId="0" applyFont="1" applyFill="1" applyBorder="1"/>
    <xf numFmtId="0" fontId="31" fillId="0" borderId="0" xfId="0" quotePrefix="1" applyFont="1" applyFill="1" applyBorder="1" applyAlignment="1"/>
    <xf numFmtId="0" fontId="31" fillId="0" borderId="7" xfId="0" quotePrefix="1" applyFont="1" applyFill="1" applyBorder="1" applyAlignment="1"/>
    <xf numFmtId="0" fontId="36" fillId="0" borderId="4" xfId="0" applyFont="1" applyFill="1" applyBorder="1" applyAlignment="1"/>
    <xf numFmtId="0" fontId="36" fillId="0" borderId="4" xfId="0" applyFont="1" applyFill="1" applyBorder="1" applyAlignment="1">
      <alignment wrapText="1"/>
    </xf>
    <xf numFmtId="0" fontId="36" fillId="0" borderId="0" xfId="0" quotePrefix="1" applyFont="1" applyFill="1" applyBorder="1"/>
    <xf numFmtId="0" fontId="37" fillId="0" borderId="5" xfId="0" applyFont="1" applyFill="1" applyBorder="1" applyAlignment="1">
      <alignment horizontal="left" wrapText="1"/>
    </xf>
    <xf numFmtId="0" fontId="36" fillId="0" borderId="4" xfId="0" applyFont="1" applyFill="1" applyBorder="1"/>
    <xf numFmtId="0" fontId="31" fillId="0" borderId="0" xfId="0" applyFont="1" applyFill="1" applyBorder="1" applyAlignment="1">
      <alignment vertical="top" wrapText="1"/>
    </xf>
    <xf numFmtId="0" fontId="34" fillId="4" borderId="4" xfId="0" applyFont="1" applyFill="1" applyBorder="1"/>
    <xf numFmtId="0" fontId="31" fillId="4" borderId="5" xfId="0" applyFont="1" applyFill="1" applyBorder="1"/>
    <xf numFmtId="0" fontId="33" fillId="0" borderId="7" xfId="0" applyFont="1" applyBorder="1" applyAlignment="1">
      <alignment wrapText="1"/>
    </xf>
    <xf numFmtId="0" fontId="31" fillId="0" borderId="19" xfId="0" applyFont="1" applyFill="1" applyBorder="1" applyAlignment="1">
      <alignment horizontal="left" vertical="center"/>
    </xf>
    <xf numFmtId="0" fontId="31" fillId="0" borderId="9" xfId="0" applyFont="1" applyFill="1" applyBorder="1" applyAlignment="1">
      <alignment horizontal="left"/>
    </xf>
    <xf numFmtId="0" fontId="33" fillId="0" borderId="1" xfId="0" applyFont="1" applyBorder="1"/>
    <xf numFmtId="0" fontId="31" fillId="0" borderId="2" xfId="0" applyFont="1" applyFill="1" applyBorder="1" applyAlignment="1">
      <alignment horizontal="left" vertical="center"/>
    </xf>
    <xf numFmtId="0" fontId="33" fillId="0" borderId="4" xfId="0" applyFont="1" applyBorder="1"/>
    <xf numFmtId="0" fontId="31" fillId="0" borderId="0" xfId="0" quotePrefix="1" applyFont="1" applyBorder="1"/>
    <xf numFmtId="0" fontId="31" fillId="0" borderId="0" xfId="0" applyFont="1" applyBorder="1"/>
    <xf numFmtId="0" fontId="31" fillId="0" borderId="0" xfId="0" quotePrefix="1" applyFont="1" applyBorder="1" applyAlignment="1">
      <alignment wrapText="1"/>
    </xf>
    <xf numFmtId="0" fontId="33" fillId="0" borderId="7" xfId="0" quotePrefix="1" applyNumberFormat="1" applyFont="1" applyFill="1" applyBorder="1" applyAlignment="1" applyProtection="1"/>
    <xf numFmtId="0" fontId="31" fillId="0" borderId="5" xfId="0" applyFont="1" applyBorder="1" applyAlignment="1">
      <alignment horizontal="center" wrapText="1"/>
    </xf>
    <xf numFmtId="0" fontId="31" fillId="0" borderId="0" xfId="0" applyFont="1"/>
    <xf numFmtId="0" fontId="33" fillId="0" borderId="7" xfId="0" applyFont="1" applyBorder="1"/>
    <xf numFmtId="0" fontId="31" fillId="0" borderId="19" xfId="0" applyFont="1" applyBorder="1" applyAlignment="1">
      <alignment horizontal="center" wrapText="1"/>
    </xf>
    <xf numFmtId="0" fontId="33" fillId="0" borderId="0" xfId="0" quotePrefix="1" applyFont="1" applyBorder="1"/>
    <xf numFmtId="0" fontId="31" fillId="0" borderId="18" xfId="0" applyFont="1" applyBorder="1" applyAlignment="1">
      <alignment horizontal="center" wrapText="1"/>
    </xf>
    <xf numFmtId="0" fontId="31" fillId="0" borderId="7" xfId="0" quotePrefix="1" applyFont="1" applyBorder="1"/>
    <xf numFmtId="0" fontId="31" fillId="0" borderId="22" xfId="0" applyFont="1" applyFill="1" applyBorder="1" applyAlignment="1">
      <alignment horizontal="left"/>
    </xf>
    <xf numFmtId="0" fontId="33" fillId="5" borderId="23" xfId="0" applyFont="1" applyFill="1" applyBorder="1" applyAlignment="1">
      <alignment wrapText="1"/>
    </xf>
    <xf numFmtId="0" fontId="31" fillId="5" borderId="2" xfId="0" applyFont="1" applyFill="1" applyBorder="1" applyAlignment="1">
      <alignment horizontal="center" wrapText="1"/>
    </xf>
    <xf numFmtId="0" fontId="31" fillId="5" borderId="2" xfId="0" applyFont="1" applyFill="1" applyBorder="1" applyAlignment="1">
      <alignment horizontal="left" vertical="center"/>
    </xf>
    <xf numFmtId="0" fontId="31" fillId="0" borderId="24" xfId="0" applyFont="1" applyFill="1" applyBorder="1" applyAlignment="1">
      <alignment horizontal="left"/>
    </xf>
    <xf numFmtId="0" fontId="33" fillId="5" borderId="25" xfId="0" applyFont="1" applyFill="1" applyBorder="1" applyAlignment="1">
      <alignment wrapText="1"/>
    </xf>
    <xf numFmtId="173" fontId="31" fillId="5" borderId="2" xfId="0" applyNumberFormat="1" applyFont="1" applyFill="1" applyBorder="1" applyAlignment="1">
      <alignment horizontal="left" vertical="center"/>
    </xf>
    <xf numFmtId="0" fontId="31" fillId="0" borderId="26" xfId="0" applyFont="1" applyFill="1" applyBorder="1" applyAlignment="1">
      <alignment horizontal="left"/>
    </xf>
    <xf numFmtId="0" fontId="31" fillId="5" borderId="27" xfId="0" applyFont="1" applyFill="1" applyBorder="1" applyAlignment="1">
      <alignment wrapText="1"/>
    </xf>
    <xf numFmtId="0" fontId="31" fillId="0" borderId="0" xfId="0" applyFont="1" applyFill="1" applyAlignment="1">
      <alignment horizontal="left" indent="4"/>
    </xf>
    <xf numFmtId="0" fontId="31" fillId="0" borderId="0" xfId="0" applyFont="1" applyFill="1" applyAlignment="1">
      <alignment horizontal="center"/>
    </xf>
    <xf numFmtId="0" fontId="31" fillId="0" borderId="0" xfId="0" applyFont="1" applyFill="1"/>
    <xf numFmtId="0" fontId="31" fillId="0" borderId="0" xfId="0" applyFont="1" applyFill="1" applyAlignment="1">
      <alignment horizontal="left" indent="2"/>
    </xf>
    <xf numFmtId="174" fontId="1" fillId="5" borderId="2" xfId="0" applyNumberFormat="1" applyFont="1" applyFill="1" applyBorder="1" applyAlignment="1">
      <alignment horizontal="center" wrapText="1"/>
    </xf>
    <xf numFmtId="0" fontId="0" fillId="0" borderId="0" xfId="0" applyAlignment="1">
      <alignment horizontal="left"/>
    </xf>
    <xf numFmtId="0" fontId="0" fillId="0" borderId="58" xfId="0" applyBorder="1"/>
    <xf numFmtId="0" fontId="0" fillId="0" borderId="59" xfId="0" applyBorder="1" applyAlignment="1">
      <alignment horizontal="left"/>
    </xf>
    <xf numFmtId="0" fontId="0" fillId="0" borderId="59" xfId="0" applyBorder="1" applyAlignment="1">
      <alignment horizontal="center"/>
    </xf>
    <xf numFmtId="0" fontId="4" fillId="0" borderId="1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 fillId="2" borderId="0" xfId="0" applyFont="1" applyFill="1" applyAlignment="1">
      <alignment horizontal="left" vertical="center" wrapText="1"/>
    </xf>
    <xf numFmtId="0" fontId="1" fillId="0" borderId="19" xfId="0" applyFont="1" applyFill="1" applyBorder="1" applyAlignment="1">
      <alignment horizontal="left" vertical="center"/>
    </xf>
    <xf numFmtId="0" fontId="1" fillId="0" borderId="5"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0" fillId="0" borderId="0" xfId="0" applyAlignment="1">
      <alignment horizontal="center" vertical="center"/>
    </xf>
    <xf numFmtId="0" fontId="1" fillId="0" borderId="2"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39" fillId="0" borderId="5" xfId="0" applyFont="1" applyFill="1" applyBorder="1" applyAlignment="1">
      <alignment horizontal="left" wrapText="1"/>
    </xf>
    <xf numFmtId="0" fontId="5" fillId="0" borderId="0" xfId="0" quotePrefix="1" applyFont="1" applyFill="1" applyBorder="1" applyAlignment="1">
      <alignment vertical="center"/>
    </xf>
    <xf numFmtId="0" fontId="5" fillId="0" borderId="13" xfId="0" applyFont="1" applyFill="1" applyBorder="1" applyAlignment="1">
      <alignment horizontal="center" vertical="center" wrapText="1"/>
    </xf>
    <xf numFmtId="0" fontId="40" fillId="0" borderId="18" xfId="0" applyFont="1" applyFill="1" applyBorder="1" applyAlignment="1">
      <alignment horizontal="left" vertical="center" wrapText="1"/>
    </xf>
    <xf numFmtId="0" fontId="40" fillId="0" borderId="18"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1" fillId="10" borderId="19"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5" fillId="0" borderId="18" xfId="0" applyFont="1" applyFill="1" applyBorder="1" applyAlignment="1">
      <alignment horizontal="left" vertical="center"/>
    </xf>
    <xf numFmtId="0" fontId="40" fillId="10" borderId="13"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0" borderId="10" xfId="0" applyFont="1" applyFill="1" applyBorder="1" applyAlignment="1">
      <alignment horizontal="center" vertical="center"/>
    </xf>
    <xf numFmtId="0" fontId="5" fillId="0" borderId="1" xfId="0" applyFont="1" applyBorder="1" applyAlignment="1">
      <alignment horizontal="left" vertical="center"/>
    </xf>
    <xf numFmtId="0" fontId="5" fillId="0" borderId="7" xfId="0" applyFont="1" applyBorder="1" applyAlignment="1">
      <alignment horizontal="left" vertical="center" wrapText="1"/>
    </xf>
    <xf numFmtId="168" fontId="4" fillId="0" borderId="10" xfId="0" applyNumberFormat="1" applyFont="1" applyFill="1" applyBorder="1" applyAlignment="1">
      <alignment horizontal="center" vertical="center" wrapText="1"/>
    </xf>
    <xf numFmtId="0" fontId="41" fillId="0" borderId="5" xfId="0" applyFont="1" applyFill="1" applyBorder="1" applyAlignment="1">
      <alignment horizontal="left" wrapText="1"/>
    </xf>
    <xf numFmtId="0" fontId="40" fillId="0" borderId="5" xfId="0" applyFont="1" applyFill="1" applyBorder="1" applyAlignment="1">
      <alignment horizontal="left" vertical="center" wrapText="1"/>
    </xf>
    <xf numFmtId="0" fontId="40" fillId="0" borderId="5" xfId="0" applyFont="1" applyFill="1" applyBorder="1" applyAlignment="1">
      <alignment horizontal="center" vertical="center" wrapText="1"/>
    </xf>
    <xf numFmtId="0" fontId="40" fillId="0" borderId="19"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21" fillId="0" borderId="0" xfId="19"/>
    <xf numFmtId="0" fontId="0" fillId="0" borderId="60" xfId="0" applyBorder="1"/>
    <xf numFmtId="0" fontId="0" fillId="0" borderId="60" xfId="0" applyBorder="1" applyAlignment="1">
      <alignment horizontal="left"/>
    </xf>
    <xf numFmtId="0" fontId="0" fillId="0" borderId="60" xfId="0" applyBorder="1" applyAlignment="1">
      <alignment horizontal="center"/>
    </xf>
    <xf numFmtId="0" fontId="40" fillId="0" borderId="8"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 fillId="0" borderId="0" xfId="0" applyFont="1"/>
    <xf numFmtId="0" fontId="0" fillId="15" borderId="0" xfId="0" applyFill="1" applyAlignment="1">
      <alignment horizontal="left"/>
    </xf>
    <xf numFmtId="0" fontId="0" fillId="15" borderId="0" xfId="0" applyFill="1" applyAlignment="1">
      <alignment horizontal="center"/>
    </xf>
    <xf numFmtId="0" fontId="0" fillId="15" borderId="0" xfId="0" applyFill="1"/>
    <xf numFmtId="3" fontId="4" fillId="0" borderId="8"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21" fillId="0" borderId="0" xfId="19" applyAlignment="1">
      <alignment horizontal="center"/>
    </xf>
    <xf numFmtId="0" fontId="21" fillId="0" borderId="0" xfId="19" applyAlignment="1">
      <alignment horizontal="left"/>
    </xf>
    <xf numFmtId="0" fontId="21" fillId="15" borderId="0" xfId="19" applyFill="1" applyAlignment="1">
      <alignment horizontal="center"/>
    </xf>
    <xf numFmtId="0" fontId="9" fillId="0" borderId="0" xfId="0" applyFont="1"/>
    <xf numFmtId="0" fontId="45" fillId="10" borderId="1" xfId="1" applyFont="1" applyFill="1" applyBorder="1"/>
    <xf numFmtId="0" fontId="46" fillId="10" borderId="1" xfId="0" applyFont="1" applyFill="1" applyBorder="1" applyAlignment="1">
      <alignment horizontal="center"/>
    </xf>
    <xf numFmtId="0" fontId="46" fillId="10" borderId="2" xfId="0" applyFont="1" applyFill="1" applyBorder="1" applyAlignment="1">
      <alignment horizontal="center" vertical="center"/>
    </xf>
    <xf numFmtId="0" fontId="46" fillId="16" borderId="3" xfId="0" applyFont="1" applyFill="1" applyBorder="1" applyAlignment="1">
      <alignment horizontal="left"/>
    </xf>
    <xf numFmtId="0" fontId="44" fillId="16" borderId="4" xfId="0" applyFont="1" applyFill="1" applyBorder="1"/>
    <xf numFmtId="0" fontId="44" fillId="16" borderId="5" xfId="0" applyFont="1" applyFill="1" applyBorder="1" applyAlignment="1">
      <alignment horizontal="center"/>
    </xf>
    <xf numFmtId="0" fontId="44" fillId="16" borderId="5" xfId="0" applyFont="1" applyFill="1" applyBorder="1"/>
    <xf numFmtId="0" fontId="46" fillId="0" borderId="6" xfId="0" applyFont="1" applyFill="1" applyBorder="1" applyAlignment="1">
      <alignment horizontal="left"/>
    </xf>
    <xf numFmtId="0" fontId="44" fillId="0" borderId="7" xfId="0" applyFont="1" applyFill="1" applyBorder="1" applyAlignment="1">
      <alignment horizontal="left" vertical="top" indent="1"/>
    </xf>
    <xf numFmtId="0" fontId="9" fillId="0" borderId="8" xfId="0" applyFont="1" applyFill="1" applyBorder="1" applyAlignment="1">
      <alignment horizontal="left" vertical="top" wrapText="1" indent="1"/>
    </xf>
    <xf numFmtId="0" fontId="46" fillId="0" borderId="9" xfId="0" applyFont="1" applyFill="1" applyBorder="1" applyAlignment="1">
      <alignment horizontal="left"/>
    </xf>
    <xf numFmtId="0" fontId="44" fillId="0" borderId="1" xfId="0" applyFont="1" applyFill="1" applyBorder="1" applyAlignment="1">
      <alignment horizontal="left" vertical="top" indent="1"/>
    </xf>
    <xf numFmtId="0" fontId="9" fillId="0" borderId="10" xfId="0" applyFont="1" applyFill="1" applyBorder="1" applyAlignment="1">
      <alignment horizontal="left" vertical="top" wrapText="1" indent="1"/>
    </xf>
    <xf numFmtId="0" fontId="44" fillId="0" borderId="2" xfId="0" applyFont="1" applyFill="1" applyBorder="1" applyAlignment="1">
      <alignment horizontal="left" vertical="top" wrapText="1" indent="1"/>
    </xf>
    <xf numFmtId="0" fontId="46" fillId="0" borderId="3" xfId="0" applyFont="1" applyFill="1" applyBorder="1" applyAlignment="1">
      <alignment horizontal="left"/>
    </xf>
    <xf numFmtId="0" fontId="44" fillId="0" borderId="4" xfId="0" applyFont="1" applyFill="1" applyBorder="1" applyAlignment="1">
      <alignment horizontal="left" vertical="top" indent="1"/>
    </xf>
    <xf numFmtId="0" fontId="9" fillId="0" borderId="11" xfId="0" applyFont="1" applyFill="1" applyBorder="1" applyAlignment="1">
      <alignment horizontal="left" vertical="top" wrapText="1" indent="1"/>
    </xf>
    <xf numFmtId="0" fontId="46" fillId="0" borderId="12" xfId="0" applyFont="1" applyFill="1" applyBorder="1" applyAlignment="1">
      <alignment horizontal="left"/>
    </xf>
    <xf numFmtId="0" fontId="44" fillId="0" borderId="0" xfId="0" quotePrefix="1" applyFont="1" applyFill="1" applyBorder="1" applyAlignment="1">
      <alignment horizontal="left" vertical="top" indent="1"/>
    </xf>
    <xf numFmtId="0" fontId="9" fillId="0" borderId="13" xfId="0" applyFont="1" applyFill="1" applyBorder="1" applyAlignment="1">
      <alignment horizontal="left" vertical="top" wrapText="1" indent="1"/>
    </xf>
    <xf numFmtId="0" fontId="9" fillId="0" borderId="0" xfId="0" applyFont="1" applyBorder="1"/>
    <xf numFmtId="0" fontId="45" fillId="0" borderId="0" xfId="0" applyFont="1" applyFill="1" applyBorder="1" applyAlignment="1">
      <alignment horizontal="left" vertical="top" indent="1"/>
    </xf>
    <xf numFmtId="0" fontId="45" fillId="0" borderId="0" xfId="0" quotePrefix="1" applyNumberFormat="1" applyFont="1" applyFill="1" applyBorder="1" applyAlignment="1" applyProtection="1">
      <alignment horizontal="left" vertical="top" indent="1"/>
    </xf>
    <xf numFmtId="0" fontId="45" fillId="0" borderId="4" xfId="0" applyNumberFormat="1" applyFont="1" applyFill="1" applyBorder="1" applyAlignment="1" applyProtection="1">
      <alignment horizontal="left" vertical="top" indent="1"/>
    </xf>
    <xf numFmtId="0" fontId="45" fillId="0" borderId="11" xfId="0" applyNumberFormat="1" applyFont="1" applyFill="1" applyBorder="1" applyAlignment="1" applyProtection="1">
      <alignment horizontal="left" vertical="top" wrapText="1" indent="1"/>
    </xf>
    <xf numFmtId="0" fontId="45" fillId="0" borderId="13" xfId="0" applyNumberFormat="1" applyFont="1" applyFill="1" applyBorder="1" applyAlignment="1" applyProtection="1">
      <alignment horizontal="left" vertical="top" wrapText="1" indent="1"/>
    </xf>
    <xf numFmtId="0" fontId="45" fillId="0" borderId="0" xfId="0" quotePrefix="1" applyNumberFormat="1" applyFont="1" applyFill="1" applyBorder="1" applyAlignment="1" applyProtection="1">
      <alignment horizontal="left" vertical="top" wrapText="1" indent="1"/>
    </xf>
    <xf numFmtId="0" fontId="45" fillId="0" borderId="0" xfId="0" quotePrefix="1" applyFont="1" applyFill="1" applyBorder="1" applyAlignment="1">
      <alignment horizontal="left" vertical="top" indent="1"/>
    </xf>
    <xf numFmtId="0" fontId="45" fillId="0" borderId="7" xfId="0" quotePrefix="1" applyFont="1" applyFill="1" applyBorder="1" applyAlignment="1">
      <alignment horizontal="left" vertical="top" indent="1"/>
    </xf>
    <xf numFmtId="0" fontId="45" fillId="0" borderId="8" xfId="0" applyNumberFormat="1" applyFont="1" applyFill="1" applyBorder="1" applyAlignment="1" applyProtection="1">
      <alignment horizontal="left" vertical="top" wrapText="1" indent="1"/>
    </xf>
    <xf numFmtId="0" fontId="44" fillId="0" borderId="3" xfId="0" applyFont="1" applyFill="1" applyBorder="1" applyAlignment="1">
      <alignment horizontal="left"/>
    </xf>
    <xf numFmtId="0" fontId="44" fillId="0" borderId="12" xfId="0" applyFont="1" applyFill="1" applyBorder="1" applyAlignment="1">
      <alignment horizontal="left"/>
    </xf>
    <xf numFmtId="0" fontId="44" fillId="0" borderId="6" xfId="0" applyFont="1" applyFill="1" applyBorder="1" applyAlignment="1">
      <alignment horizontal="left"/>
    </xf>
    <xf numFmtId="0" fontId="44" fillId="0" borderId="7" xfId="0" quotePrefix="1" applyFont="1" applyFill="1" applyBorder="1" applyAlignment="1">
      <alignment horizontal="left" vertical="top" indent="1"/>
    </xf>
    <xf numFmtId="0" fontId="44" fillId="0" borderId="5" xfId="0" applyFont="1" applyFill="1" applyBorder="1" applyAlignment="1">
      <alignment horizontal="left" vertical="top" wrapText="1" indent="1"/>
    </xf>
    <xf numFmtId="0" fontId="44" fillId="0" borderId="18" xfId="0" applyFont="1" applyFill="1" applyBorder="1" applyAlignment="1">
      <alignment horizontal="left" vertical="top" wrapText="1" indent="1"/>
    </xf>
    <xf numFmtId="0" fontId="44" fillId="0" borderId="0" xfId="0" applyFont="1" applyFill="1" applyBorder="1" applyAlignment="1">
      <alignment horizontal="left" vertical="top" indent="1"/>
    </xf>
    <xf numFmtId="0" fontId="44" fillId="0" borderId="7" xfId="0" quotePrefix="1" applyFont="1" applyFill="1" applyBorder="1" applyAlignment="1">
      <alignment horizontal="left" vertical="top" wrapText="1" indent="1"/>
    </xf>
    <xf numFmtId="0" fontId="44" fillId="0" borderId="19" xfId="0" applyFont="1" applyFill="1" applyBorder="1" applyAlignment="1">
      <alignment horizontal="left" vertical="top" wrapText="1" indent="1"/>
    </xf>
    <xf numFmtId="0" fontId="44" fillId="0" borderId="14" xfId="0" applyFont="1" applyFill="1" applyBorder="1" applyAlignment="1">
      <alignment horizontal="left"/>
    </xf>
    <xf numFmtId="0" fontId="44" fillId="0" borderId="15" xfId="0" applyFont="1" applyFill="1" applyBorder="1" applyAlignment="1">
      <alignment horizontal="left"/>
    </xf>
    <xf numFmtId="3" fontId="44" fillId="0" borderId="18" xfId="0" applyNumberFormat="1" applyFont="1" applyFill="1" applyBorder="1" applyAlignment="1">
      <alignment horizontal="left" vertical="top" wrapText="1" indent="1"/>
    </xf>
    <xf numFmtId="0" fontId="44" fillId="0" borderId="16" xfId="0" applyFont="1" applyFill="1" applyBorder="1" applyAlignment="1">
      <alignment horizontal="left"/>
    </xf>
    <xf numFmtId="3" fontId="44" fillId="0" borderId="19" xfId="0" applyNumberFormat="1" applyFont="1" applyFill="1" applyBorder="1" applyAlignment="1">
      <alignment horizontal="left" vertical="top" wrapText="1" indent="1"/>
    </xf>
    <xf numFmtId="0" fontId="44" fillId="0" borderId="17" xfId="0" applyFont="1" applyFill="1" applyBorder="1" applyAlignment="1">
      <alignment horizontal="left"/>
    </xf>
    <xf numFmtId="9" fontId="9" fillId="0" borderId="10" xfId="0" applyNumberFormat="1" applyFont="1" applyFill="1" applyBorder="1" applyAlignment="1">
      <alignment horizontal="left" vertical="top" wrapText="1" indent="1"/>
    </xf>
    <xf numFmtId="0" fontId="44" fillId="0" borderId="0" xfId="0" applyFont="1" applyFill="1" applyAlignment="1">
      <alignment horizontal="left"/>
    </xf>
    <xf numFmtId="0" fontId="44" fillId="0" borderId="0" xfId="0" applyFont="1" applyFill="1"/>
    <xf numFmtId="0" fontId="44" fillId="0" borderId="0" xfId="0" applyFont="1" applyFill="1" applyAlignment="1">
      <alignment horizontal="center"/>
    </xf>
    <xf numFmtId="0" fontId="46" fillId="16" borderId="0" xfId="0" applyFont="1" applyFill="1" applyAlignment="1">
      <alignment horizontal="left" vertical="center"/>
    </xf>
    <xf numFmtId="0" fontId="45" fillId="16" borderId="0" xfId="0" quotePrefix="1" applyFont="1" applyFill="1" applyAlignment="1">
      <alignment horizontal="left" vertical="top" indent="1"/>
    </xf>
    <xf numFmtId="0" fontId="9" fillId="16" borderId="0" xfId="0" applyFont="1" applyFill="1" applyAlignment="1">
      <alignment horizontal="left" vertical="top" wrapText="1" indent="1"/>
    </xf>
    <xf numFmtId="0" fontId="45" fillId="16" borderId="0" xfId="0" applyFont="1" applyFill="1" applyAlignment="1">
      <alignment horizontal="left" vertical="top" wrapText="1" indent="1"/>
    </xf>
    <xf numFmtId="0" fontId="46" fillId="16" borderId="0" xfId="0" applyFont="1" applyFill="1" applyBorder="1" applyAlignment="1">
      <alignment horizontal="left"/>
    </xf>
    <xf numFmtId="0" fontId="46" fillId="16" borderId="0" xfId="0" applyFont="1" applyFill="1" applyBorder="1" applyAlignment="1">
      <alignment horizontal="left" vertical="top" indent="1"/>
    </xf>
    <xf numFmtId="0" fontId="9" fillId="16" borderId="0" xfId="0" applyFont="1" applyFill="1" applyBorder="1" applyAlignment="1">
      <alignment horizontal="left" vertical="top" wrapText="1" indent="1"/>
    </xf>
    <xf numFmtId="0" fontId="45" fillId="16" borderId="0" xfId="0" applyFont="1" applyFill="1" applyBorder="1" applyAlignment="1">
      <alignment horizontal="left" vertical="top" wrapText="1" indent="1"/>
    </xf>
    <xf numFmtId="0" fontId="44" fillId="0" borderId="0" xfId="0" quotePrefix="1" applyFont="1" applyFill="1" applyBorder="1" applyAlignment="1">
      <alignment horizontal="left" vertical="top" wrapText="1" indent="1"/>
    </xf>
    <xf numFmtId="0" fontId="44" fillId="0" borderId="4" xfId="0" applyFont="1" applyFill="1" applyBorder="1" applyAlignment="1">
      <alignment horizontal="left" vertical="top" wrapText="1" indent="1"/>
    </xf>
    <xf numFmtId="0" fontId="46" fillId="16" borderId="4" xfId="0" applyFont="1" applyFill="1" applyBorder="1" applyAlignment="1">
      <alignment horizontal="left" vertical="top" indent="1"/>
    </xf>
    <xf numFmtId="0" fontId="9" fillId="16" borderId="11" xfId="0" applyFont="1" applyFill="1" applyBorder="1" applyAlignment="1">
      <alignment horizontal="left" vertical="top" wrapText="1" indent="1"/>
    </xf>
    <xf numFmtId="0" fontId="47" fillId="0" borderId="0" xfId="0" applyFont="1" applyFill="1" applyBorder="1" applyAlignment="1">
      <alignment horizontal="left" vertical="top" indent="1"/>
    </xf>
    <xf numFmtId="0" fontId="44" fillId="0" borderId="12" xfId="0" applyFont="1" applyFill="1" applyBorder="1"/>
    <xf numFmtId="0" fontId="47" fillId="0" borderId="4" xfId="0" applyFont="1" applyFill="1" applyBorder="1" applyAlignment="1">
      <alignment horizontal="left" vertical="top" indent="1"/>
    </xf>
    <xf numFmtId="0" fontId="47" fillId="0" borderId="4" xfId="0" applyFont="1" applyFill="1" applyBorder="1" applyAlignment="1">
      <alignment horizontal="left" vertical="top" wrapText="1" indent="1"/>
    </xf>
    <xf numFmtId="0" fontId="44" fillId="0" borderId="7" xfId="0" quotePrefix="1" applyFont="1" applyFill="1" applyBorder="1"/>
    <xf numFmtId="0" fontId="44" fillId="0" borderId="19" xfId="0" applyFont="1" applyFill="1" applyBorder="1" applyAlignment="1">
      <alignment horizontal="center" wrapText="1"/>
    </xf>
    <xf numFmtId="0" fontId="47" fillId="0" borderId="0" xfId="0" quotePrefix="1" applyFont="1" applyFill="1" applyBorder="1" applyAlignment="1">
      <alignment horizontal="left" vertical="top" indent="1"/>
    </xf>
    <xf numFmtId="0" fontId="48" fillId="10" borderId="11" xfId="0" applyFont="1" applyFill="1" applyBorder="1" applyAlignment="1">
      <alignment horizontal="left" vertical="top" wrapText="1" indent="1"/>
    </xf>
    <xf numFmtId="0" fontId="44" fillId="0" borderId="3" xfId="0" applyFont="1" applyFill="1" applyBorder="1" applyAlignment="1">
      <alignment horizontal="left" vertical="top" wrapText="1" indent="1"/>
    </xf>
    <xf numFmtId="0" fontId="44" fillId="0" borderId="20" xfId="0" applyFont="1" applyFill="1" applyBorder="1" applyAlignment="1">
      <alignment horizontal="left" vertical="top" wrapText="1" indent="1"/>
    </xf>
    <xf numFmtId="0" fontId="44" fillId="0" borderId="0" xfId="0" applyFont="1" applyFill="1" applyBorder="1" applyAlignment="1">
      <alignment horizontal="left" vertical="top" wrapText="1" indent="1"/>
    </xf>
    <xf numFmtId="0" fontId="44" fillId="0" borderId="6" xfId="0" applyFont="1" applyFill="1" applyBorder="1" applyAlignment="1">
      <alignment horizontal="left" vertical="top" wrapText="1" indent="1"/>
    </xf>
    <xf numFmtId="0" fontId="44" fillId="0" borderId="21" xfId="0" applyFont="1" applyFill="1" applyBorder="1" applyAlignment="1">
      <alignment horizontal="left" vertical="top" wrapText="1" indent="1"/>
    </xf>
    <xf numFmtId="0" fontId="44" fillId="16" borderId="5" xfId="0" applyFont="1" applyFill="1" applyBorder="1" applyAlignment="1">
      <alignment horizontal="left" vertical="top" wrapText="1" indent="1"/>
    </xf>
    <xf numFmtId="0" fontId="44" fillId="16" borderId="5" xfId="0" applyFont="1" applyFill="1" applyBorder="1" applyAlignment="1">
      <alignment horizontal="left" vertical="top" indent="1"/>
    </xf>
    <xf numFmtId="0" fontId="45" fillId="0" borderId="7" xfId="0" applyFont="1" applyBorder="1" applyAlignment="1">
      <alignment horizontal="left" vertical="top" wrapText="1" indent="1"/>
    </xf>
    <xf numFmtId="0" fontId="44" fillId="0" borderId="9" xfId="0" applyFont="1" applyFill="1" applyBorder="1" applyAlignment="1">
      <alignment horizontal="left"/>
    </xf>
    <xf numFmtId="0" fontId="45" fillId="0" borderId="1" xfId="0" applyFont="1" applyBorder="1" applyAlignment="1">
      <alignment horizontal="left" vertical="top" indent="1"/>
    </xf>
    <xf numFmtId="0" fontId="44" fillId="0" borderId="2" xfId="0" applyFont="1" applyFill="1" applyBorder="1" applyAlignment="1">
      <alignment horizontal="left" vertical="top" indent="1"/>
    </xf>
    <xf numFmtId="0" fontId="45" fillId="0" borderId="4" xfId="0" applyFont="1" applyBorder="1" applyAlignment="1">
      <alignment horizontal="left" vertical="top" indent="1"/>
    </xf>
    <xf numFmtId="0" fontId="44" fillId="0" borderId="0" xfId="0" quotePrefix="1" applyFont="1" applyBorder="1" applyAlignment="1">
      <alignment horizontal="left" vertical="top" indent="1"/>
    </xf>
    <xf numFmtId="0" fontId="44" fillId="0" borderId="0" xfId="0" applyFont="1" applyBorder="1" applyAlignment="1">
      <alignment horizontal="left" vertical="top" indent="1"/>
    </xf>
    <xf numFmtId="0" fontId="44" fillId="0" borderId="0" xfId="0" quotePrefix="1" applyFont="1" applyBorder="1" applyAlignment="1">
      <alignment horizontal="left" vertical="top" wrapText="1" indent="1"/>
    </xf>
    <xf numFmtId="0" fontId="45" fillId="0" borderId="7" xfId="0" quotePrefix="1" applyNumberFormat="1" applyFont="1" applyFill="1" applyBorder="1" applyAlignment="1" applyProtection="1">
      <alignment horizontal="left" vertical="top" indent="1"/>
    </xf>
    <xf numFmtId="0" fontId="44" fillId="0" borderId="5" xfId="0" applyFont="1" applyFill="1" applyBorder="1" applyAlignment="1">
      <alignment horizontal="left" vertical="top" indent="1"/>
    </xf>
    <xf numFmtId="0" fontId="45" fillId="0" borderId="7" xfId="0" applyFont="1" applyBorder="1" applyAlignment="1">
      <alignment horizontal="left" vertical="top" indent="1"/>
    </xf>
    <xf numFmtId="0" fontId="44" fillId="0" borderId="19" xfId="0" applyFont="1" applyBorder="1" applyAlignment="1">
      <alignment horizontal="left" vertical="top" wrapText="1" indent="1"/>
    </xf>
    <xf numFmtId="0" fontId="44" fillId="0" borderId="19" xfId="0" applyFont="1" applyFill="1" applyBorder="1" applyAlignment="1">
      <alignment horizontal="left" vertical="top" indent="1"/>
    </xf>
    <xf numFmtId="0" fontId="44" fillId="0" borderId="5" xfId="0" applyFont="1" applyBorder="1" applyAlignment="1">
      <alignment horizontal="left" vertical="top" wrapText="1" indent="1"/>
    </xf>
    <xf numFmtId="0" fontId="45" fillId="0" borderId="0" xfId="0" quotePrefix="1" applyFont="1" applyBorder="1" applyAlignment="1">
      <alignment horizontal="left" vertical="top" indent="1"/>
    </xf>
    <xf numFmtId="0" fontId="44" fillId="0" borderId="18" xfId="0" applyFont="1" applyFill="1" applyBorder="1" applyAlignment="1">
      <alignment horizontal="left" vertical="top" indent="1"/>
    </xf>
    <xf numFmtId="0" fontId="44" fillId="0" borderId="7" xfId="0" quotePrefix="1" applyFont="1" applyBorder="1" applyAlignment="1">
      <alignment horizontal="left" vertical="top" indent="1"/>
    </xf>
    <xf numFmtId="0" fontId="44" fillId="16" borderId="4" xfId="0" applyFont="1" applyFill="1" applyBorder="1" applyAlignment="1">
      <alignment horizontal="left" vertical="top" indent="1"/>
    </xf>
    <xf numFmtId="0" fontId="44" fillId="0" borderId="22" xfId="0" applyFont="1" applyFill="1" applyBorder="1" applyAlignment="1">
      <alignment horizontal="left"/>
    </xf>
    <xf numFmtId="0" fontId="45" fillId="11" borderId="23" xfId="0" applyFont="1" applyFill="1" applyBorder="1" applyAlignment="1">
      <alignment horizontal="left" vertical="top" wrapText="1" indent="1"/>
    </xf>
    <xf numFmtId="0" fontId="44" fillId="11" borderId="2" xfId="0" applyFont="1" applyFill="1" applyBorder="1" applyAlignment="1">
      <alignment horizontal="left" vertical="top" indent="1"/>
    </xf>
    <xf numFmtId="0" fontId="44" fillId="0" borderId="24" xfId="0" applyFont="1" applyFill="1" applyBorder="1" applyAlignment="1">
      <alignment horizontal="left"/>
    </xf>
    <xf numFmtId="0" fontId="45" fillId="11" borderId="25" xfId="0" applyFont="1" applyFill="1" applyBorder="1" applyAlignment="1">
      <alignment horizontal="left" vertical="top" wrapText="1" indent="1"/>
    </xf>
    <xf numFmtId="0" fontId="44" fillId="11" borderId="2" xfId="0" applyFont="1" applyFill="1" applyBorder="1" applyAlignment="1">
      <alignment horizontal="left" vertical="top" wrapText="1" indent="1"/>
    </xf>
    <xf numFmtId="0" fontId="44" fillId="0" borderId="26" xfId="0" applyFont="1" applyFill="1" applyBorder="1" applyAlignment="1">
      <alignment horizontal="left"/>
    </xf>
    <xf numFmtId="0" fontId="44" fillId="11" borderId="27" xfId="0" applyFont="1" applyFill="1" applyBorder="1" applyAlignment="1">
      <alignment horizontal="left" vertical="top" wrapText="1" indent="1"/>
    </xf>
    <xf numFmtId="0" fontId="44" fillId="0" borderId="0" xfId="0" applyFont="1" applyFill="1" applyAlignment="1">
      <alignment horizontal="left" indent="4"/>
    </xf>
    <xf numFmtId="0" fontId="44" fillId="0" borderId="0" xfId="0" applyFont="1" applyFill="1" applyAlignment="1">
      <alignment horizontal="left" indent="2"/>
    </xf>
    <xf numFmtId="0" fontId="0" fillId="0" borderId="0" xfId="0" applyAlignment="1">
      <alignment horizontal="right"/>
    </xf>
    <xf numFmtId="0" fontId="0" fillId="0" borderId="58" xfId="0" applyBorder="1" applyAlignment="1">
      <alignment horizontal="right"/>
    </xf>
    <xf numFmtId="0" fontId="0" fillId="0" borderId="0" xfId="0" applyBorder="1" applyAlignment="1">
      <alignment horizontal="right"/>
    </xf>
    <xf numFmtId="0" fontId="0" fillId="0" borderId="60" xfId="0" applyBorder="1" applyAlignment="1">
      <alignment horizontal="right"/>
    </xf>
    <xf numFmtId="0" fontId="0" fillId="0" borderId="58" xfId="0" applyBorder="1" applyAlignment="1">
      <alignment horizontal="center"/>
    </xf>
    <xf numFmtId="0" fontId="21" fillId="0" borderId="0" xfId="19" applyAlignment="1">
      <alignment horizontal="left"/>
    </xf>
    <xf numFmtId="0" fontId="1" fillId="0" borderId="5" xfId="5" applyFont="1" applyFill="1" applyBorder="1" applyAlignment="1">
      <alignment horizontal="left" vertical="center" wrapText="1"/>
    </xf>
    <xf numFmtId="0" fontId="1" fillId="0" borderId="18" xfId="5" applyFont="1" applyFill="1" applyBorder="1" applyAlignment="1">
      <alignment horizontal="left" vertical="center" wrapText="1"/>
    </xf>
    <xf numFmtId="0" fontId="1" fillId="0" borderId="19" xfId="5" applyFont="1" applyFill="1" applyBorder="1" applyAlignment="1">
      <alignment horizontal="left" vertical="center" wrapText="1"/>
    </xf>
    <xf numFmtId="0" fontId="49" fillId="0" borderId="0" xfId="5" applyFont="1"/>
    <xf numFmtId="0" fontId="40" fillId="0" borderId="0" xfId="5" applyFont="1" applyFill="1"/>
    <xf numFmtId="2" fontId="40" fillId="0" borderId="0" xfId="5" applyNumberFormat="1" applyFont="1" applyFill="1" applyAlignment="1">
      <alignment horizontal="center"/>
    </xf>
    <xf numFmtId="0" fontId="40" fillId="0" borderId="0" xfId="5" applyFont="1" applyFill="1" applyAlignment="1">
      <alignment horizontal="right"/>
    </xf>
    <xf numFmtId="0" fontId="40" fillId="0" borderId="0" xfId="5" applyFont="1" applyFill="1" applyAlignment="1">
      <alignment horizontal="left"/>
    </xf>
    <xf numFmtId="3" fontId="40" fillId="0" borderId="0" xfId="5" applyNumberFormat="1" applyFont="1" applyFill="1" applyAlignment="1">
      <alignment horizontal="center"/>
    </xf>
    <xf numFmtId="175" fontId="1" fillId="0" borderId="0" xfId="5" applyNumberFormat="1" applyFont="1" applyFill="1" applyAlignment="1">
      <alignment horizontal="left"/>
    </xf>
    <xf numFmtId="176" fontId="1" fillId="0" borderId="0" xfId="5" applyNumberFormat="1" applyFont="1" applyFill="1" applyAlignment="1">
      <alignment horizontal="center"/>
    </xf>
    <xf numFmtId="0" fontId="1" fillId="0" borderId="0" xfId="5" applyFont="1" applyFill="1" applyAlignment="1">
      <alignment horizontal="right"/>
    </xf>
    <xf numFmtId="175" fontId="40" fillId="0" borderId="0" xfId="5" applyNumberFormat="1" applyFont="1" applyFill="1" applyAlignment="1">
      <alignment horizontal="left"/>
    </xf>
    <xf numFmtId="176" fontId="40" fillId="0" borderId="0" xfId="5" applyNumberFormat="1" applyFont="1" applyFill="1" applyAlignment="1">
      <alignment horizontal="center"/>
    </xf>
    <xf numFmtId="0" fontId="1" fillId="0" borderId="0" xfId="5" applyFont="1" applyFill="1" applyAlignment="1">
      <alignment horizontal="right" indent="2"/>
    </xf>
    <xf numFmtId="0" fontId="3" fillId="0" borderId="0" xfId="5" applyFont="1" applyFill="1"/>
    <xf numFmtId="0" fontId="3" fillId="0" borderId="0" xfId="5" applyFont="1" applyFill="1" applyAlignment="1">
      <alignment horizontal="center"/>
    </xf>
    <xf numFmtId="175" fontId="1" fillId="17" borderId="2" xfId="5" applyNumberFormat="1" applyFont="1" applyFill="1" applyBorder="1" applyAlignment="1">
      <alignment horizontal="center" wrapText="1"/>
    </xf>
    <xf numFmtId="0" fontId="1" fillId="0" borderId="2" xfId="28" applyFont="1" applyFill="1" applyBorder="1" applyAlignment="1">
      <alignment horizontal="left" vertical="center"/>
    </xf>
    <xf numFmtId="0" fontId="1" fillId="0" borderId="2" xfId="28" applyFont="1" applyFill="1" applyBorder="1" applyAlignment="1">
      <alignment horizontal="center" wrapText="1"/>
    </xf>
    <xf numFmtId="0" fontId="1" fillId="0" borderId="19" xfId="28" applyFont="1" applyFill="1" applyBorder="1" applyAlignment="1">
      <alignment horizontal="left" vertical="center" wrapText="1"/>
    </xf>
    <xf numFmtId="0" fontId="1" fillId="0" borderId="19" xfId="28" applyFont="1" applyFill="1" applyBorder="1" applyAlignment="1">
      <alignment horizontal="center" vertical="center" wrapText="1"/>
    </xf>
    <xf numFmtId="0" fontId="1" fillId="0" borderId="18" xfId="28" applyFont="1" applyFill="1" applyBorder="1" applyAlignment="1">
      <alignment horizontal="left" vertical="center" wrapText="1"/>
    </xf>
    <xf numFmtId="0" fontId="1" fillId="0" borderId="19" xfId="28" applyFont="1" applyFill="1" applyBorder="1" applyAlignment="1">
      <alignment horizontal="center" wrapText="1"/>
    </xf>
    <xf numFmtId="0" fontId="1" fillId="0" borderId="18" xfId="28" applyFont="1" applyFill="1" applyBorder="1" applyAlignment="1">
      <alignment horizontal="center" wrapText="1"/>
    </xf>
    <xf numFmtId="0" fontId="1" fillId="0" borderId="18" xfId="28" applyFont="1" applyFill="1" applyBorder="1" applyAlignment="1">
      <alignment horizontal="center" vertical="center" wrapText="1"/>
    </xf>
    <xf numFmtId="0" fontId="1" fillId="0" borderId="5" xfId="28" applyFont="1" applyFill="1" applyBorder="1" applyAlignment="1">
      <alignment horizontal="center" wrapText="1"/>
    </xf>
    <xf numFmtId="0" fontId="1" fillId="0" borderId="5" xfId="28" applyFont="1" applyFill="1" applyBorder="1" applyAlignment="1">
      <alignment horizontal="left" vertical="center" wrapText="1"/>
    </xf>
    <xf numFmtId="3" fontId="1" fillId="0" borderId="18" xfId="5" applyNumberFormat="1" applyFont="1" applyFill="1" applyBorder="1" applyAlignment="1">
      <alignment horizontal="center" wrapText="1"/>
    </xf>
    <xf numFmtId="3" fontId="1" fillId="0" borderId="19" xfId="5" applyNumberFormat="1" applyFont="1" applyFill="1" applyBorder="1" applyAlignment="1">
      <alignment horizontal="center" wrapText="1"/>
    </xf>
    <xf numFmtId="9" fontId="1" fillId="0" borderId="2" xfId="5" applyNumberFormat="1" applyFont="1" applyFill="1" applyBorder="1" applyAlignment="1">
      <alignment horizontal="center" wrapText="1"/>
    </xf>
    <xf numFmtId="0" fontId="1" fillId="0" borderId="19"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5" fillId="0" borderId="23" xfId="0" applyFont="1" applyFill="1" applyBorder="1" applyAlignment="1">
      <alignment wrapText="1"/>
    </xf>
    <xf numFmtId="0" fontId="5" fillId="0" borderId="2" xfId="0" applyFont="1" applyFill="1" applyBorder="1" applyAlignment="1">
      <alignment horizontal="left" vertical="center"/>
    </xf>
    <xf numFmtId="0" fontId="5" fillId="0" borderId="25" xfId="0" applyFont="1" applyFill="1" applyBorder="1" applyAlignment="1">
      <alignment wrapText="1"/>
    </xf>
    <xf numFmtId="0" fontId="1" fillId="0" borderId="27" xfId="0" applyFont="1" applyFill="1" applyBorder="1" applyAlignment="1">
      <alignment wrapText="1"/>
    </xf>
    <xf numFmtId="0" fontId="1" fillId="0" borderId="27" xfId="0" applyFont="1" applyFill="1" applyBorder="1" applyAlignment="1">
      <alignment vertical="center" wrapText="1"/>
    </xf>
    <xf numFmtId="0" fontId="5" fillId="0" borderId="27"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51" fillId="0" borderId="19" xfId="0" applyFont="1" applyBorder="1" applyAlignment="1">
      <alignment vertical="center" wrapText="1"/>
    </xf>
    <xf numFmtId="0" fontId="1" fillId="2" borderId="0" xfId="0" applyFont="1" applyFill="1" applyAlignment="1">
      <alignment horizontal="lef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52" fillId="0" borderId="0" xfId="0" applyFont="1"/>
    <xf numFmtId="0" fontId="53" fillId="0" borderId="0" xfId="0" applyFont="1" applyFill="1" applyAlignment="1">
      <alignment horizontal="left" indent="4"/>
    </xf>
    <xf numFmtId="0" fontId="53" fillId="0" borderId="0" xfId="0" applyFont="1" applyFill="1"/>
    <xf numFmtId="0" fontId="53" fillId="0" borderId="0" xfId="0" applyFont="1" applyFill="1" applyAlignment="1">
      <alignment horizontal="center"/>
    </xf>
    <xf numFmtId="0" fontId="53" fillId="0" borderId="0" xfId="0" applyFont="1" applyFill="1" applyAlignment="1">
      <alignment horizontal="left" indent="2"/>
    </xf>
    <xf numFmtId="0" fontId="53" fillId="0" borderId="0" xfId="0" applyFont="1" applyFill="1" applyAlignment="1">
      <alignment horizontal="left"/>
    </xf>
    <xf numFmtId="0" fontId="53" fillId="0" borderId="0" xfId="0" applyFont="1"/>
    <xf numFmtId="0" fontId="53" fillId="5" borderId="61" xfId="0" applyFont="1" applyFill="1" applyBorder="1" applyAlignment="1">
      <alignment wrapText="1"/>
    </xf>
    <xf numFmtId="0" fontId="53" fillId="0" borderId="26" xfId="0" applyFont="1" applyFill="1" applyBorder="1" applyAlignment="1">
      <alignment horizontal="left"/>
    </xf>
    <xf numFmtId="165" fontId="54" fillId="3" borderId="5" xfId="4" applyNumberFormat="1" applyFont="1" applyFill="1" applyBorder="1" applyAlignment="1"/>
    <xf numFmtId="0" fontId="53" fillId="5" borderId="27" xfId="0" applyFont="1" applyFill="1" applyBorder="1" applyAlignment="1">
      <alignment wrapText="1"/>
    </xf>
    <xf numFmtId="0" fontId="53" fillId="5" borderId="2" xfId="0" applyFont="1" applyFill="1" applyBorder="1" applyAlignment="1">
      <alignment horizontal="left" vertical="center"/>
    </xf>
    <xf numFmtId="0" fontId="55" fillId="5" borderId="25" xfId="0" applyFont="1" applyFill="1" applyBorder="1" applyAlignment="1">
      <alignment wrapText="1"/>
    </xf>
    <xf numFmtId="0" fontId="53" fillId="0" borderId="24" xfId="0" applyFont="1" applyFill="1" applyBorder="1" applyAlignment="1">
      <alignment horizontal="left"/>
    </xf>
    <xf numFmtId="165" fontId="56" fillId="0" borderId="0" xfId="4" applyNumberFormat="1" applyFont="1" applyFill="1" applyBorder="1"/>
    <xf numFmtId="0" fontId="55" fillId="5" borderId="23" xfId="0" applyFont="1" applyFill="1" applyBorder="1" applyAlignment="1">
      <alignment wrapText="1"/>
    </xf>
    <xf numFmtId="0" fontId="53" fillId="0" borderId="22" xfId="0" applyFont="1" applyFill="1" applyBorder="1" applyAlignment="1">
      <alignment horizontal="left"/>
    </xf>
    <xf numFmtId="0" fontId="53" fillId="3" borderId="5" xfId="0" applyFont="1" applyFill="1" applyBorder="1"/>
    <xf numFmtId="0" fontId="53" fillId="3" borderId="5" xfId="0" applyFont="1" applyFill="1" applyBorder="1" applyAlignment="1">
      <alignment horizontal="center"/>
    </xf>
    <xf numFmtId="0" fontId="53" fillId="3" borderId="4" xfId="0" applyFont="1" applyFill="1" applyBorder="1"/>
    <xf numFmtId="0" fontId="57" fillId="3" borderId="3" xfId="0" applyFont="1" applyFill="1" applyBorder="1" applyAlignment="1">
      <alignment horizontal="left"/>
    </xf>
    <xf numFmtId="0" fontId="52" fillId="0" borderId="8" xfId="0" applyFont="1" applyBorder="1" applyAlignment="1">
      <alignment horizontal="center" wrapText="1"/>
    </xf>
    <xf numFmtId="0" fontId="53" fillId="0" borderId="7" xfId="0" quotePrefix="1" applyFont="1" applyBorder="1"/>
    <xf numFmtId="0" fontId="53" fillId="0" borderId="16" xfId="0" applyFont="1" applyFill="1" applyBorder="1" applyAlignment="1">
      <alignment horizontal="left"/>
    </xf>
    <xf numFmtId="0" fontId="52" fillId="0" borderId="13" xfId="0" applyFont="1" applyBorder="1" applyAlignment="1">
      <alignment horizontal="center" wrapText="1"/>
    </xf>
    <xf numFmtId="0" fontId="55" fillId="0" borderId="0" xfId="0" quotePrefix="1" applyFont="1" applyBorder="1"/>
    <xf numFmtId="0" fontId="53" fillId="0" borderId="15" xfId="0" applyFont="1" applyFill="1" applyBorder="1" applyAlignment="1">
      <alignment horizontal="left"/>
    </xf>
    <xf numFmtId="0" fontId="52" fillId="0" borderId="11" xfId="0" applyFont="1" applyBorder="1" applyAlignment="1">
      <alignment horizontal="center" wrapText="1"/>
    </xf>
    <xf numFmtId="0" fontId="55" fillId="0" borderId="4" xfId="0" applyFont="1" applyBorder="1"/>
    <xf numFmtId="0" fontId="53" fillId="0" borderId="3" xfId="0" applyFont="1" applyFill="1" applyBorder="1" applyAlignment="1">
      <alignment horizontal="left"/>
    </xf>
    <xf numFmtId="0" fontId="55" fillId="0" borderId="7" xfId="0" applyFont="1" applyBorder="1"/>
    <xf numFmtId="0" fontId="53" fillId="0" borderId="6" xfId="0" applyFont="1" applyFill="1" applyBorder="1" applyAlignment="1">
      <alignment horizontal="left"/>
    </xf>
    <xf numFmtId="0" fontId="52" fillId="0" borderId="8" xfId="0" applyFont="1" applyFill="1" applyBorder="1" applyAlignment="1">
      <alignment horizontal="center" wrapText="1"/>
    </xf>
    <xf numFmtId="0" fontId="55" fillId="0" borderId="7" xfId="0" quotePrefix="1" applyNumberFormat="1" applyFont="1" applyFill="1" applyBorder="1" applyAlignment="1" applyProtection="1"/>
    <xf numFmtId="0" fontId="52" fillId="0" borderId="13" xfId="0" applyFont="1" applyFill="1" applyBorder="1" applyAlignment="1">
      <alignment horizontal="center" vertical="center" wrapText="1"/>
    </xf>
    <xf numFmtId="0" fontId="53" fillId="0" borderId="0" xfId="0" quotePrefix="1" applyFont="1" applyBorder="1" applyAlignment="1">
      <alignment wrapText="1"/>
    </xf>
    <xf numFmtId="0" fontId="53" fillId="0" borderId="12" xfId="0" applyFont="1" applyFill="1" applyBorder="1" applyAlignment="1">
      <alignment horizontal="left"/>
    </xf>
    <xf numFmtId="0" fontId="52" fillId="0" borderId="13" xfId="0" applyFont="1" applyFill="1" applyBorder="1" applyAlignment="1">
      <alignment horizontal="center" wrapText="1"/>
    </xf>
    <xf numFmtId="0" fontId="53" fillId="0" borderId="0" xfId="0" quotePrefix="1" applyFont="1" applyBorder="1"/>
    <xf numFmtId="0" fontId="53" fillId="0" borderId="0" xfId="0" applyFont="1" applyBorder="1"/>
    <xf numFmtId="0" fontId="52" fillId="0" borderId="11" xfId="0" applyFont="1" applyFill="1" applyBorder="1" applyAlignment="1">
      <alignment horizontal="center" wrapText="1"/>
    </xf>
    <xf numFmtId="0" fontId="53" fillId="0" borderId="2" xfId="0" applyFont="1" applyFill="1" applyBorder="1" applyAlignment="1">
      <alignment horizontal="left" vertical="center"/>
    </xf>
    <xf numFmtId="0" fontId="52" fillId="0" borderId="10" xfId="0" applyFont="1" applyFill="1" applyBorder="1" applyAlignment="1">
      <alignment horizontal="center" wrapText="1"/>
    </xf>
    <xf numFmtId="0" fontId="55" fillId="0" borderId="1" xfId="0" applyFont="1" applyBorder="1"/>
    <xf numFmtId="0" fontId="53" fillId="0" borderId="9" xfId="0" applyFont="1" applyFill="1" applyBorder="1" applyAlignment="1">
      <alignment horizontal="left"/>
    </xf>
    <xf numFmtId="0" fontId="53" fillId="0" borderId="19" xfId="0" applyFont="1" applyFill="1" applyBorder="1" applyAlignment="1">
      <alignment horizontal="left" vertical="center"/>
    </xf>
    <xf numFmtId="0" fontId="52" fillId="0" borderId="8" xfId="0" applyFont="1" applyFill="1" applyBorder="1" applyAlignment="1">
      <alignment horizontal="center" vertical="center" wrapText="1"/>
    </xf>
    <xf numFmtId="0" fontId="55" fillId="0" borderId="7" xfId="0" applyFont="1" applyBorder="1" applyAlignment="1">
      <alignment wrapText="1"/>
    </xf>
    <xf numFmtId="0" fontId="53" fillId="4" borderId="5" xfId="0" applyFont="1" applyFill="1" applyBorder="1"/>
    <xf numFmtId="0" fontId="53" fillId="4" borderId="5" xfId="0" applyFont="1" applyFill="1" applyBorder="1" applyAlignment="1">
      <alignment horizontal="center" wrapText="1"/>
    </xf>
    <xf numFmtId="0" fontId="57" fillId="4" borderId="4" xfId="0" applyFont="1" applyFill="1" applyBorder="1"/>
    <xf numFmtId="0" fontId="57" fillId="4" borderId="3" xfId="0" applyFont="1" applyFill="1" applyBorder="1" applyAlignment="1">
      <alignment horizontal="left"/>
    </xf>
    <xf numFmtId="0" fontId="53" fillId="0" borderId="0" xfId="0" applyFont="1" applyFill="1" applyBorder="1" applyAlignment="1">
      <alignment vertical="top" wrapText="1"/>
    </xf>
    <xf numFmtId="0" fontId="58" fillId="0" borderId="0" xfId="0" applyFont="1" applyFill="1" applyBorder="1"/>
    <xf numFmtId="0" fontId="53" fillId="0" borderId="19" xfId="0" applyFont="1" applyFill="1" applyBorder="1" applyAlignment="1">
      <alignment horizontal="left" vertical="center" wrapText="1"/>
    </xf>
    <xf numFmtId="0" fontId="53" fillId="0" borderId="19" xfId="0" applyFont="1" applyFill="1" applyBorder="1" applyAlignment="1">
      <alignment horizontal="center" wrapText="1"/>
    </xf>
    <xf numFmtId="0" fontId="53" fillId="0" borderId="7" xfId="0" quotePrefix="1" applyFont="1" applyFill="1" applyBorder="1"/>
    <xf numFmtId="0" fontId="53" fillId="0" borderId="18" xfId="0" applyFont="1" applyFill="1" applyBorder="1" applyAlignment="1">
      <alignment horizontal="left" vertical="center" wrapText="1"/>
    </xf>
    <xf numFmtId="0" fontId="53" fillId="0" borderId="18" xfId="0" applyFont="1" applyFill="1" applyBorder="1" applyAlignment="1">
      <alignment horizontal="center" wrapText="1"/>
    </xf>
    <xf numFmtId="0" fontId="53" fillId="0" borderId="0" xfId="0" quotePrefix="1" applyFont="1" applyFill="1" applyBorder="1"/>
    <xf numFmtId="0" fontId="58" fillId="0" borderId="0" xfId="0" quotePrefix="1" applyFont="1" applyFill="1" applyBorder="1"/>
    <xf numFmtId="0" fontId="53" fillId="0" borderId="5" xfId="0" applyFont="1" applyFill="1" applyBorder="1" applyAlignment="1">
      <alignment horizontal="left" vertical="center" wrapText="1"/>
    </xf>
    <xf numFmtId="0" fontId="53" fillId="0" borderId="5" xfId="0" applyFont="1" applyFill="1" applyBorder="1" applyAlignment="1">
      <alignment horizontal="center" wrapText="1"/>
    </xf>
    <xf numFmtId="0" fontId="58" fillId="0" borderId="4" xfId="0" applyFont="1" applyFill="1" applyBorder="1"/>
    <xf numFmtId="0" fontId="52" fillId="0" borderId="13" xfId="0" applyFont="1" applyFill="1" applyBorder="1" applyAlignment="1">
      <alignment horizontal="left" vertical="center" wrapText="1"/>
    </xf>
    <xf numFmtId="0" fontId="52" fillId="0" borderId="8" xfId="0" applyFont="1" applyFill="1" applyBorder="1" applyAlignment="1">
      <alignment horizontal="left" vertical="center" wrapText="1"/>
    </xf>
    <xf numFmtId="0" fontId="59" fillId="0" borderId="5" xfId="0" applyFont="1" applyFill="1" applyBorder="1" applyAlignment="1">
      <alignment horizontal="left" wrapText="1"/>
    </xf>
    <xf numFmtId="0" fontId="52" fillId="7" borderId="13" xfId="0" applyFont="1" applyFill="1" applyBorder="1" applyAlignment="1">
      <alignment horizontal="left" vertical="center" wrapText="1"/>
    </xf>
    <xf numFmtId="0" fontId="53" fillId="0" borderId="0" xfId="0" quotePrefix="1" applyFont="1" applyFill="1" applyBorder="1" applyAlignment="1"/>
    <xf numFmtId="0" fontId="58" fillId="0" borderId="4" xfId="0" applyFont="1" applyFill="1" applyBorder="1" applyAlignment="1">
      <alignment wrapText="1"/>
    </xf>
    <xf numFmtId="0" fontId="58" fillId="0" borderId="4" xfId="0" applyFont="1" applyFill="1" applyBorder="1" applyAlignment="1"/>
    <xf numFmtId="0" fontId="53" fillId="0" borderId="7" xfId="0" quotePrefix="1" applyFont="1" applyFill="1" applyBorder="1" applyAlignment="1"/>
    <xf numFmtId="0" fontId="53" fillId="0" borderId="0" xfId="0" quotePrefix="1" applyFont="1" applyFill="1" applyBorder="1" applyAlignment="1">
      <alignment wrapText="1"/>
    </xf>
    <xf numFmtId="0" fontId="53" fillId="0" borderId="12" xfId="0" applyFont="1" applyFill="1" applyBorder="1"/>
    <xf numFmtId="0" fontId="53" fillId="4" borderId="5" xfId="0" applyFont="1" applyFill="1" applyBorder="1" applyAlignment="1">
      <alignment wrapText="1"/>
    </xf>
    <xf numFmtId="0" fontId="57" fillId="4" borderId="4" xfId="0" applyFont="1" applyFill="1" applyBorder="1" applyAlignment="1">
      <alignment horizontal="left"/>
    </xf>
    <xf numFmtId="0" fontId="53" fillId="0" borderId="4" xfId="0" applyFont="1" applyFill="1" applyBorder="1"/>
    <xf numFmtId="0" fontId="53" fillId="0" borderId="4" xfId="0" applyFont="1" applyFill="1" applyBorder="1" applyAlignment="1">
      <alignment wrapText="1"/>
    </xf>
    <xf numFmtId="0" fontId="52" fillId="0" borderId="0" xfId="0" applyFont="1" applyFill="1"/>
    <xf numFmtId="0" fontId="55" fillId="4" borderId="0" xfId="0" applyFont="1" applyFill="1" applyBorder="1" applyAlignment="1">
      <alignment wrapText="1"/>
    </xf>
    <xf numFmtId="0" fontId="53" fillId="4" borderId="0" xfId="0" applyFont="1" applyFill="1" applyBorder="1" applyAlignment="1">
      <alignment horizontal="center" wrapText="1"/>
    </xf>
    <xf numFmtId="0" fontId="57" fillId="4" borderId="0" xfId="0" applyFont="1" applyFill="1" applyBorder="1" applyAlignment="1">
      <alignment horizontal="left"/>
    </xf>
    <xf numFmtId="0" fontId="55" fillId="3" borderId="0" xfId="0" applyFont="1" applyFill="1" applyAlignment="1">
      <alignment wrapText="1"/>
    </xf>
    <xf numFmtId="0" fontId="53" fillId="3" borderId="0" xfId="0" applyFont="1" applyFill="1" applyAlignment="1">
      <alignment horizontal="center" wrapText="1"/>
    </xf>
    <xf numFmtId="0" fontId="55" fillId="3" borderId="0" xfId="0" quotePrefix="1" applyFont="1" applyFill="1" applyAlignment="1">
      <alignment horizontal="left"/>
    </xf>
    <xf numFmtId="0" fontId="57" fillId="3" borderId="0" xfId="0" applyFont="1" applyFill="1" applyAlignment="1">
      <alignment horizontal="left" vertical="center"/>
    </xf>
    <xf numFmtId="0" fontId="53" fillId="0" borderId="0" xfId="0" applyFont="1" applyFill="1" applyAlignment="1">
      <alignment wrapText="1"/>
    </xf>
    <xf numFmtId="0" fontId="53" fillId="0" borderId="0" xfId="0" applyFont="1" applyFill="1" applyAlignment="1">
      <alignment horizontal="center" wrapText="1"/>
    </xf>
    <xf numFmtId="0" fontId="53" fillId="0" borderId="0" xfId="0" quotePrefix="1" applyFont="1" applyFill="1" applyAlignment="1">
      <alignment wrapText="1"/>
    </xf>
    <xf numFmtId="9" fontId="52" fillId="0" borderId="10" xfId="0" applyNumberFormat="1" applyFont="1" applyFill="1" applyBorder="1" applyAlignment="1">
      <alignment horizontal="left" vertical="center" wrapText="1"/>
    </xf>
    <xf numFmtId="10" fontId="52" fillId="0" borderId="10" xfId="0" applyNumberFormat="1" applyFont="1" applyFill="1" applyBorder="1" applyAlignment="1">
      <alignment horizontal="center" wrapText="1"/>
    </xf>
    <xf numFmtId="0" fontId="53" fillId="0" borderId="1" xfId="0" applyFont="1" applyFill="1" applyBorder="1"/>
    <xf numFmtId="0" fontId="53" fillId="0" borderId="17" xfId="0" applyFont="1" applyFill="1" applyBorder="1" applyAlignment="1">
      <alignment horizontal="left"/>
    </xf>
    <xf numFmtId="3" fontId="52" fillId="0" borderId="8" xfId="0" applyNumberFormat="1" applyFont="1" applyFill="1" applyBorder="1" applyAlignment="1">
      <alignment horizontal="center" wrapText="1"/>
    </xf>
    <xf numFmtId="3" fontId="52" fillId="0" borderId="13" xfId="0" applyNumberFormat="1" applyFont="1" applyFill="1" applyBorder="1" applyAlignment="1">
      <alignment horizontal="center" wrapText="1"/>
    </xf>
    <xf numFmtId="0" fontId="52" fillId="0" borderId="28" xfId="0" applyFont="1" applyFill="1" applyBorder="1" applyAlignment="1">
      <alignment horizontal="center"/>
    </xf>
    <xf numFmtId="0" fontId="53" fillId="0" borderId="0" xfId="0" applyFont="1" applyFill="1" applyBorder="1"/>
    <xf numFmtId="0" fontId="53" fillId="0" borderId="14" xfId="0" applyFont="1" applyFill="1" applyBorder="1" applyAlignment="1">
      <alignment horizontal="left"/>
    </xf>
    <xf numFmtId="0" fontId="53" fillId="0" borderId="7" xfId="0" quotePrefix="1" applyFont="1" applyFill="1" applyBorder="1" applyAlignment="1">
      <alignment wrapText="1"/>
    </xf>
    <xf numFmtId="0" fontId="53" fillId="0" borderId="0" xfId="0" quotePrefix="1" applyFont="1" applyFill="1" applyBorder="1" applyAlignment="1">
      <alignment horizontal="left" vertical="center"/>
    </xf>
    <xf numFmtId="0" fontId="53" fillId="0" borderId="7" xfId="0" quotePrefix="1" applyFont="1" applyFill="1" applyBorder="1" applyAlignment="1">
      <alignment vertical="center"/>
    </xf>
    <xf numFmtId="0" fontId="55" fillId="0" borderId="7" xfId="0" quotePrefix="1" applyFont="1" applyFill="1" applyBorder="1" applyAlignment="1">
      <alignment horizontal="left"/>
    </xf>
    <xf numFmtId="0" fontId="57" fillId="0" borderId="6" xfId="0" applyFont="1" applyFill="1" applyBorder="1" applyAlignment="1">
      <alignment horizontal="left"/>
    </xf>
    <xf numFmtId="0" fontId="55" fillId="0" borderId="0" xfId="0" quotePrefix="1" applyFont="1" applyFill="1" applyBorder="1" applyAlignment="1">
      <alignment horizontal="left"/>
    </xf>
    <xf numFmtId="0" fontId="57" fillId="0" borderId="12" xfId="0" applyFont="1" applyFill="1" applyBorder="1" applyAlignment="1">
      <alignment horizontal="left"/>
    </xf>
    <xf numFmtId="0" fontId="55" fillId="0" borderId="0" xfId="0" quotePrefix="1" applyNumberFormat="1" applyFont="1" applyFill="1" applyBorder="1" applyAlignment="1" applyProtection="1">
      <alignment horizontal="left" wrapText="1"/>
    </xf>
    <xf numFmtId="0" fontId="55" fillId="0" borderId="0" xfId="0" quotePrefix="1" applyNumberFormat="1" applyFont="1" applyFill="1" applyBorder="1" applyAlignment="1" applyProtection="1">
      <alignment horizontal="left"/>
    </xf>
    <xf numFmtId="0" fontId="55" fillId="0" borderId="11" xfId="0" applyNumberFormat="1" applyFont="1" applyFill="1" applyBorder="1" applyAlignment="1" applyProtection="1">
      <alignment horizontal="center" wrapText="1"/>
    </xf>
    <xf numFmtId="0" fontId="55" fillId="0" borderId="4" xfId="0" applyNumberFormat="1" applyFont="1" applyFill="1" applyBorder="1" applyAlignment="1" applyProtection="1"/>
    <xf numFmtId="0" fontId="57" fillId="0" borderId="3" xfId="0" applyFont="1" applyFill="1" applyBorder="1" applyAlignment="1">
      <alignment horizontal="left"/>
    </xf>
    <xf numFmtId="0" fontId="55" fillId="0" borderId="0" xfId="0" applyFont="1" applyFill="1" applyBorder="1"/>
    <xf numFmtId="0" fontId="52" fillId="0" borderId="10" xfId="0" applyFont="1" applyFill="1" applyBorder="1" applyAlignment="1">
      <alignment horizontal="left" vertical="center" wrapText="1"/>
    </xf>
    <xf numFmtId="0" fontId="57" fillId="0" borderId="9" xfId="0" applyFont="1" applyFill="1" applyBorder="1" applyAlignment="1">
      <alignment horizontal="left"/>
    </xf>
    <xf numFmtId="0" fontId="53" fillId="0" borderId="7" xfId="0" applyFont="1" applyFill="1" applyBorder="1"/>
    <xf numFmtId="0" fontId="52" fillId="0" borderId="0" xfId="0" applyFont="1" applyBorder="1"/>
    <xf numFmtId="0" fontId="52" fillId="0" borderId="11" xfId="0" applyFont="1" applyFill="1" applyBorder="1" applyAlignment="1">
      <alignment horizontal="left" vertical="center" wrapText="1"/>
    </xf>
    <xf numFmtId="0" fontId="57" fillId="0" borderId="2" xfId="0" applyFont="1" applyFill="1" applyBorder="1" applyAlignment="1">
      <alignment horizontal="center" vertical="center"/>
    </xf>
    <xf numFmtId="0" fontId="57" fillId="0" borderId="1" xfId="0" applyFont="1" applyFill="1" applyBorder="1" applyAlignment="1">
      <alignment horizontal="center"/>
    </xf>
    <xf numFmtId="0" fontId="55" fillId="0" borderId="1" xfId="1" applyFont="1" applyFill="1" applyBorder="1"/>
    <xf numFmtId="0" fontId="4" fillId="0" borderId="28" xfId="0" applyFont="1" applyFill="1" applyBorder="1" applyAlignment="1">
      <alignment horizontal="center" wrapText="1"/>
    </xf>
    <xf numFmtId="0" fontId="1" fillId="3" borderId="5" xfId="0" applyFont="1" applyFill="1" applyBorder="1" applyAlignment="1">
      <alignment horizontal="center" wrapText="1"/>
    </xf>
    <xf numFmtId="0" fontId="1" fillId="3" borderId="5" xfId="0" applyFont="1" applyFill="1" applyBorder="1" applyAlignment="1">
      <alignment wrapText="1"/>
    </xf>
    <xf numFmtId="165" fontId="1" fillId="3" borderId="5" xfId="4" applyNumberFormat="1" applyFont="1" applyFill="1" applyBorder="1" applyAlignment="1">
      <alignment wrapText="1"/>
    </xf>
    <xf numFmtId="165" fontId="1" fillId="5" borderId="2" xfId="4" applyNumberFormat="1" applyFont="1" applyFill="1" applyBorder="1" applyAlignment="1">
      <alignment horizontal="left" vertical="center" wrapText="1"/>
    </xf>
    <xf numFmtId="3" fontId="53" fillId="5" borderId="2" xfId="0" applyNumberFormat="1" applyFont="1" applyFill="1" applyBorder="1" applyAlignment="1">
      <alignment horizontal="center" wrapText="1"/>
    </xf>
    <xf numFmtId="0" fontId="4" fillId="0" borderId="11" xfId="2" applyFont="1" applyFill="1" applyBorder="1" applyAlignment="1">
      <alignment horizontal="left" vertical="center" wrapText="1"/>
    </xf>
    <xf numFmtId="0" fontId="4" fillId="0" borderId="13" xfId="2" applyFont="1" applyFill="1" applyBorder="1" applyAlignment="1">
      <alignment horizontal="left" vertical="center" wrapText="1"/>
    </xf>
    <xf numFmtId="0" fontId="4" fillId="0" borderId="8" xfId="2" applyFont="1" applyFill="1" applyBorder="1" applyAlignment="1">
      <alignment horizontal="left" vertical="center" wrapText="1"/>
    </xf>
    <xf numFmtId="0" fontId="1" fillId="0" borderId="18" xfId="2" applyFont="1" applyFill="1" applyBorder="1" applyAlignment="1">
      <alignment horizontal="left" vertical="center" wrapText="1"/>
    </xf>
    <xf numFmtId="0" fontId="1" fillId="0" borderId="19" xfId="2" applyFont="1" applyFill="1" applyBorder="1" applyAlignment="1">
      <alignment horizontal="left" vertical="center" wrapText="1"/>
    </xf>
    <xf numFmtId="0" fontId="2" fillId="0" borderId="62" xfId="1" applyFont="1" applyFill="1" applyBorder="1"/>
    <xf numFmtId="0" fontId="3" fillId="0" borderId="62" xfId="0" applyFont="1" applyFill="1" applyBorder="1" applyAlignment="1">
      <alignment horizontal="center"/>
    </xf>
    <xf numFmtId="0" fontId="3" fillId="0" borderId="63" xfId="0" applyFont="1" applyFill="1" applyBorder="1" applyAlignment="1">
      <alignment horizontal="center" vertical="center"/>
    </xf>
    <xf numFmtId="0" fontId="3" fillId="3" borderId="64" xfId="0" applyFont="1" applyFill="1" applyBorder="1" applyAlignment="1">
      <alignment horizontal="left"/>
    </xf>
    <xf numFmtId="0" fontId="1" fillId="3" borderId="65" xfId="0" applyFont="1" applyFill="1" applyBorder="1"/>
    <xf numFmtId="0" fontId="1" fillId="3" borderId="66" xfId="0" applyFont="1" applyFill="1" applyBorder="1" applyAlignment="1">
      <alignment horizontal="center"/>
    </xf>
    <xf numFmtId="0" fontId="1" fillId="3" borderId="66" xfId="0" applyFont="1" applyFill="1" applyBorder="1"/>
    <xf numFmtId="0" fontId="3" fillId="0" borderId="67" xfId="0" applyFont="1" applyFill="1" applyBorder="1" applyAlignment="1">
      <alignment horizontal="left"/>
    </xf>
    <xf numFmtId="0" fontId="1" fillId="0" borderId="62" xfId="0" applyFont="1" applyFill="1" applyBorder="1"/>
    <xf numFmtId="0" fontId="3" fillId="0" borderId="64" xfId="0" applyFont="1" applyFill="1" applyBorder="1" applyAlignment="1">
      <alignment horizontal="left"/>
    </xf>
    <xf numFmtId="0" fontId="1" fillId="0" borderId="65" xfId="0" applyFont="1" applyFill="1" applyBorder="1"/>
    <xf numFmtId="0" fontId="5" fillId="0" borderId="65" xfId="0" applyNumberFormat="1" applyFont="1" applyFill="1" applyBorder="1" applyAlignment="1" applyProtection="1"/>
    <xf numFmtId="0" fontId="1" fillId="0" borderId="64" xfId="0" applyFont="1" applyFill="1" applyBorder="1" applyAlignment="1">
      <alignment horizontal="left"/>
    </xf>
    <xf numFmtId="0" fontId="1" fillId="0" borderId="68" xfId="0" applyFont="1" applyFill="1" applyBorder="1" applyAlignment="1">
      <alignment horizontal="left"/>
    </xf>
    <xf numFmtId="0" fontId="1" fillId="0" borderId="69" xfId="0" applyFont="1" applyFill="1" applyBorder="1" applyAlignment="1">
      <alignment horizontal="left"/>
    </xf>
    <xf numFmtId="0" fontId="1" fillId="0" borderId="63" xfId="0" applyFont="1" applyFill="1" applyBorder="1" applyAlignment="1">
      <alignment horizontal="left" vertical="center" wrapText="1"/>
    </xf>
    <xf numFmtId="0" fontId="1" fillId="0" borderId="65" xfId="0" applyFont="1" applyFill="1" applyBorder="1" applyAlignment="1">
      <alignment wrapText="1"/>
    </xf>
    <xf numFmtId="0" fontId="3" fillId="4" borderId="64" xfId="0" applyFont="1" applyFill="1" applyBorder="1" applyAlignment="1">
      <alignment horizontal="left"/>
    </xf>
    <xf numFmtId="0" fontId="3" fillId="4" borderId="65" xfId="0" applyFont="1" applyFill="1" applyBorder="1" applyAlignment="1">
      <alignment horizontal="left"/>
    </xf>
    <xf numFmtId="0" fontId="1" fillId="4" borderId="66" xfId="0" applyFont="1" applyFill="1" applyBorder="1" applyAlignment="1">
      <alignment horizontal="center" wrapText="1"/>
    </xf>
    <xf numFmtId="0" fontId="1" fillId="4" borderId="66" xfId="0" applyFont="1" applyFill="1" applyBorder="1" applyAlignment="1">
      <alignment wrapText="1"/>
    </xf>
    <xf numFmtId="0" fontId="7" fillId="0" borderId="65" xfId="0" applyFont="1" applyFill="1" applyBorder="1" applyAlignment="1"/>
    <xf numFmtId="0" fontId="1" fillId="0" borderId="66" xfId="0" applyFont="1" applyFill="1" applyBorder="1" applyAlignment="1">
      <alignment horizontal="center" wrapText="1"/>
    </xf>
    <xf numFmtId="0" fontId="1" fillId="0" borderId="66" xfId="0" applyFont="1" applyFill="1" applyBorder="1" applyAlignment="1">
      <alignment horizontal="left" vertical="center" wrapText="1"/>
    </xf>
    <xf numFmtId="0" fontId="7" fillId="0" borderId="65" xfId="0" applyFont="1" applyFill="1" applyBorder="1" applyAlignment="1">
      <alignment wrapText="1"/>
    </xf>
    <xf numFmtId="0" fontId="8" fillId="0" borderId="66" xfId="0" applyFont="1" applyFill="1" applyBorder="1" applyAlignment="1">
      <alignment horizontal="left" wrapText="1"/>
    </xf>
    <xf numFmtId="0" fontId="7" fillId="0" borderId="65" xfId="0" applyFont="1" applyFill="1" applyBorder="1"/>
    <xf numFmtId="0" fontId="3" fillId="4" borderId="65" xfId="0" applyFont="1" applyFill="1" applyBorder="1"/>
    <xf numFmtId="0" fontId="1" fillId="4" borderId="66" xfId="0" applyFont="1" applyFill="1" applyBorder="1"/>
    <xf numFmtId="0" fontId="1" fillId="0" borderId="67" xfId="0" applyFont="1" applyFill="1" applyBorder="1" applyAlignment="1">
      <alignment horizontal="left"/>
    </xf>
    <xf numFmtId="0" fontId="5" fillId="0" borderId="62" xfId="0" applyFont="1" applyBorder="1"/>
    <xf numFmtId="0" fontId="1" fillId="0" borderId="63" xfId="0" applyFont="1" applyFill="1" applyBorder="1" applyAlignment="1">
      <alignment horizontal="center" wrapText="1"/>
    </xf>
    <xf numFmtId="0" fontId="1" fillId="0" borderId="63" xfId="0" applyFont="1" applyFill="1" applyBorder="1" applyAlignment="1">
      <alignment horizontal="left" vertical="center"/>
    </xf>
    <xf numFmtId="0" fontId="5" fillId="0" borderId="65" xfId="0" applyFont="1" applyBorder="1"/>
    <xf numFmtId="0" fontId="1" fillId="0" borderId="66" xfId="0" applyFont="1" applyFill="1" applyBorder="1" applyAlignment="1">
      <alignment horizontal="left" vertical="center"/>
    </xf>
    <xf numFmtId="0" fontId="1" fillId="0" borderId="66" xfId="0" applyFont="1" applyBorder="1" applyAlignment="1">
      <alignment horizontal="center" wrapText="1"/>
    </xf>
    <xf numFmtId="0" fontId="1" fillId="0" borderId="71" xfId="0" applyFont="1" applyFill="1" applyBorder="1" applyAlignment="1">
      <alignment horizontal="left"/>
    </xf>
    <xf numFmtId="0" fontId="5" fillId="18" borderId="72" xfId="0" applyFont="1" applyFill="1" applyBorder="1" applyAlignment="1">
      <alignment wrapText="1"/>
    </xf>
    <xf numFmtId="3" fontId="1" fillId="18" borderId="63" xfId="0" applyNumberFormat="1" applyFont="1" applyFill="1" applyBorder="1" applyAlignment="1">
      <alignment horizontal="center" wrapText="1"/>
    </xf>
    <xf numFmtId="0" fontId="1" fillId="18" borderId="63" xfId="0" applyFont="1" applyFill="1" applyBorder="1" applyAlignment="1">
      <alignment horizontal="left" vertical="center"/>
    </xf>
    <xf numFmtId="0" fontId="5" fillId="18" borderId="25" xfId="0" applyFont="1" applyFill="1" applyBorder="1" applyAlignment="1">
      <alignment wrapText="1"/>
    </xf>
    <xf numFmtId="0" fontId="1" fillId="18" borderId="63" xfId="0" applyFont="1" applyFill="1" applyBorder="1" applyAlignment="1">
      <alignment horizontal="center" wrapText="1"/>
    </xf>
    <xf numFmtId="0" fontId="1" fillId="18" borderId="73" xfId="0" applyFont="1" applyFill="1" applyBorder="1" applyAlignment="1">
      <alignment wrapText="1"/>
    </xf>
    <xf numFmtId="0" fontId="4" fillId="0" borderId="8" xfId="0" applyFont="1" applyFill="1" applyBorder="1" applyAlignment="1">
      <alignment horizontal="center"/>
    </xf>
    <xf numFmtId="0" fontId="4" fillId="0" borderId="10" xfId="0" applyFont="1" applyFill="1" applyBorder="1" applyAlignment="1">
      <alignment horizontal="center"/>
    </xf>
    <xf numFmtId="165" fontId="12" fillId="0" borderId="0" xfId="29" applyNumberFormat="1" applyFont="1"/>
    <xf numFmtId="165" fontId="4" fillId="0" borderId="8" xfId="29" applyNumberFormat="1" applyFont="1" applyFill="1" applyBorder="1" applyAlignment="1">
      <alignment horizontal="center" wrapText="1"/>
    </xf>
    <xf numFmtId="1" fontId="0" fillId="0" borderId="0" xfId="0" applyNumberFormat="1"/>
    <xf numFmtId="0" fontId="1" fillId="5" borderId="63" xfId="0" applyFont="1" applyFill="1" applyBorder="1" applyAlignment="1">
      <alignment horizontal="left" vertical="center"/>
    </xf>
    <xf numFmtId="0" fontId="1" fillId="7" borderId="63" xfId="0" applyFont="1" applyFill="1" applyBorder="1" applyAlignment="1">
      <alignment horizontal="center" wrapText="1"/>
    </xf>
    <xf numFmtId="0" fontId="1" fillId="7" borderId="73" xfId="0" applyFont="1" applyFill="1" applyBorder="1" applyAlignment="1">
      <alignment wrapText="1"/>
    </xf>
    <xf numFmtId="0" fontId="1" fillId="5" borderId="73" xfId="0" applyFont="1" applyFill="1" applyBorder="1" applyAlignment="1">
      <alignment wrapText="1"/>
    </xf>
    <xf numFmtId="0" fontId="1" fillId="18" borderId="73" xfId="2" applyFont="1" applyFill="1" applyBorder="1" applyAlignment="1">
      <alignment wrapText="1"/>
    </xf>
    <xf numFmtId="0" fontId="1" fillId="18" borderId="73" xfId="2" applyFont="1" applyFill="1" applyBorder="1" applyAlignment="1">
      <alignment horizontal="center" wrapText="1"/>
    </xf>
    <xf numFmtId="0" fontId="1" fillId="18" borderId="63" xfId="2" applyFont="1" applyFill="1" applyBorder="1" applyAlignment="1">
      <alignment horizontal="left" vertical="center"/>
    </xf>
    <xf numFmtId="170" fontId="1" fillId="18" borderId="63" xfId="2" applyNumberFormat="1" applyFont="1" applyFill="1" applyBorder="1" applyAlignment="1">
      <alignment horizontal="center" wrapText="1"/>
    </xf>
    <xf numFmtId="0" fontId="5" fillId="18" borderId="63" xfId="2" applyFont="1" applyFill="1" applyBorder="1" applyAlignment="1">
      <alignment horizontal="left" vertical="center"/>
    </xf>
    <xf numFmtId="0" fontId="5" fillId="18" borderId="63" xfId="2" applyFont="1" applyFill="1" applyBorder="1" applyAlignment="1">
      <alignment horizontal="center" wrapText="1"/>
    </xf>
    <xf numFmtId="0" fontId="5" fillId="18" borderId="25" xfId="2" applyFont="1" applyFill="1" applyBorder="1" applyAlignment="1">
      <alignment wrapText="1"/>
    </xf>
    <xf numFmtId="170" fontId="5" fillId="18" borderId="63" xfId="2" applyNumberFormat="1" applyFont="1" applyFill="1" applyBorder="1" applyAlignment="1">
      <alignment horizontal="center" wrapText="1"/>
    </xf>
    <xf numFmtId="0" fontId="5" fillId="18" borderId="72" xfId="2" applyFont="1" applyFill="1" applyBorder="1" applyAlignment="1">
      <alignment wrapText="1"/>
    </xf>
    <xf numFmtId="0" fontId="1" fillId="0" borderId="71" xfId="2" applyFont="1" applyFill="1" applyBorder="1" applyAlignment="1">
      <alignment horizontal="left"/>
    </xf>
    <xf numFmtId="0" fontId="1" fillId="3" borderId="66" xfId="2" applyFont="1" applyFill="1" applyBorder="1"/>
    <xf numFmtId="0" fontId="1" fillId="3" borderId="66" xfId="2" applyFont="1" applyFill="1" applyBorder="1" applyAlignment="1">
      <alignment horizontal="center"/>
    </xf>
    <xf numFmtId="0" fontId="3" fillId="3" borderId="64" xfId="2" applyFont="1" applyFill="1" applyBorder="1" applyAlignment="1">
      <alignment horizontal="left"/>
    </xf>
    <xf numFmtId="0" fontId="1" fillId="0" borderId="66" xfId="2" applyFont="1" applyBorder="1" applyAlignment="1">
      <alignment horizontal="center" wrapText="1"/>
    </xf>
    <xf numFmtId="0" fontId="1" fillId="0" borderId="64" xfId="2" applyFont="1" applyFill="1" applyBorder="1" applyAlignment="1">
      <alignment horizontal="left"/>
    </xf>
    <xf numFmtId="0" fontId="1" fillId="0" borderId="66" xfId="2" applyFont="1" applyFill="1" applyBorder="1" applyAlignment="1">
      <alignment horizontal="center" wrapText="1"/>
    </xf>
    <xf numFmtId="0" fontId="1" fillId="0" borderId="63" xfId="2" applyFont="1" applyFill="1" applyBorder="1" applyAlignment="1">
      <alignment horizontal="left" vertical="center"/>
    </xf>
    <xf numFmtId="0" fontId="1" fillId="0" borderId="63" xfId="2" applyFont="1" applyFill="1" applyBorder="1" applyAlignment="1">
      <alignment horizontal="center" wrapText="1"/>
    </xf>
    <xf numFmtId="0" fontId="5" fillId="0" borderId="62" xfId="2" applyFont="1" applyBorder="1"/>
    <xf numFmtId="0" fontId="1" fillId="0" borderId="67" xfId="2" applyFont="1" applyFill="1" applyBorder="1" applyAlignment="1">
      <alignment horizontal="left"/>
    </xf>
    <xf numFmtId="0" fontId="1" fillId="4" borderId="66" xfId="2" applyFont="1" applyFill="1" applyBorder="1"/>
    <xf numFmtId="0" fontId="1" fillId="4" borderId="66" xfId="2" applyFont="1" applyFill="1" applyBorder="1" applyAlignment="1">
      <alignment horizontal="center" wrapText="1"/>
    </xf>
    <xf numFmtId="0" fontId="3" fillId="4" borderId="64" xfId="2" applyFont="1" applyFill="1" applyBorder="1" applyAlignment="1">
      <alignment horizontal="left"/>
    </xf>
    <xf numFmtId="0" fontId="1" fillId="0" borderId="66" xfId="2" applyFont="1" applyFill="1" applyBorder="1" applyAlignment="1">
      <alignment horizontal="left" vertical="center" wrapText="1"/>
    </xf>
    <xf numFmtId="0" fontId="8" fillId="0" borderId="66" xfId="2" applyFont="1" applyFill="1" applyBorder="1" applyAlignment="1">
      <alignment horizontal="left" wrapText="1"/>
    </xf>
    <xf numFmtId="0" fontId="1" fillId="4" borderId="66" xfId="2" applyFont="1" applyFill="1" applyBorder="1" applyAlignment="1">
      <alignment wrapText="1"/>
    </xf>
    <xf numFmtId="10" fontId="4" fillId="0" borderId="10" xfId="2" applyNumberFormat="1" applyFont="1" applyFill="1" applyBorder="1" applyAlignment="1">
      <alignment horizontal="center" wrapText="1"/>
    </xf>
    <xf numFmtId="0" fontId="1" fillId="0" borderId="62" xfId="2" applyFont="1" applyFill="1" applyBorder="1"/>
    <xf numFmtId="0" fontId="1" fillId="0" borderId="69" xfId="2" applyFont="1" applyFill="1" applyBorder="1" applyAlignment="1">
      <alignment horizontal="left"/>
    </xf>
    <xf numFmtId="3" fontId="4" fillId="0" borderId="8" xfId="2" applyNumberFormat="1" applyFont="1" applyFill="1" applyBorder="1" applyAlignment="1">
      <alignment horizontal="center" wrapText="1"/>
    </xf>
    <xf numFmtId="0" fontId="1" fillId="0" borderId="68" xfId="2" applyFont="1" applyFill="1" applyBorder="1" applyAlignment="1">
      <alignment horizontal="left"/>
    </xf>
    <xf numFmtId="0" fontId="3" fillId="0" borderId="64" xfId="2" applyFont="1" applyFill="1" applyBorder="1" applyAlignment="1">
      <alignment horizontal="left"/>
    </xf>
    <xf numFmtId="0" fontId="3" fillId="0" borderId="67" xfId="2" applyFont="1" applyFill="1" applyBorder="1" applyAlignment="1">
      <alignment horizontal="left"/>
    </xf>
    <xf numFmtId="0" fontId="3" fillId="0" borderId="63" xfId="2" applyFont="1" applyFill="1" applyBorder="1" applyAlignment="1">
      <alignment horizontal="center" vertical="center"/>
    </xf>
    <xf numFmtId="0" fontId="3" fillId="0" borderId="62" xfId="2" applyFont="1" applyFill="1" applyBorder="1" applyAlignment="1">
      <alignment horizontal="center"/>
    </xf>
    <xf numFmtId="0" fontId="4" fillId="0" borderId="1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 fillId="2" borderId="0" xfId="0" applyFont="1" applyFill="1" applyAlignment="1">
      <alignment horizontal="left" vertical="center" wrapText="1"/>
    </xf>
    <xf numFmtId="0" fontId="5" fillId="0" borderId="11" xfId="0" applyNumberFormat="1" applyFont="1" applyFill="1" applyBorder="1" applyAlignment="1" applyProtection="1">
      <alignment horizontal="left" vertical="center" wrapText="1"/>
    </xf>
    <xf numFmtId="0" fontId="5" fillId="0" borderId="13"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left" vertical="center" wrapText="1"/>
    </xf>
    <xf numFmtId="0" fontId="1" fillId="0" borderId="5" xfId="0" applyFont="1" applyFill="1" applyBorder="1" applyAlignment="1">
      <alignment horizontal="left" vertical="center"/>
    </xf>
    <xf numFmtId="0" fontId="1" fillId="0" borderId="19" xfId="0" applyFont="1" applyFill="1" applyBorder="1" applyAlignment="1">
      <alignment horizontal="left" vertical="center"/>
    </xf>
    <xf numFmtId="0" fontId="1" fillId="0" borderId="18" xfId="0" applyFont="1" applyFill="1" applyBorder="1" applyAlignment="1">
      <alignment horizontal="left" vertical="center"/>
    </xf>
    <xf numFmtId="0" fontId="6" fillId="0" borderId="5" xfId="0" applyNumberFormat="1" applyFont="1" applyFill="1" applyBorder="1" applyAlignment="1" applyProtection="1">
      <alignment horizontal="left" vertical="center" wrapText="1"/>
    </xf>
    <xf numFmtId="0" fontId="6" fillId="0" borderId="18" xfId="0" applyNumberFormat="1" applyFont="1" applyFill="1" applyBorder="1" applyAlignment="1" applyProtection="1">
      <alignment horizontal="left" vertical="center" wrapText="1"/>
    </xf>
    <xf numFmtId="0" fontId="6" fillId="0" borderId="19" xfId="0" applyNumberFormat="1" applyFont="1" applyFill="1" applyBorder="1" applyAlignment="1" applyProtection="1">
      <alignment horizontal="left" vertical="center" wrapText="1"/>
    </xf>
    <xf numFmtId="0" fontId="1" fillId="0" borderId="5"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3" xfId="0" applyFont="1" applyFill="1" applyBorder="1" applyAlignment="1">
      <alignment horizontal="left" wrapText="1"/>
    </xf>
    <xf numFmtId="0" fontId="1" fillId="0" borderId="20" xfId="0" applyFont="1" applyFill="1" applyBorder="1" applyAlignment="1">
      <alignment horizontal="left" wrapText="1"/>
    </xf>
    <xf numFmtId="0" fontId="1" fillId="0" borderId="6" xfId="0" applyFont="1" applyFill="1" applyBorder="1" applyAlignment="1">
      <alignment horizontal="left" wrapText="1"/>
    </xf>
    <xf numFmtId="0" fontId="1" fillId="0" borderId="21" xfId="0" applyFont="1" applyFill="1" applyBorder="1" applyAlignment="1">
      <alignment horizontal="left" wrapText="1"/>
    </xf>
    <xf numFmtId="0" fontId="0" fillId="0" borderId="13" xfId="0" applyBorder="1" applyAlignment="1">
      <alignment wrapText="1"/>
    </xf>
    <xf numFmtId="0" fontId="0" fillId="0" borderId="8" xfId="0" applyBorder="1" applyAlignment="1">
      <alignment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wrapText="1"/>
    </xf>
    <xf numFmtId="0" fontId="4" fillId="0" borderId="32" xfId="0" applyFont="1" applyFill="1" applyBorder="1" applyAlignment="1">
      <alignment horizontal="left" wrapText="1"/>
    </xf>
    <xf numFmtId="0" fontId="4" fillId="0" borderId="33" xfId="0" applyFont="1" applyFill="1" applyBorder="1" applyAlignment="1">
      <alignment horizontal="left" wrapText="1"/>
    </xf>
    <xf numFmtId="0" fontId="4" fillId="0" borderId="34" xfId="0" applyFont="1" applyFill="1" applyBorder="1" applyAlignment="1">
      <alignment horizontal="left" wrapText="1"/>
    </xf>
    <xf numFmtId="0" fontId="4" fillId="0" borderId="41" xfId="0"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18" xfId="1" applyFont="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5" xfId="0" applyFont="1" applyFill="1" applyBorder="1" applyAlignment="1">
      <alignment horizontal="left" vertical="top" wrapText="1"/>
    </xf>
    <xf numFmtId="0" fontId="1" fillId="0" borderId="18" xfId="0" applyFont="1" applyFill="1" applyBorder="1" applyAlignment="1">
      <alignment horizontal="left" vertical="top" wrapText="1"/>
    </xf>
    <xf numFmtId="0" fontId="4" fillId="0" borderId="11" xfId="2" applyFont="1" applyFill="1" applyBorder="1" applyAlignment="1">
      <alignment horizontal="left" vertical="center" wrapText="1"/>
    </xf>
    <xf numFmtId="0" fontId="4" fillId="0" borderId="13" xfId="2" applyFont="1" applyFill="1" applyBorder="1" applyAlignment="1">
      <alignment horizontal="left" vertical="center" wrapText="1"/>
    </xf>
    <xf numFmtId="0" fontId="4" fillId="0" borderId="8" xfId="2" applyFont="1" applyFill="1" applyBorder="1" applyAlignment="1">
      <alignment horizontal="left" vertical="center" wrapText="1"/>
    </xf>
    <xf numFmtId="0" fontId="1" fillId="2" borderId="0" xfId="2" applyFont="1" applyFill="1" applyAlignment="1">
      <alignment horizontal="left" vertical="center" wrapText="1"/>
    </xf>
    <xf numFmtId="0" fontId="5" fillId="0" borderId="11" xfId="2" applyNumberFormat="1" applyFont="1" applyFill="1" applyBorder="1" applyAlignment="1" applyProtection="1">
      <alignment horizontal="left" vertical="center" wrapText="1"/>
    </xf>
    <xf numFmtId="0" fontId="5" fillId="0" borderId="13" xfId="2" applyNumberFormat="1" applyFont="1" applyFill="1" applyBorder="1" applyAlignment="1" applyProtection="1">
      <alignment horizontal="left" vertical="center" wrapText="1"/>
    </xf>
    <xf numFmtId="0" fontId="5" fillId="0" borderId="8" xfId="2" applyNumberFormat="1" applyFont="1" applyFill="1" applyBorder="1" applyAlignment="1" applyProtection="1">
      <alignment horizontal="left" vertical="center" wrapText="1"/>
    </xf>
    <xf numFmtId="0" fontId="1" fillId="0" borderId="66" xfId="2" applyFont="1" applyFill="1" applyBorder="1" applyAlignment="1">
      <alignment horizontal="left" vertical="center"/>
    </xf>
    <xf numFmtId="0" fontId="1" fillId="0" borderId="19" xfId="2" applyFont="1" applyFill="1" applyBorder="1" applyAlignment="1">
      <alignment horizontal="left" vertical="center"/>
    </xf>
    <xf numFmtId="0" fontId="1" fillId="0" borderId="18" xfId="2" applyFont="1" applyFill="1" applyBorder="1" applyAlignment="1">
      <alignment horizontal="left" vertical="center"/>
    </xf>
    <xf numFmtId="0" fontId="6" fillId="0" borderId="66" xfId="2" applyNumberFormat="1" applyFont="1" applyFill="1" applyBorder="1" applyAlignment="1" applyProtection="1">
      <alignment horizontal="left" vertical="center" wrapText="1"/>
    </xf>
    <xf numFmtId="0" fontId="6" fillId="0" borderId="18" xfId="2" applyNumberFormat="1" applyFont="1" applyFill="1" applyBorder="1" applyAlignment="1" applyProtection="1">
      <alignment horizontal="left" vertical="center" wrapText="1"/>
    </xf>
    <xf numFmtId="0" fontId="6" fillId="0" borderId="19" xfId="2" applyNumberFormat="1" applyFont="1" applyFill="1" applyBorder="1" applyAlignment="1" applyProtection="1">
      <alignment horizontal="left" vertical="center" wrapText="1"/>
    </xf>
    <xf numFmtId="0" fontId="1" fillId="0" borderId="66" xfId="2" applyFont="1" applyFill="1" applyBorder="1" applyAlignment="1">
      <alignment horizontal="left" vertical="center" wrapText="1"/>
    </xf>
    <xf numFmtId="0" fontId="1" fillId="0" borderId="18" xfId="2" applyFont="1" applyFill="1" applyBorder="1" applyAlignment="1">
      <alignment horizontal="left" vertical="center" wrapText="1"/>
    </xf>
    <xf numFmtId="0" fontId="1" fillId="0" borderId="19" xfId="2" applyFont="1" applyFill="1" applyBorder="1" applyAlignment="1">
      <alignment horizontal="left" vertical="center" wrapText="1"/>
    </xf>
    <xf numFmtId="0" fontId="1" fillId="0" borderId="64" xfId="2" applyFont="1" applyFill="1" applyBorder="1" applyAlignment="1">
      <alignment horizontal="left" wrapText="1"/>
    </xf>
    <xf numFmtId="0" fontId="1" fillId="0" borderId="70" xfId="2" applyFont="1" applyFill="1" applyBorder="1" applyAlignment="1">
      <alignment horizontal="left" wrapText="1"/>
    </xf>
    <xf numFmtId="0" fontId="1" fillId="0" borderId="6" xfId="2" applyFont="1" applyFill="1" applyBorder="1" applyAlignment="1">
      <alignment horizontal="left" wrapText="1"/>
    </xf>
    <xf numFmtId="0" fontId="1" fillId="0" borderId="21" xfId="2" applyFont="1" applyFill="1" applyBorder="1" applyAlignment="1">
      <alignment horizontal="left" wrapText="1"/>
    </xf>
    <xf numFmtId="0" fontId="53" fillId="0" borderId="5" xfId="0" applyFont="1" applyFill="1" applyBorder="1" applyAlignment="1">
      <alignment horizontal="left" vertical="center"/>
    </xf>
    <xf numFmtId="0" fontId="53" fillId="0" borderId="18" xfId="0" applyFont="1" applyFill="1" applyBorder="1" applyAlignment="1">
      <alignment horizontal="left" vertical="center"/>
    </xf>
    <xf numFmtId="0" fontId="53" fillId="0" borderId="19" xfId="0" applyFont="1" applyFill="1" applyBorder="1" applyAlignment="1">
      <alignment horizontal="left" vertical="center"/>
    </xf>
    <xf numFmtId="0" fontId="52" fillId="0" borderId="31" xfId="0" applyFont="1" applyFill="1" applyBorder="1" applyAlignment="1">
      <alignment horizontal="left" wrapText="1"/>
    </xf>
    <xf numFmtId="0" fontId="52" fillId="0" borderId="32" xfId="0" applyFont="1" applyFill="1" applyBorder="1" applyAlignment="1">
      <alignment horizontal="left" wrapText="1"/>
    </xf>
    <xf numFmtId="0" fontId="52" fillId="0" borderId="33" xfId="0" applyFont="1" applyFill="1" applyBorder="1" applyAlignment="1">
      <alignment horizontal="left" wrapText="1"/>
    </xf>
    <xf numFmtId="0" fontId="52" fillId="0" borderId="34" xfId="0" applyFont="1" applyFill="1" applyBorder="1" applyAlignment="1">
      <alignment horizontal="left" wrapText="1"/>
    </xf>
    <xf numFmtId="0" fontId="52" fillId="0" borderId="11" xfId="0" applyFont="1" applyFill="1" applyBorder="1" applyAlignment="1">
      <alignment horizontal="left" vertical="center" wrapText="1"/>
    </xf>
    <xf numFmtId="0" fontId="52" fillId="0" borderId="13" xfId="0" applyFont="1" applyFill="1" applyBorder="1" applyAlignment="1">
      <alignment horizontal="left" vertical="center" wrapText="1"/>
    </xf>
    <xf numFmtId="0" fontId="52" fillId="0" borderId="8" xfId="0" applyFont="1" applyFill="1" applyBorder="1" applyAlignment="1">
      <alignment horizontal="left" vertical="center" wrapText="1"/>
    </xf>
    <xf numFmtId="0" fontId="60" fillId="0" borderId="5" xfId="0" applyNumberFormat="1" applyFont="1" applyFill="1" applyBorder="1" applyAlignment="1" applyProtection="1">
      <alignment horizontal="left" vertical="center" wrapText="1"/>
    </xf>
    <xf numFmtId="0" fontId="60" fillId="0" borderId="18" xfId="0" applyNumberFormat="1" applyFont="1" applyFill="1" applyBorder="1" applyAlignment="1" applyProtection="1">
      <alignment horizontal="left" vertical="center" wrapText="1"/>
    </xf>
    <xf numFmtId="0" fontId="60" fillId="0" borderId="19" xfId="0" applyNumberFormat="1" applyFont="1" applyFill="1" applyBorder="1" applyAlignment="1" applyProtection="1">
      <alignment horizontal="left" vertical="center" wrapText="1"/>
    </xf>
    <xf numFmtId="0" fontId="52" fillId="0" borderId="29" xfId="0" applyFont="1" applyFill="1" applyBorder="1" applyAlignment="1">
      <alignment horizontal="left" vertical="center" wrapText="1"/>
    </xf>
    <xf numFmtId="0" fontId="52" fillId="0" borderId="30" xfId="0" applyFont="1" applyFill="1" applyBorder="1" applyAlignment="1">
      <alignment horizontal="left" vertical="center" wrapText="1"/>
    </xf>
    <xf numFmtId="0" fontId="52" fillId="0" borderId="11" xfId="0" applyFont="1" applyFill="1" applyBorder="1" applyAlignment="1">
      <alignment horizontal="left" vertical="center"/>
    </xf>
    <xf numFmtId="0" fontId="52" fillId="0" borderId="13" xfId="0" applyFont="1" applyFill="1" applyBorder="1" applyAlignment="1">
      <alignment horizontal="left" vertical="center"/>
    </xf>
    <xf numFmtId="0" fontId="52" fillId="0" borderId="8" xfId="0" applyFont="1" applyFill="1" applyBorder="1" applyAlignment="1">
      <alignment horizontal="left" vertical="center"/>
    </xf>
    <xf numFmtId="0" fontId="53" fillId="2" borderId="0" xfId="0" applyFont="1" applyFill="1" applyAlignment="1">
      <alignment horizontal="left" vertical="center" wrapText="1"/>
    </xf>
    <xf numFmtId="0" fontId="55" fillId="0" borderId="11" xfId="0" applyNumberFormat="1" applyFont="1" applyFill="1" applyBorder="1" applyAlignment="1" applyProtection="1">
      <alignment horizontal="left" vertical="center" wrapText="1"/>
    </xf>
    <xf numFmtId="0" fontId="55" fillId="0" borderId="13" xfId="0" applyNumberFormat="1" applyFont="1" applyFill="1" applyBorder="1" applyAlignment="1" applyProtection="1">
      <alignment horizontal="left" vertical="center" wrapText="1"/>
    </xf>
    <xf numFmtId="0" fontId="55" fillId="0" borderId="8" xfId="0" applyNumberFormat="1" applyFont="1" applyFill="1" applyBorder="1" applyAlignment="1" applyProtection="1">
      <alignment horizontal="left" vertical="center" wrapText="1"/>
    </xf>
    <xf numFmtId="0" fontId="52" fillId="0" borderId="13" xfId="0" applyFont="1" applyBorder="1"/>
    <xf numFmtId="0" fontId="52" fillId="0" borderId="8" xfId="0" applyFont="1" applyBorder="1"/>
    <xf numFmtId="0" fontId="1" fillId="0" borderId="66" xfId="0" applyFont="1" applyFill="1" applyBorder="1" applyAlignment="1">
      <alignment horizontal="left" vertical="center" wrapText="1"/>
    </xf>
    <xf numFmtId="0" fontId="1" fillId="0" borderId="66" xfId="0" applyFont="1" applyFill="1" applyBorder="1" applyAlignment="1">
      <alignment horizontal="left" vertical="center"/>
    </xf>
    <xf numFmtId="0" fontId="6" fillId="0" borderId="66" xfId="0" applyNumberFormat="1" applyFont="1" applyFill="1" applyBorder="1" applyAlignment="1" applyProtection="1">
      <alignment horizontal="left" vertical="center" wrapText="1"/>
    </xf>
    <xf numFmtId="0" fontId="1" fillId="0" borderId="64" xfId="0" applyFont="1" applyFill="1" applyBorder="1" applyAlignment="1">
      <alignment horizontal="left" wrapText="1"/>
    </xf>
    <xf numFmtId="0" fontId="1" fillId="0" borderId="70" xfId="0" applyFont="1" applyFill="1" applyBorder="1" applyAlignment="1">
      <alignment horizontal="left" wrapText="1"/>
    </xf>
    <xf numFmtId="0" fontId="21" fillId="0" borderId="0" xfId="19" applyAlignment="1">
      <alignment horizontal="left"/>
    </xf>
    <xf numFmtId="0" fontId="20" fillId="0" borderId="0" xfId="0" applyFont="1" applyFill="1" applyAlignment="1">
      <alignment horizontal="center" wrapText="1"/>
    </xf>
    <xf numFmtId="0" fontId="0" fillId="0" borderId="0" xfId="0" applyAlignment="1">
      <alignment wrapText="1"/>
    </xf>
    <xf numFmtId="0" fontId="5" fillId="0" borderId="5" xfId="0" applyNumberFormat="1" applyFont="1" applyFill="1" applyBorder="1" applyAlignment="1" applyProtection="1">
      <alignment horizontal="left" vertical="center" wrapText="1"/>
    </xf>
    <xf numFmtId="0" fontId="5" fillId="0" borderId="18" xfId="0" applyNumberFormat="1" applyFont="1" applyFill="1" applyBorder="1" applyAlignment="1" applyProtection="1">
      <alignment horizontal="left" vertical="center" wrapText="1"/>
    </xf>
    <xf numFmtId="0" fontId="5" fillId="0" borderId="19" xfId="0" applyNumberFormat="1" applyFont="1" applyFill="1" applyBorder="1" applyAlignment="1" applyProtection="1">
      <alignment horizontal="left" vertical="center" wrapText="1"/>
    </xf>
    <xf numFmtId="0" fontId="10" fillId="0" borderId="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3"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21" xfId="0" applyFont="1" applyFill="1" applyBorder="1" applyAlignment="1">
      <alignment horizontal="left" vertical="top" wrapText="1"/>
    </xf>
    <xf numFmtId="0" fontId="5" fillId="0" borderId="3" xfId="0" applyFont="1" applyFill="1" applyBorder="1" applyAlignment="1">
      <alignment horizontal="left" wrapText="1"/>
    </xf>
    <xf numFmtId="0" fontId="5" fillId="0" borderId="20" xfId="0" applyFont="1" applyFill="1" applyBorder="1" applyAlignment="1">
      <alignment horizontal="left" wrapText="1"/>
    </xf>
    <xf numFmtId="0" fontId="5" fillId="0" borderId="6" xfId="0" applyFont="1" applyFill="1" applyBorder="1" applyAlignment="1">
      <alignment horizontal="left" wrapText="1"/>
    </xf>
    <xf numFmtId="0" fontId="5" fillId="0" borderId="21" xfId="0" applyFont="1" applyFill="1" applyBorder="1" applyAlignment="1">
      <alignment horizontal="left" wrapText="1"/>
    </xf>
    <xf numFmtId="0" fontId="1" fillId="2"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19" xfId="0" applyFont="1" applyFill="1" applyBorder="1" applyAlignment="1">
      <alignment horizontal="left" vertical="center" wrapText="1"/>
    </xf>
    <xf numFmtId="0" fontId="31" fillId="2" borderId="0" xfId="0" applyFont="1" applyFill="1" applyAlignment="1">
      <alignment horizontal="left" vertical="center" wrapText="1"/>
    </xf>
    <xf numFmtId="0" fontId="33" fillId="0" borderId="5" xfId="0" applyNumberFormat="1" applyFont="1" applyFill="1" applyBorder="1" applyAlignment="1" applyProtection="1">
      <alignment horizontal="left" vertical="center" wrapText="1"/>
    </xf>
    <xf numFmtId="0" fontId="33" fillId="0" borderId="18" xfId="0" applyNumberFormat="1" applyFont="1" applyFill="1" applyBorder="1" applyAlignment="1" applyProtection="1">
      <alignment horizontal="left" vertical="center" wrapText="1"/>
    </xf>
    <xf numFmtId="0" fontId="33" fillId="0" borderId="19" xfId="0" applyNumberFormat="1" applyFont="1" applyFill="1" applyBorder="1" applyAlignment="1" applyProtection="1">
      <alignment horizontal="left" vertical="center" wrapText="1"/>
    </xf>
    <xf numFmtId="0" fontId="31" fillId="0" borderId="5" xfId="0" applyFont="1" applyFill="1" applyBorder="1" applyAlignment="1">
      <alignment horizontal="left" vertical="center"/>
    </xf>
    <xf numFmtId="0" fontId="31" fillId="0" borderId="19" xfId="0" applyFont="1" applyFill="1" applyBorder="1" applyAlignment="1">
      <alignment horizontal="left" vertical="center"/>
    </xf>
    <xf numFmtId="0" fontId="31" fillId="0" borderId="18" xfId="0" applyFont="1" applyFill="1" applyBorder="1" applyAlignment="1">
      <alignment horizontal="left" vertical="center"/>
    </xf>
    <xf numFmtId="0" fontId="35" fillId="0" borderId="5" xfId="0" applyNumberFormat="1" applyFont="1" applyFill="1" applyBorder="1" applyAlignment="1" applyProtection="1">
      <alignment horizontal="left" vertical="center" wrapText="1"/>
    </xf>
    <xf numFmtId="0" fontId="35" fillId="0" borderId="18" xfId="0" applyNumberFormat="1" applyFont="1" applyFill="1" applyBorder="1" applyAlignment="1" applyProtection="1">
      <alignment horizontal="left" vertical="center" wrapText="1"/>
    </xf>
    <xf numFmtId="0" fontId="35" fillId="0" borderId="19" xfId="0" applyNumberFormat="1" applyFont="1" applyFill="1" applyBorder="1" applyAlignment="1" applyProtection="1">
      <alignment horizontal="left" vertical="center" wrapText="1"/>
    </xf>
    <xf numFmtId="0" fontId="31" fillId="0" borderId="3" xfId="0" applyFont="1" applyFill="1" applyBorder="1" applyAlignment="1">
      <alignment horizontal="left" wrapText="1"/>
    </xf>
    <xf numFmtId="0" fontId="31" fillId="0" borderId="20" xfId="0" applyFont="1" applyFill="1" applyBorder="1" applyAlignment="1">
      <alignment horizontal="left" wrapText="1"/>
    </xf>
    <xf numFmtId="0" fontId="31" fillId="0" borderId="6" xfId="0" applyFont="1" applyFill="1" applyBorder="1" applyAlignment="1">
      <alignment horizontal="left" wrapText="1"/>
    </xf>
    <xf numFmtId="0" fontId="31" fillId="0" borderId="21" xfId="0" applyFont="1" applyFill="1" applyBorder="1" applyAlignment="1">
      <alignment horizontal="left" wrapText="1"/>
    </xf>
    <xf numFmtId="0" fontId="4" fillId="0" borderId="2" xfId="0" applyFont="1" applyFill="1" applyBorder="1" applyAlignment="1">
      <alignment horizontal="left" vertical="center" wrapText="1"/>
    </xf>
    <xf numFmtId="0" fontId="5" fillId="0" borderId="2" xfId="0" applyNumberFormat="1" applyFont="1" applyFill="1" applyBorder="1" applyAlignment="1" applyProtection="1">
      <alignment horizontal="left" vertical="center" wrapText="1"/>
    </xf>
    <xf numFmtId="0" fontId="1" fillId="0" borderId="4"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5" xfId="0" quotePrefix="1" applyFont="1" applyFill="1" applyBorder="1" applyAlignment="1">
      <alignment horizontal="left" vertical="center" wrapText="1"/>
    </xf>
    <xf numFmtId="0" fontId="4" fillId="0" borderId="11" xfId="0" applyFont="1" applyFill="1" applyBorder="1" applyAlignment="1">
      <alignment horizontal="left" vertical="center"/>
    </xf>
    <xf numFmtId="0" fontId="4" fillId="0" borderId="8" xfId="0" applyFont="1" applyFill="1" applyBorder="1" applyAlignment="1">
      <alignment horizontal="left" vertical="center"/>
    </xf>
    <xf numFmtId="0" fontId="4" fillId="0" borderId="13" xfId="0" applyFont="1" applyFill="1" applyBorder="1" applyAlignment="1">
      <alignment horizontal="left" vertical="center"/>
    </xf>
    <xf numFmtId="0" fontId="44" fillId="2" borderId="0" xfId="0" applyFont="1" applyFill="1" applyAlignment="1">
      <alignment horizontal="left" vertical="center" wrapText="1"/>
    </xf>
    <xf numFmtId="0" fontId="5" fillId="0" borderId="31" xfId="13" applyFont="1" applyFill="1" applyBorder="1" applyAlignment="1">
      <alignment horizontal="left" wrapText="1"/>
    </xf>
    <xf numFmtId="0" fontId="5" fillId="0" borderId="39" xfId="13" applyFont="1" applyFill="1" applyBorder="1" applyAlignment="1">
      <alignment horizontal="left" wrapText="1"/>
    </xf>
    <xf numFmtId="0" fontId="5" fillId="0" borderId="39" xfId="13" applyFont="1" applyFill="1" applyBorder="1" applyAlignment="1">
      <alignment vertical="center" wrapText="1"/>
    </xf>
    <xf numFmtId="0" fontId="4" fillId="0" borderId="11"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31" xfId="1" applyFont="1" applyFill="1" applyBorder="1" applyAlignment="1">
      <alignment horizontal="left" vertical="top" wrapText="1"/>
    </xf>
    <xf numFmtId="0" fontId="4" fillId="0" borderId="32" xfId="1" applyFont="1" applyFill="1" applyBorder="1" applyAlignment="1">
      <alignment horizontal="left" vertical="top" wrapText="1"/>
    </xf>
    <xf numFmtId="0" fontId="4" fillId="0" borderId="33" xfId="1" applyFont="1" applyFill="1" applyBorder="1" applyAlignment="1">
      <alignment horizontal="left" vertical="top" wrapText="1"/>
    </xf>
    <xf numFmtId="0" fontId="4" fillId="0" borderId="34" xfId="1" applyFont="1" applyFill="1" applyBorder="1" applyAlignment="1">
      <alignment horizontal="left" vertical="top" wrapText="1"/>
    </xf>
    <xf numFmtId="0" fontId="4" fillId="0" borderId="11" xfId="1" applyFont="1" applyFill="1" applyBorder="1" applyAlignment="1">
      <alignment horizontal="left" vertical="center"/>
    </xf>
    <xf numFmtId="0" fontId="4" fillId="0" borderId="13" xfId="1" applyFont="1" applyFill="1" applyBorder="1" applyAlignment="1">
      <alignment horizontal="left" vertical="center"/>
    </xf>
    <xf numFmtId="0" fontId="4" fillId="0" borderId="8" xfId="1" applyFont="1" applyFill="1" applyBorder="1" applyAlignment="1">
      <alignment horizontal="left" vertical="center"/>
    </xf>
    <xf numFmtId="0" fontId="4" fillId="0" borderId="11" xfId="1" applyFont="1" applyFill="1" applyBorder="1" applyAlignment="1">
      <alignment horizontal="left" wrapText="1"/>
    </xf>
    <xf numFmtId="0" fontId="4" fillId="0" borderId="13" xfId="1" applyFont="1" applyFill="1" applyBorder="1" applyAlignment="1">
      <alignment horizontal="left" wrapText="1"/>
    </xf>
    <xf numFmtId="0" fontId="4" fillId="0" borderId="8" xfId="1" applyFont="1" applyFill="1" applyBorder="1" applyAlignment="1">
      <alignment horizontal="left" wrapText="1"/>
    </xf>
    <xf numFmtId="3" fontId="20" fillId="0" borderId="0" xfId="0" applyNumberFormat="1" applyFont="1" applyAlignment="1">
      <alignment vertical="center" wrapText="1"/>
    </xf>
    <xf numFmtId="3" fontId="20" fillId="0" borderId="0" xfId="0" applyNumberFormat="1" applyFont="1" applyBorder="1" applyAlignment="1">
      <alignment vertical="center" wrapText="1"/>
    </xf>
    <xf numFmtId="3" fontId="20" fillId="0" borderId="51" xfId="0" applyNumberFormat="1" applyFont="1" applyBorder="1" applyAlignment="1">
      <alignment vertical="center" wrapText="1"/>
    </xf>
    <xf numFmtId="0" fontId="20" fillId="0" borderId="0" xfId="0" applyFont="1" applyAlignment="1">
      <alignment vertical="center" wrapText="1"/>
    </xf>
    <xf numFmtId="3" fontId="0" fillId="0" borderId="0" xfId="0" applyNumberFormat="1" applyAlignment="1">
      <alignment vertical="center" wrapText="1"/>
    </xf>
    <xf numFmtId="3" fontId="0" fillId="0" borderId="0" xfId="0" applyNumberFormat="1" applyBorder="1" applyAlignment="1">
      <alignment vertical="center" wrapText="1"/>
    </xf>
    <xf numFmtId="3" fontId="0" fillId="0" borderId="51" xfId="0" applyNumberForma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51" xfId="0" applyBorder="1" applyAlignment="1">
      <alignment vertical="center" wrapText="1"/>
    </xf>
    <xf numFmtId="0" fontId="6" fillId="0" borderId="11"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16" fillId="0" borderId="5" xfId="0" applyFont="1" applyFill="1" applyBorder="1" applyAlignment="1">
      <alignment horizontal="left" vertical="center"/>
    </xf>
    <xf numFmtId="0" fontId="16" fillId="0" borderId="19" xfId="0" applyFont="1" applyFill="1" applyBorder="1" applyAlignment="1">
      <alignment horizontal="left" vertical="center"/>
    </xf>
    <xf numFmtId="0" fontId="16" fillId="0" borderId="18" xfId="0" applyFont="1" applyFill="1" applyBorder="1" applyAlignment="1">
      <alignment horizontal="left" vertical="center"/>
    </xf>
    <xf numFmtId="0" fontId="1" fillId="0" borderId="5" xfId="5" applyFont="1" applyFill="1" applyBorder="1" applyAlignment="1">
      <alignment horizontal="left" vertical="center"/>
    </xf>
    <xf numFmtId="0" fontId="1" fillId="0" borderId="18" xfId="5" applyFont="1" applyFill="1" applyBorder="1" applyAlignment="1">
      <alignment horizontal="left" vertical="center"/>
    </xf>
    <xf numFmtId="0" fontId="1" fillId="0" borderId="19" xfId="5" applyFont="1" applyFill="1" applyBorder="1" applyAlignment="1">
      <alignment horizontal="left" vertical="center"/>
    </xf>
    <xf numFmtId="0" fontId="1" fillId="0" borderId="5" xfId="28" applyFont="1" applyFill="1" applyBorder="1" applyAlignment="1">
      <alignment horizontal="left" vertical="center" wrapText="1"/>
    </xf>
    <xf numFmtId="0" fontId="50" fillId="0" borderId="19" xfId="28" applyBorder="1" applyAlignment="1">
      <alignment horizontal="left" vertical="center" wrapText="1"/>
    </xf>
    <xf numFmtId="0" fontId="1" fillId="0" borderId="5" xfId="5" applyFont="1" applyFill="1" applyBorder="1" applyAlignment="1">
      <alignment horizontal="left" vertical="center" wrapText="1"/>
    </xf>
    <xf numFmtId="0" fontId="1" fillId="0" borderId="18" xfId="5" applyFont="1" applyFill="1" applyBorder="1" applyAlignment="1">
      <alignment horizontal="left" vertical="center" wrapText="1"/>
    </xf>
    <xf numFmtId="0" fontId="1" fillId="0" borderId="19" xfId="5" applyFont="1" applyFill="1" applyBorder="1" applyAlignment="1">
      <alignment horizontal="left" vertical="center" wrapText="1"/>
    </xf>
    <xf numFmtId="0" fontId="1" fillId="0" borderId="18" xfId="28" applyFont="1" applyFill="1" applyBorder="1" applyAlignment="1">
      <alignment horizontal="left" vertical="center" wrapText="1"/>
    </xf>
    <xf numFmtId="0" fontId="1" fillId="0" borderId="19" xfId="28" applyFont="1" applyFill="1" applyBorder="1" applyAlignment="1">
      <alignment horizontal="left" vertical="center" wrapText="1"/>
    </xf>
    <xf numFmtId="0" fontId="6" fillId="0" borderId="5" xfId="5" applyNumberFormat="1" applyFont="1" applyFill="1" applyBorder="1" applyAlignment="1" applyProtection="1">
      <alignment horizontal="left" vertical="center" wrapText="1"/>
    </xf>
    <xf numFmtId="0" fontId="6" fillId="0" borderId="18" xfId="5" applyNumberFormat="1" applyFont="1" applyFill="1" applyBorder="1" applyAlignment="1" applyProtection="1">
      <alignment horizontal="left" vertical="center" wrapText="1"/>
    </xf>
    <xf numFmtId="0" fontId="6" fillId="0" borderId="19" xfId="5" applyNumberFormat="1" applyFont="1" applyFill="1" applyBorder="1" applyAlignment="1" applyProtection="1">
      <alignment horizontal="left" vertical="center" wrapText="1"/>
    </xf>
    <xf numFmtId="0" fontId="1" fillId="0" borderId="3" xfId="28" applyFont="1" applyFill="1" applyBorder="1" applyAlignment="1">
      <alignment horizontal="left" wrapText="1"/>
    </xf>
    <xf numFmtId="0" fontId="1" fillId="0" borderId="20" xfId="28" applyFont="1" applyFill="1" applyBorder="1" applyAlignment="1">
      <alignment horizontal="left" wrapText="1"/>
    </xf>
    <xf numFmtId="0" fontId="1" fillId="0" borderId="6" xfId="28" applyFont="1" applyFill="1" applyBorder="1" applyAlignment="1">
      <alignment horizontal="left" wrapText="1"/>
    </xf>
    <xf numFmtId="0" fontId="1" fillId="0" borderId="21" xfId="28" applyFont="1" applyFill="1" applyBorder="1" applyAlignment="1">
      <alignment horizontal="left" wrapText="1"/>
    </xf>
    <xf numFmtId="0" fontId="1" fillId="2" borderId="0" xfId="5" applyFont="1" applyFill="1" applyAlignment="1">
      <alignment horizontal="left" vertical="center" wrapText="1"/>
    </xf>
    <xf numFmtId="0" fontId="50" fillId="0" borderId="18" xfId="28" applyFill="1" applyBorder="1" applyAlignment="1">
      <alignment horizontal="left" vertical="center" wrapText="1"/>
    </xf>
    <xf numFmtId="0" fontId="50" fillId="0" borderId="19" xfId="28" applyFill="1" applyBorder="1" applyAlignment="1">
      <alignment horizontal="left" vertical="center" wrapText="1"/>
    </xf>
    <xf numFmtId="0" fontId="5" fillId="0" borderId="5" xfId="5" applyNumberFormat="1" applyFont="1" applyFill="1" applyBorder="1" applyAlignment="1" applyProtection="1">
      <alignment horizontal="left" vertical="center" wrapText="1"/>
    </xf>
    <xf numFmtId="0" fontId="5" fillId="0" borderId="18" xfId="5" applyNumberFormat="1" applyFont="1" applyFill="1" applyBorder="1" applyAlignment="1" applyProtection="1">
      <alignment horizontal="left" vertical="center" wrapText="1"/>
    </xf>
    <xf numFmtId="0" fontId="5" fillId="0" borderId="19" xfId="5" applyNumberFormat="1" applyFont="1" applyFill="1" applyBorder="1" applyAlignment="1" applyProtection="1">
      <alignment horizontal="left" vertical="center" wrapText="1"/>
    </xf>
    <xf numFmtId="0" fontId="1" fillId="0" borderId="5" xfId="2" applyFont="1" applyFill="1" applyBorder="1" applyAlignment="1">
      <alignment horizontal="left" vertical="center"/>
    </xf>
    <xf numFmtId="0" fontId="6" fillId="0" borderId="5" xfId="2" applyNumberFormat="1" applyFont="1" applyFill="1" applyBorder="1" applyAlignment="1" applyProtection="1">
      <alignment horizontal="left" vertical="center" wrapText="1"/>
    </xf>
    <xf numFmtId="0" fontId="1" fillId="0" borderId="5" xfId="2" applyFont="1" applyFill="1" applyBorder="1" applyAlignment="1">
      <alignment horizontal="left" vertical="center" wrapText="1"/>
    </xf>
    <xf numFmtId="0" fontId="1" fillId="0" borderId="3" xfId="2" applyFont="1" applyFill="1" applyBorder="1" applyAlignment="1">
      <alignment horizontal="left" wrapText="1"/>
    </xf>
    <xf numFmtId="0" fontId="1" fillId="0" borderId="20" xfId="2" applyFont="1" applyFill="1" applyBorder="1" applyAlignment="1">
      <alignment horizontal="left" wrapText="1"/>
    </xf>
    <xf numFmtId="0" fontId="0" fillId="0" borderId="0" xfId="0" applyFill="1" applyAlignment="1">
      <alignment horizontal="center"/>
    </xf>
    <xf numFmtId="0" fontId="21" fillId="0" borderId="0" xfId="19" applyFill="1" applyAlignment="1">
      <alignment horizontal="center"/>
    </xf>
    <xf numFmtId="0" fontId="0" fillId="0" borderId="0" xfId="0" applyFill="1" applyAlignment="1">
      <alignment horizontal="left"/>
    </xf>
  </cellXfs>
  <cellStyles count="30">
    <cellStyle name="Check Cell 2" xfId="26"/>
    <cellStyle name="Comma" xfId="29" builtinId="3"/>
    <cellStyle name="Comma 2" xfId="4"/>
    <cellStyle name="Comma 3" xfId="14"/>
    <cellStyle name="Controlecel 2" xfId="20"/>
    <cellStyle name="Goed 2" xfId="21"/>
    <cellStyle name="Good 2" xfId="27"/>
    <cellStyle name="Hyperlink" xfId="19" builtinId="8"/>
    <cellStyle name="Hyperlink 2" xfId="22"/>
    <cellStyle name="Komma 2" xfId="9"/>
    <cellStyle name="Normaali 2" xfId="17"/>
    <cellStyle name="Normaali 3" xfId="18"/>
    <cellStyle name="Normal" xfId="0" builtinId="0"/>
    <cellStyle name="Normal 2" xfId="1"/>
    <cellStyle name="Normal 2 2" xfId="12"/>
    <cellStyle name="Normal 2 2 2" xfId="13"/>
    <cellStyle name="Normal 3" xfId="2"/>
    <cellStyle name="Normal 3 4 2" xfId="15"/>
    <cellStyle name="Normal 4" xfId="6"/>
    <cellStyle name="Normal 4 2" xfId="7"/>
    <cellStyle name="Normal 5" xfId="24"/>
    <cellStyle name="Normal 6" xfId="25"/>
    <cellStyle name="Normal 7" xfId="28"/>
    <cellStyle name="Normal_Copy of OECD questionnaire on income distribution (wave 7)" xfId="5"/>
    <cellStyle name="Normale_Table 7" xfId="3"/>
    <cellStyle name="Percent 2" xfId="16"/>
    <cellStyle name="Procent 2" xfId="23"/>
    <cellStyle name="Standaard 2" xfId="10"/>
    <cellStyle name="Standaard_Blad1 2" xfId="11"/>
    <cellStyle name="쉼표 [0] 2" xfId="8"/>
  </cellStyles>
  <dxfs count="187">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ont>
        <color rgb="FF9C65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4560793</xdr:colOff>
      <xdr:row>0</xdr:row>
      <xdr:rowOff>504265</xdr:rowOff>
    </xdr:from>
    <xdr:to>
      <xdr:col>3</xdr:col>
      <xdr:colOff>5551393</xdr:colOff>
      <xdr:row>1</xdr:row>
      <xdr:rowOff>132790</xdr:rowOff>
    </xdr:to>
    <xdr:sp macro="" textlink="">
      <xdr:nvSpPr>
        <xdr:cNvPr id="2" name="テキスト ボックス 1"/>
        <xdr:cNvSpPr txBox="1"/>
      </xdr:nvSpPr>
      <xdr:spPr>
        <a:xfrm>
          <a:off x="9361393" y="504265"/>
          <a:ext cx="990600" cy="3905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別紙２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C-IPHS/ISB/Jon%20Rothbaum/Canberra/Table%20Shells/OECD%20Template%20Flat%20File%20on%20income%20distribution%20(Wave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w Numbers"/>
      <sheetName val="CPI-U-RS"/>
      <sheetName val="Table 1 (Shell)"/>
      <sheetName val="Table 2 (Shell)"/>
      <sheetName val="Table 3 (Shell)"/>
      <sheetName val="Table 1 Match"/>
      <sheetName val="Table 2 Match"/>
      <sheetName val="Table 3 Match"/>
      <sheetName val="Results"/>
      <sheetName val="Year"/>
      <sheetName val="Table 1"/>
      <sheetName val="Table 2"/>
      <sheetName val="Table 3"/>
      <sheetName val="Metadata"/>
    </sheetNames>
    <sheetDataSet>
      <sheetData sheetId="0"/>
      <sheetData sheetId="1"/>
      <sheetData sheetId="2"/>
      <sheetData sheetId="3"/>
      <sheetData sheetId="4"/>
      <sheetData sheetId="5"/>
      <sheetData sheetId="6"/>
      <sheetData sheetId="7"/>
      <sheetData sheetId="8">
        <row r="2">
          <cell r="H2" t="str">
            <v>pvtb95_tot</v>
          </cell>
          <cell r="I2">
            <v>0.26323600000000003</v>
          </cell>
        </row>
        <row r="3">
          <cell r="H3" t="str">
            <v>pvtb95_wa</v>
          </cell>
          <cell r="I3">
            <v>0.19913500000000001</v>
          </cell>
        </row>
        <row r="4">
          <cell r="H4" t="str">
            <v>pvtb95_old</v>
          </cell>
          <cell r="I4">
            <v>0.56177100000000002</v>
          </cell>
        </row>
        <row r="5">
          <cell r="H5" t="str">
            <v>pvta95_tot</v>
          </cell>
          <cell r="I5">
            <v>0.1605</v>
          </cell>
        </row>
        <row r="6">
          <cell r="H6" t="str">
            <v>pvta95_wa</v>
          </cell>
          <cell r="I6">
            <v>0.144759</v>
          </cell>
        </row>
        <row r="7">
          <cell r="H7" t="str">
            <v>pvta95_old</v>
          </cell>
          <cell r="I7">
            <v>0.19243399999999999</v>
          </cell>
        </row>
        <row r="8">
          <cell r="H8" t="str">
            <v>pmeanb95_tot</v>
          </cell>
          <cell r="I8">
            <v>0.62947699999999995</v>
          </cell>
        </row>
        <row r="9">
          <cell r="H9" t="str">
            <v>pmeanb95_wa</v>
          </cell>
          <cell r="I9">
            <v>0.60542899999999999</v>
          </cell>
        </row>
        <row r="10">
          <cell r="H10" t="str">
            <v>pmeanb95_old</v>
          </cell>
          <cell r="I10">
            <v>0.75798900000000002</v>
          </cell>
        </row>
        <row r="11">
          <cell r="H11" t="str">
            <v>pmeana95_tot</v>
          </cell>
          <cell r="I11">
            <v>0.41259299999999999</v>
          </cell>
        </row>
        <row r="12">
          <cell r="H12" t="str">
            <v>pmeana95_wa</v>
          </cell>
          <cell r="I12">
            <v>0.43112499999999998</v>
          </cell>
        </row>
        <row r="13">
          <cell r="H13" t="str">
            <v>pmeana95_old</v>
          </cell>
          <cell r="I13">
            <v>0.38956200000000002</v>
          </cell>
        </row>
        <row r="14">
          <cell r="H14" t="str">
            <v>pmedian60b_tot</v>
          </cell>
          <cell r="I14">
            <v>0.61600991000000005</v>
          </cell>
        </row>
        <row r="15">
          <cell r="H15" t="str">
            <v>pmedian60b_wa</v>
          </cell>
          <cell r="I15">
            <v>0.54661928999999998</v>
          </cell>
        </row>
        <row r="16">
          <cell r="H16" t="str">
            <v>pmedian60b_old</v>
          </cell>
          <cell r="I16">
            <v>0.91429802000000004</v>
          </cell>
        </row>
        <row r="17">
          <cell r="H17" t="str">
            <v>pmedian60a_tot</v>
          </cell>
          <cell r="I17">
            <v>0.32079026999999999</v>
          </cell>
        </row>
        <row r="18">
          <cell r="H18" t="str">
            <v>pmedian60a_wa</v>
          </cell>
          <cell r="I18">
            <v>0.33597115</v>
          </cell>
        </row>
        <row r="19">
          <cell r="H19" t="str">
            <v>pmedian60a_old</v>
          </cell>
          <cell r="I19">
            <v>0.31508397999999999</v>
          </cell>
        </row>
        <row r="20">
          <cell r="H20" t="str">
            <v>pmedian50b_tot</v>
          </cell>
          <cell r="I20">
            <v>0.66692505999999996</v>
          </cell>
        </row>
        <row r="21">
          <cell r="H21" t="str">
            <v>pmedian50b_wa</v>
          </cell>
          <cell r="I21">
            <v>0.60936692999999997</v>
          </cell>
        </row>
        <row r="22">
          <cell r="H22" t="str">
            <v>pmedian50b_old</v>
          </cell>
          <cell r="I22">
            <v>0.93552972000000001</v>
          </cell>
        </row>
        <row r="23">
          <cell r="H23" t="str">
            <v>pmedian50a_tot</v>
          </cell>
          <cell r="I23">
            <v>0.3253876</v>
          </cell>
        </row>
        <row r="24">
          <cell r="H24" t="str">
            <v>pmedian50a_wa</v>
          </cell>
          <cell r="I24">
            <v>0.34515504000000002</v>
          </cell>
        </row>
        <row r="25">
          <cell r="H25" t="str">
            <v>pmedian50a_old</v>
          </cell>
          <cell r="I25">
            <v>0.29605943000000001</v>
          </cell>
        </row>
        <row r="26">
          <cell r="H26" t="str">
            <v>pmedian95b_tot</v>
          </cell>
          <cell r="I26">
            <v>0.67534605000000003</v>
          </cell>
        </row>
        <row r="27">
          <cell r="H27" t="str">
            <v>pmedian95b_wa</v>
          </cell>
          <cell r="I27">
            <v>0.61657015999999998</v>
          </cell>
        </row>
        <row r="28">
          <cell r="H28" t="str">
            <v>pmedian95b_old</v>
          </cell>
          <cell r="I28">
            <v>0.94034483999999996</v>
          </cell>
        </row>
        <row r="29">
          <cell r="H29" t="str">
            <v>pmedian95a_tot</v>
          </cell>
          <cell r="I29">
            <v>0.32904850000000002</v>
          </cell>
        </row>
        <row r="30">
          <cell r="H30" t="str">
            <v>pmedian95a_wa</v>
          </cell>
          <cell r="I30">
            <v>0.34906883</v>
          </cell>
        </row>
        <row r="31">
          <cell r="H31" t="str">
            <v>pmedian95a_old</v>
          </cell>
          <cell r="I31">
            <v>0.28914311999999998</v>
          </cell>
        </row>
        <row r="32">
          <cell r="H32" t="str">
            <v>pmedian05b_tot</v>
          </cell>
          <cell r="I32">
            <v>0.64600499</v>
          </cell>
        </row>
        <row r="33">
          <cell r="H33" t="str">
            <v>pmedian05b_wa</v>
          </cell>
          <cell r="I33">
            <v>0.57694023999999999</v>
          </cell>
        </row>
        <row r="34">
          <cell r="H34" t="str">
            <v>pmedian05b_old</v>
          </cell>
          <cell r="I34">
            <v>0.93240080999999997</v>
          </cell>
        </row>
        <row r="35">
          <cell r="H35" t="str">
            <v>pmedian05a_tot</v>
          </cell>
          <cell r="I35">
            <v>0.3270614</v>
          </cell>
        </row>
        <row r="36">
          <cell r="H36" t="str">
            <v>pmedian05a_wa</v>
          </cell>
          <cell r="I36">
            <v>0.34361007999999998</v>
          </cell>
        </row>
        <row r="37">
          <cell r="H37" t="str">
            <v>pmedian05a_old</v>
          </cell>
          <cell r="I37">
            <v>0.30385662000000002</v>
          </cell>
        </row>
        <row r="38">
          <cell r="H38" t="str">
            <v>ind_tot</v>
          </cell>
          <cell r="I38">
            <v>315990000</v>
          </cell>
        </row>
        <row r="39">
          <cell r="H39" t="str">
            <v>hhd_tot</v>
          </cell>
          <cell r="I39">
            <v>124590000</v>
          </cell>
        </row>
        <row r="40">
          <cell r="H40" t="str">
            <v>mean_tot</v>
          </cell>
          <cell r="I40">
            <v>38699.410000000003</v>
          </cell>
        </row>
        <row r="41">
          <cell r="H41" t="str">
            <v>median_tot</v>
          </cell>
          <cell r="I41">
            <v>30960</v>
          </cell>
        </row>
        <row r="42">
          <cell r="H42" t="str">
            <v>gini_tot</v>
          </cell>
          <cell r="I42">
            <v>0.39381632</v>
          </cell>
        </row>
        <row r="43">
          <cell r="H43" t="str">
            <v>ginib_tot</v>
          </cell>
          <cell r="I43">
            <v>0.50752836000000001</v>
          </cell>
        </row>
        <row r="44">
          <cell r="H44" t="str">
            <v>stdg_tot</v>
          </cell>
          <cell r="I44">
            <v>1.85805E-3</v>
          </cell>
        </row>
        <row r="45">
          <cell r="H45" t="str">
            <v>pvt6b_tot</v>
          </cell>
          <cell r="I45">
            <v>0.316861</v>
          </cell>
        </row>
        <row r="46">
          <cell r="H46" t="str">
            <v>pmean6b_tot</v>
          </cell>
          <cell r="I46">
            <v>0.60256600000000005</v>
          </cell>
        </row>
        <row r="47">
          <cell r="H47" t="str">
            <v>pvt6a_tot</v>
          </cell>
          <cell r="I47">
            <v>0.241538</v>
          </cell>
        </row>
        <row r="48">
          <cell r="H48" t="str">
            <v>pmean6a_tot</v>
          </cell>
          <cell r="I48">
            <v>0.38718399999999997</v>
          </cell>
        </row>
        <row r="49">
          <cell r="H49" t="str">
            <v>pvt5b_tot</v>
          </cell>
          <cell r="I49">
            <v>0.27200400000000002</v>
          </cell>
        </row>
        <row r="50">
          <cell r="H50" t="str">
            <v>pmean5b_tot</v>
          </cell>
          <cell r="I50">
            <v>0.62611899999999998</v>
          </cell>
        </row>
        <row r="51">
          <cell r="H51" t="str">
            <v>pvt5a_tot</v>
          </cell>
          <cell r="I51">
            <v>0.17467299999999999</v>
          </cell>
        </row>
        <row r="52">
          <cell r="H52" t="str">
            <v>pmean5a_tot</v>
          </cell>
          <cell r="I52">
            <v>0.40518599999999999</v>
          </cell>
        </row>
        <row r="53">
          <cell r="H53" t="str">
            <v>d1_tot</v>
          </cell>
          <cell r="I53">
            <v>11263.98</v>
          </cell>
        </row>
        <row r="54">
          <cell r="H54" t="str">
            <v>d2_tot</v>
          </cell>
          <cell r="I54">
            <v>16728.939999999999</v>
          </cell>
        </row>
        <row r="55">
          <cell r="H55" t="str">
            <v>d3_tot</v>
          </cell>
          <cell r="I55">
            <v>21334.42</v>
          </cell>
        </row>
        <row r="56">
          <cell r="H56" t="str">
            <v>d4_tot</v>
          </cell>
          <cell r="I56">
            <v>26162</v>
          </cell>
        </row>
        <row r="57">
          <cell r="H57" t="str">
            <v>d5_tot</v>
          </cell>
          <cell r="I57">
            <v>30959.5</v>
          </cell>
        </row>
        <row r="58">
          <cell r="H58" t="str">
            <v>d6_tot</v>
          </cell>
          <cell r="I58">
            <v>36402.559999999998</v>
          </cell>
        </row>
        <row r="59">
          <cell r="H59" t="str">
            <v>d7_tot</v>
          </cell>
          <cell r="I59">
            <v>43127.15</v>
          </cell>
        </row>
        <row r="60">
          <cell r="H60" t="str">
            <v>d8_tot</v>
          </cell>
          <cell r="I60">
            <v>53391.51</v>
          </cell>
        </row>
        <row r="61">
          <cell r="H61" t="str">
            <v>d9_tot</v>
          </cell>
          <cell r="I61">
            <v>72461.47</v>
          </cell>
        </row>
        <row r="62">
          <cell r="H62" t="str">
            <v>d10_tot</v>
          </cell>
          <cell r="I62">
            <v>868004.7</v>
          </cell>
        </row>
        <row r="63">
          <cell r="H63" t="str">
            <v>inc1_tot</v>
          </cell>
          <cell r="I63">
            <v>6008.0821740000001</v>
          </cell>
        </row>
        <row r="64">
          <cell r="H64" t="str">
            <v>inc2_tot</v>
          </cell>
          <cell r="I64">
            <v>14155.871322000001</v>
          </cell>
        </row>
        <row r="65">
          <cell r="H65" t="str">
            <v>inc3_tot</v>
          </cell>
          <cell r="I65">
            <v>18992.836733</v>
          </cell>
        </row>
        <row r="66">
          <cell r="H66" t="str">
            <v>inc4_tot</v>
          </cell>
          <cell r="I66">
            <v>23746.898928999999</v>
          </cell>
        </row>
        <row r="67">
          <cell r="H67" t="str">
            <v>inc5_tot</v>
          </cell>
          <cell r="I67">
            <v>28535.965671000002</v>
          </cell>
        </row>
        <row r="68">
          <cell r="H68" t="str">
            <v>inc6_tot</v>
          </cell>
          <cell r="I68">
            <v>33548.606965999999</v>
          </cell>
        </row>
        <row r="69">
          <cell r="H69" t="str">
            <v>inc7_tot</v>
          </cell>
          <cell r="I69">
            <v>39629.686808999999</v>
          </cell>
        </row>
        <row r="70">
          <cell r="H70" t="str">
            <v>inc8_tot</v>
          </cell>
          <cell r="I70">
            <v>47822.296775000003</v>
          </cell>
        </row>
        <row r="71">
          <cell r="H71" t="str">
            <v>inc9_tot</v>
          </cell>
          <cell r="I71">
            <v>61727.031786</v>
          </cell>
        </row>
        <row r="72">
          <cell r="H72" t="str">
            <v>inc10_tot</v>
          </cell>
          <cell r="I72">
            <v>112827.46549</v>
          </cell>
        </row>
        <row r="73">
          <cell r="H73" t="str">
            <v>inctotal_tot</v>
          </cell>
          <cell r="I73">
            <v>38699.701328000003</v>
          </cell>
        </row>
        <row r="74">
          <cell r="H74" t="str">
            <v>eh1_tot</v>
          </cell>
          <cell r="I74">
            <v>1455.8528441999999</v>
          </cell>
        </row>
        <row r="75">
          <cell r="H75" t="str">
            <v>eh2_tot</v>
          </cell>
          <cell r="I75">
            <v>4869.3789911000003</v>
          </cell>
        </row>
        <row r="76">
          <cell r="H76" t="str">
            <v>eh3_tot</v>
          </cell>
          <cell r="I76">
            <v>7797.9935192000003</v>
          </cell>
        </row>
        <row r="77">
          <cell r="H77" t="str">
            <v>eh4_tot</v>
          </cell>
          <cell r="I77">
            <v>11180.340907</v>
          </cell>
        </row>
        <row r="78">
          <cell r="H78" t="str">
            <v>eh5_tot</v>
          </cell>
          <cell r="I78">
            <v>14876.972185000001</v>
          </cell>
        </row>
        <row r="79">
          <cell r="H79" t="str">
            <v>eh6_tot</v>
          </cell>
          <cell r="I79">
            <v>18037.241023999999</v>
          </cell>
        </row>
        <row r="80">
          <cell r="H80" t="str">
            <v>eh7_tot</v>
          </cell>
          <cell r="I80">
            <v>21650.917959999999</v>
          </cell>
        </row>
        <row r="81">
          <cell r="H81" t="str">
            <v>eh8_tot</v>
          </cell>
          <cell r="I81">
            <v>25695.416423999999</v>
          </cell>
        </row>
        <row r="82">
          <cell r="H82" t="str">
            <v>eh9_tot</v>
          </cell>
          <cell r="I82">
            <v>33747.994223000002</v>
          </cell>
        </row>
        <row r="83">
          <cell r="H83" t="str">
            <v>eh10_tot</v>
          </cell>
          <cell r="I83">
            <v>68259.020999999993</v>
          </cell>
        </row>
        <row r="84">
          <cell r="H84" t="str">
            <v>ehtotal_tot</v>
          </cell>
          <cell r="I84">
            <v>20757.253961999999</v>
          </cell>
        </row>
        <row r="85">
          <cell r="H85" t="str">
            <v>es1_tot</v>
          </cell>
          <cell r="I85">
            <v>372.32291344999999</v>
          </cell>
        </row>
        <row r="86">
          <cell r="H86" t="str">
            <v>es2_tot</v>
          </cell>
          <cell r="I86">
            <v>1625.4771201999999</v>
          </cell>
        </row>
        <row r="87">
          <cell r="H87" t="str">
            <v>es3_tot</v>
          </cell>
          <cell r="I87">
            <v>3109.622644</v>
          </cell>
        </row>
        <row r="88">
          <cell r="H88" t="str">
            <v>es4_tot</v>
          </cell>
          <cell r="I88">
            <v>5134.7805363999996</v>
          </cell>
        </row>
        <row r="89">
          <cell r="H89" t="str">
            <v>es5_tot</v>
          </cell>
          <cell r="I89">
            <v>8425.5951282000005</v>
          </cell>
        </row>
        <row r="90">
          <cell r="H90" t="str">
            <v>es6_tot</v>
          </cell>
          <cell r="I90">
            <v>10611.767812</v>
          </cell>
        </row>
        <row r="91">
          <cell r="H91" t="str">
            <v>es7_tot</v>
          </cell>
          <cell r="I91">
            <v>12849.751066000001</v>
          </cell>
        </row>
        <row r="92">
          <cell r="H92" t="str">
            <v>es8_tot</v>
          </cell>
          <cell r="I92">
            <v>15221.923177000001</v>
          </cell>
        </row>
        <row r="93">
          <cell r="H93" t="str">
            <v>es9_tot</v>
          </cell>
          <cell r="I93">
            <v>21655.219667000001</v>
          </cell>
        </row>
        <row r="94">
          <cell r="H94" t="str">
            <v>es10_tot</v>
          </cell>
          <cell r="I94">
            <v>44809.631254</v>
          </cell>
        </row>
        <row r="95">
          <cell r="H95" t="str">
            <v>estotal_tot</v>
          </cell>
          <cell r="I95">
            <v>12381.703602</v>
          </cell>
        </row>
        <row r="96">
          <cell r="H96" t="str">
            <v>eo1_tot</v>
          </cell>
          <cell r="I96">
            <v>682.14368576000004</v>
          </cell>
        </row>
        <row r="97">
          <cell r="H97" t="str">
            <v>eo2_tot</v>
          </cell>
          <cell r="I97">
            <v>1501.4576476</v>
          </cell>
        </row>
        <row r="98">
          <cell r="H98" t="str">
            <v>eo3_tot</v>
          </cell>
          <cell r="I98">
            <v>2509.9347714999999</v>
          </cell>
        </row>
        <row r="99">
          <cell r="H99" t="str">
            <v>eo4_tot</v>
          </cell>
          <cell r="I99">
            <v>3604.3149336000001</v>
          </cell>
        </row>
        <row r="100">
          <cell r="H100" t="str">
            <v>eo5_tot</v>
          </cell>
          <cell r="I100">
            <v>4321.6218070000004</v>
          </cell>
        </row>
        <row r="101">
          <cell r="H101" t="str">
            <v>eo6_tot</v>
          </cell>
          <cell r="I101">
            <v>4949.6009348999996</v>
          </cell>
        </row>
        <row r="102">
          <cell r="H102" t="str">
            <v>eo7_tot</v>
          </cell>
          <cell r="I102">
            <v>6600.8447233999996</v>
          </cell>
        </row>
        <row r="103">
          <cell r="H103" t="str">
            <v>eo8_tot</v>
          </cell>
          <cell r="I103">
            <v>8219.7358514999996</v>
          </cell>
        </row>
        <row r="104">
          <cell r="H104" t="str">
            <v>eo9_tot</v>
          </cell>
          <cell r="I104">
            <v>10305.344888</v>
          </cell>
        </row>
        <row r="105">
          <cell r="H105" t="str">
            <v>eo10_tot</v>
          </cell>
          <cell r="I105">
            <v>11956.274713999999</v>
          </cell>
        </row>
        <row r="106">
          <cell r="H106" t="str">
            <v>eototal_tot</v>
          </cell>
          <cell r="I106">
            <v>5465.1530040999996</v>
          </cell>
        </row>
        <row r="107">
          <cell r="H107" t="str">
            <v>se1_tot</v>
          </cell>
          <cell r="I107">
            <v>368.56082737000003</v>
          </cell>
        </row>
        <row r="108">
          <cell r="H108" t="str">
            <v>se2_tot</v>
          </cell>
          <cell r="I108">
            <v>781.45124821000002</v>
          </cell>
        </row>
        <row r="109">
          <cell r="H109" t="str">
            <v>se3_tot</v>
          </cell>
          <cell r="I109">
            <v>933.09713910000005</v>
          </cell>
        </row>
        <row r="110">
          <cell r="H110" t="str">
            <v>se4_tot</v>
          </cell>
          <cell r="I110">
            <v>1217.275232</v>
          </cell>
        </row>
        <row r="111">
          <cell r="H111" t="str">
            <v>se5_tot</v>
          </cell>
          <cell r="I111">
            <v>1495.0742339000001</v>
          </cell>
        </row>
        <row r="112">
          <cell r="H112" t="str">
            <v>se6_tot</v>
          </cell>
          <cell r="I112">
            <v>1478.2621446999999</v>
          </cell>
        </row>
        <row r="113">
          <cell r="H113" t="str">
            <v>se7_tot</v>
          </cell>
          <cell r="I113">
            <v>1686.9551114000001</v>
          </cell>
        </row>
        <row r="114">
          <cell r="H114" t="str">
            <v>se8_tot</v>
          </cell>
          <cell r="I114">
            <v>2234.9400006999999</v>
          </cell>
        </row>
        <row r="115">
          <cell r="H115" t="str">
            <v>se9_tot</v>
          </cell>
          <cell r="I115">
            <v>2313.2152666000002</v>
          </cell>
        </row>
        <row r="116">
          <cell r="H116" t="str">
            <v>se10_tot</v>
          </cell>
          <cell r="I116">
            <v>7317.6242689999999</v>
          </cell>
        </row>
        <row r="117">
          <cell r="H117" t="str">
            <v>setotal_tot</v>
          </cell>
          <cell r="I117">
            <v>1982.6593263</v>
          </cell>
        </row>
        <row r="118">
          <cell r="H118" t="str">
            <v>ta1_tot</v>
          </cell>
          <cell r="I118">
            <v>-1432.8259310000001</v>
          </cell>
        </row>
        <row r="119">
          <cell r="H119" t="str">
            <v>ta2_tot</v>
          </cell>
          <cell r="I119">
            <v>-1728.3066160000001</v>
          </cell>
        </row>
        <row r="120">
          <cell r="H120" t="str">
            <v>ta3_tot</v>
          </cell>
          <cell r="I120">
            <v>-2518.5566159999998</v>
          </cell>
        </row>
        <row r="121">
          <cell r="H121" t="str">
            <v>ta4_tot</v>
          </cell>
          <cell r="I121">
            <v>-4246.1384770000004</v>
          </cell>
        </row>
        <row r="122">
          <cell r="H122" t="str">
            <v>ta5_tot</v>
          </cell>
          <cell r="I122">
            <v>-7269.2583860000004</v>
          </cell>
        </row>
        <row r="123">
          <cell r="H123" t="str">
            <v>ta6_tot</v>
          </cell>
          <cell r="I123">
            <v>-9184.1553490000006</v>
          </cell>
        </row>
        <row r="124">
          <cell r="H124" t="str">
            <v>ta7_tot</v>
          </cell>
          <cell r="I124">
            <v>-11735.109210000001</v>
          </cell>
        </row>
        <row r="125">
          <cell r="H125" t="str">
            <v>ta8_tot</v>
          </cell>
          <cell r="I125">
            <v>-14988.078589999999</v>
          </cell>
        </row>
        <row r="126">
          <cell r="H126" t="str">
            <v>ta9_tot</v>
          </cell>
          <cell r="I126">
            <v>-20547.539629999999</v>
          </cell>
        </row>
        <row r="127">
          <cell r="H127" t="str">
            <v>ta10_tot</v>
          </cell>
          <cell r="I127">
            <v>-46349.203439999997</v>
          </cell>
        </row>
        <row r="128">
          <cell r="H128" t="str">
            <v>tatotal_tot</v>
          </cell>
          <cell r="I128">
            <v>-12000.015429999999</v>
          </cell>
        </row>
        <row r="129">
          <cell r="H129" t="str">
            <v>sha1_tot</v>
          </cell>
          <cell r="I129">
            <v>0.23386899999999999</v>
          </cell>
        </row>
        <row r="130">
          <cell r="H130" t="str">
            <v>sha2_tot</v>
          </cell>
          <cell r="I130">
            <v>0.10950799999999999</v>
          </cell>
        </row>
        <row r="131">
          <cell r="H131" t="str">
            <v>sha3_tot</v>
          </cell>
          <cell r="I131">
            <v>0.19688900000000001</v>
          </cell>
        </row>
        <row r="132">
          <cell r="H132" t="str">
            <v>sha4_tot</v>
          </cell>
          <cell r="I132">
            <v>0.13065499999999999</v>
          </cell>
        </row>
        <row r="133">
          <cell r="H133" t="str">
            <v>sha5_tot</v>
          </cell>
          <cell r="I133">
            <v>0.194635</v>
          </cell>
        </row>
        <row r="134">
          <cell r="H134" t="str">
            <v>sha6_tot</v>
          </cell>
          <cell r="I134">
            <v>8.0016000000000004E-2</v>
          </cell>
        </row>
        <row r="135">
          <cell r="H135" t="str">
            <v>sha7_tot</v>
          </cell>
          <cell r="I135">
            <v>5.4426000000000002E-2</v>
          </cell>
        </row>
        <row r="136">
          <cell r="H136" t="str">
            <v>shatotal_tot</v>
          </cell>
          <cell r="I136">
            <v>1</v>
          </cell>
        </row>
        <row r="137">
          <cell r="H137" t="str">
            <v>inca1_tot</v>
          </cell>
          <cell r="I137">
            <v>33593.83</v>
          </cell>
        </row>
        <row r="138">
          <cell r="H138" t="str">
            <v>inca2_tot</v>
          </cell>
          <cell r="I138">
            <v>35657.22</v>
          </cell>
        </row>
        <row r="139">
          <cell r="H139" t="str">
            <v>inca3_tot</v>
          </cell>
          <cell r="I139">
            <v>38425.31</v>
          </cell>
        </row>
        <row r="140">
          <cell r="H140" t="str">
            <v>inca4_tot</v>
          </cell>
          <cell r="I140">
            <v>42400.7</v>
          </cell>
        </row>
        <row r="141">
          <cell r="H141" t="str">
            <v>inca5_tot</v>
          </cell>
          <cell r="I141">
            <v>45436.07</v>
          </cell>
        </row>
        <row r="142">
          <cell r="H142" t="str">
            <v>inca6_tot</v>
          </cell>
          <cell r="I142">
            <v>40851.89</v>
          </cell>
        </row>
        <row r="143">
          <cell r="H143" t="str">
            <v>inca7_tot</v>
          </cell>
          <cell r="I143">
            <v>31615.05</v>
          </cell>
        </row>
        <row r="144">
          <cell r="H144" t="str">
            <v>incatotal_tot</v>
          </cell>
          <cell r="I144">
            <v>38699.699999999997</v>
          </cell>
        </row>
        <row r="145">
          <cell r="H145" t="str">
            <v>pvtaa1_tot</v>
          </cell>
          <cell r="I145">
            <v>0.202434</v>
          </cell>
        </row>
        <row r="146">
          <cell r="H146" t="str">
            <v>pvtaa2_tot</v>
          </cell>
          <cell r="I146">
            <v>0.198936</v>
          </cell>
        </row>
        <row r="147">
          <cell r="H147" t="str">
            <v>pvtaa3_tot</v>
          </cell>
          <cell r="I147">
            <v>0.14633599999999999</v>
          </cell>
        </row>
        <row r="148">
          <cell r="H148" t="str">
            <v>pvtaa4_tot</v>
          </cell>
          <cell r="I148">
            <v>0.13520399999999999</v>
          </cell>
        </row>
        <row r="149">
          <cell r="H149" t="str">
            <v>pvtaa5_tot</v>
          </cell>
          <cell r="I149">
            <v>0.15834899999999999</v>
          </cell>
        </row>
        <row r="150">
          <cell r="H150" t="str">
            <v>pvtaa6_tot</v>
          </cell>
          <cell r="I150">
            <v>0.17387</v>
          </cell>
        </row>
        <row r="151">
          <cell r="H151" t="str">
            <v>pvtaa7_tot</v>
          </cell>
          <cell r="I151">
            <v>0.26338400000000001</v>
          </cell>
        </row>
        <row r="152">
          <cell r="H152" t="str">
            <v>pvtaatotal_tot</v>
          </cell>
          <cell r="I152">
            <v>0.17467299999999999</v>
          </cell>
        </row>
        <row r="153">
          <cell r="H153" t="str">
            <v>pvtba1_tot</v>
          </cell>
          <cell r="I153">
            <v>0.27613199999999999</v>
          </cell>
        </row>
        <row r="154">
          <cell r="H154" t="str">
            <v>pvtba2_tot</v>
          </cell>
          <cell r="I154">
            <v>0.228272</v>
          </cell>
        </row>
        <row r="155">
          <cell r="H155" t="str">
            <v>pvtba3_tot</v>
          </cell>
          <cell r="I155">
            <v>0.19107299999999999</v>
          </cell>
        </row>
        <row r="156">
          <cell r="H156" t="str">
            <v>pvtba4_tot</v>
          </cell>
          <cell r="I156">
            <v>0.17186499999999999</v>
          </cell>
        </row>
        <row r="157">
          <cell r="H157" t="str">
            <v>pvtba5_tot</v>
          </cell>
          <cell r="I157">
            <v>0.23516699999999999</v>
          </cell>
        </row>
        <row r="158">
          <cell r="H158" t="str">
            <v>pvtba6_tot</v>
          </cell>
          <cell r="I158">
            <v>0.50257700000000005</v>
          </cell>
        </row>
        <row r="159">
          <cell r="H159" t="str">
            <v>pvtba7_tot</v>
          </cell>
          <cell r="I159">
            <v>0.66816600000000004</v>
          </cell>
        </row>
        <row r="160">
          <cell r="H160" t="str">
            <v>pvtbatotal_tot</v>
          </cell>
          <cell r="I160">
            <v>0.27200400000000002</v>
          </cell>
        </row>
        <row r="161">
          <cell r="H161" t="str">
            <v>pmeana05_tot</v>
          </cell>
          <cell r="I161">
            <v>0.39950799999999997</v>
          </cell>
        </row>
        <row r="162">
          <cell r="H162" t="str">
            <v>pvta05_tot</v>
          </cell>
          <cell r="I162">
            <v>0.192606</v>
          </cell>
        </row>
        <row r="163">
          <cell r="H163" t="str">
            <v>pmeanb05_tot</v>
          </cell>
          <cell r="I163">
            <v>0.61757499999999999</v>
          </cell>
        </row>
        <row r="164">
          <cell r="H164" t="str">
            <v>pvtb05_tot</v>
          </cell>
          <cell r="I164">
            <v>0.28539399999999998</v>
          </cell>
        </row>
        <row r="165">
          <cell r="H165" t="str">
            <v>ginig_tot</v>
          </cell>
          <cell r="I165">
            <v>0.48195141000000002</v>
          </cell>
        </row>
        <row r="166">
          <cell r="H166" t="str">
            <v>ginip_tot</v>
          </cell>
          <cell r="I166">
            <v>0.51947244000000004</v>
          </cell>
        </row>
        <row r="167">
          <cell r="H167" t="str">
            <v>e1_tot</v>
          </cell>
          <cell r="I167">
            <v>2510.3194434000002</v>
          </cell>
        </row>
        <row r="168">
          <cell r="H168" t="str">
            <v>e2_tot</v>
          </cell>
          <cell r="I168">
            <v>7996.3137588999998</v>
          </cell>
        </row>
        <row r="169">
          <cell r="H169" t="str">
            <v>e3_tot</v>
          </cell>
          <cell r="I169">
            <v>13417.550934999999</v>
          </cell>
        </row>
        <row r="170">
          <cell r="H170" t="str">
            <v>e4_tot</v>
          </cell>
          <cell r="I170">
            <v>19919.436377000002</v>
          </cell>
        </row>
        <row r="171">
          <cell r="H171" t="str">
            <v>e5_tot</v>
          </cell>
          <cell r="I171">
            <v>27624.189119999999</v>
          </cell>
        </row>
        <row r="172">
          <cell r="H172" t="str">
            <v>e6_tot</v>
          </cell>
          <cell r="I172">
            <v>33598.609771000003</v>
          </cell>
        </row>
        <row r="173">
          <cell r="H173" t="str">
            <v>e7_tot</v>
          </cell>
          <cell r="I173">
            <v>41101.513749999998</v>
          </cell>
        </row>
        <row r="174">
          <cell r="H174" t="str">
            <v>e8_tot</v>
          </cell>
          <cell r="I174">
            <v>49137.075452999998</v>
          </cell>
        </row>
        <row r="175">
          <cell r="H175" t="str">
            <v>e9_tot</v>
          </cell>
          <cell r="I175">
            <v>65708.558778000006</v>
          </cell>
        </row>
        <row r="176">
          <cell r="H176" t="str">
            <v>e10_tot</v>
          </cell>
          <cell r="I176">
            <v>125024.92697</v>
          </cell>
        </row>
        <row r="177">
          <cell r="H177" t="str">
            <v>etotal_tot</v>
          </cell>
          <cell r="I177">
            <v>38604.110567999996</v>
          </cell>
        </row>
        <row r="178">
          <cell r="H178" t="str">
            <v>ki1_tot</v>
          </cell>
          <cell r="I178">
            <v>200.77238378000001</v>
          </cell>
        </row>
        <row r="179">
          <cell r="H179" t="str">
            <v>ki2_tot</v>
          </cell>
          <cell r="I179">
            <v>268.96104929000001</v>
          </cell>
        </row>
        <row r="180">
          <cell r="H180" t="str">
            <v>ki3_tot</v>
          </cell>
          <cell r="I180">
            <v>348.15578657999998</v>
          </cell>
        </row>
        <row r="181">
          <cell r="H181" t="str">
            <v>ki4_tot</v>
          </cell>
          <cell r="I181">
            <v>595.22615931999997</v>
          </cell>
        </row>
        <row r="182">
          <cell r="H182" t="str">
            <v>ki5_tot</v>
          </cell>
          <cell r="I182">
            <v>896.76507173000005</v>
          </cell>
        </row>
        <row r="183">
          <cell r="H183" t="str">
            <v>ki6_tot</v>
          </cell>
          <cell r="I183">
            <v>1280.2242414</v>
          </cell>
        </row>
        <row r="184">
          <cell r="H184" t="str">
            <v>ki7_tot</v>
          </cell>
          <cell r="I184">
            <v>1789.0144734</v>
          </cell>
        </row>
        <row r="185">
          <cell r="H185" t="str">
            <v>ki8_tot</v>
          </cell>
          <cell r="I185">
            <v>3023.7654745</v>
          </cell>
        </row>
        <row r="186">
          <cell r="H186" t="str">
            <v>ki9_tot</v>
          </cell>
          <cell r="I186">
            <v>5001.0240771999997</v>
          </cell>
        </row>
        <row r="187">
          <cell r="H187" t="str">
            <v>ki10_tot</v>
          </cell>
          <cell r="I187">
            <v>15237.065689999999</v>
          </cell>
        </row>
        <row r="188">
          <cell r="H188" t="str">
            <v>kitotal_tot</v>
          </cell>
          <cell r="I188">
            <v>2864.1300520999998</v>
          </cell>
        </row>
        <row r="189">
          <cell r="H189" t="str">
            <v>trr1_tot</v>
          </cell>
          <cell r="I189">
            <v>4415.4985349999997</v>
          </cell>
        </row>
        <row r="190">
          <cell r="H190" t="str">
            <v>trr2_tot</v>
          </cell>
          <cell r="I190">
            <v>6887.8351272</v>
          </cell>
        </row>
        <row r="191">
          <cell r="H191" t="str">
            <v>trr3_tot</v>
          </cell>
          <cell r="I191">
            <v>6865.1241090000003</v>
          </cell>
        </row>
        <row r="192">
          <cell r="H192" t="str">
            <v>trr4_tot</v>
          </cell>
          <cell r="I192">
            <v>6322.8183430999998</v>
          </cell>
        </row>
        <row r="193">
          <cell r="H193" t="str">
            <v>trr5_tot</v>
          </cell>
          <cell r="I193">
            <v>5849.8347338000003</v>
          </cell>
        </row>
        <row r="194">
          <cell r="H194" t="str">
            <v>trr6_tot</v>
          </cell>
          <cell r="I194">
            <v>6453.5553274000004</v>
          </cell>
        </row>
        <row r="195">
          <cell r="H195" t="str">
            <v>trr7_tot</v>
          </cell>
          <cell r="I195">
            <v>6855.6660207000004</v>
          </cell>
        </row>
        <row r="196">
          <cell r="H196" t="str">
            <v>trr8_tot</v>
          </cell>
          <cell r="I196">
            <v>8514.7575992000002</v>
          </cell>
        </row>
        <row r="197">
          <cell r="H197" t="str">
            <v>trr9_tot</v>
          </cell>
          <cell r="I197">
            <v>9350.9426430000003</v>
          </cell>
        </row>
        <row r="198">
          <cell r="H198" t="str">
            <v>trr10_tot</v>
          </cell>
          <cell r="I198">
            <v>11702.410104000001</v>
          </cell>
        </row>
        <row r="199">
          <cell r="H199" t="str">
            <v>trrtotal_tot</v>
          </cell>
          <cell r="I199">
            <v>7321.862228</v>
          </cell>
        </row>
        <row r="200">
          <cell r="H200" t="str">
            <v>trrss1_tot</v>
          </cell>
          <cell r="I200">
            <v>4059.0020863</v>
          </cell>
        </row>
        <row r="201">
          <cell r="H201" t="str">
            <v>trrss2_tot</v>
          </cell>
          <cell r="I201">
            <v>6406.0545556999996</v>
          </cell>
        </row>
        <row r="202">
          <cell r="H202" t="str">
            <v>trrss3_tot</v>
          </cell>
          <cell r="I202">
            <v>6269.2891957000002</v>
          </cell>
        </row>
        <row r="203">
          <cell r="H203" t="str">
            <v>trrss4_tot</v>
          </cell>
          <cell r="I203">
            <v>5514.0668801000002</v>
          </cell>
        </row>
        <row r="204">
          <cell r="H204" t="str">
            <v>trrss5_tot</v>
          </cell>
          <cell r="I204">
            <v>4865.3838970999996</v>
          </cell>
        </row>
        <row r="205">
          <cell r="H205" t="str">
            <v>trrss6_tot</v>
          </cell>
          <cell r="I205">
            <v>5104.5733018000001</v>
          </cell>
        </row>
        <row r="206">
          <cell r="H206" t="str">
            <v>trrss7_tot</v>
          </cell>
          <cell r="I206">
            <v>5238.6548891000002</v>
          </cell>
        </row>
        <row r="207">
          <cell r="H207" t="str">
            <v>trrss8_tot</v>
          </cell>
          <cell r="I207">
            <v>6378.5128283000004</v>
          </cell>
        </row>
        <row r="208">
          <cell r="H208" t="str">
            <v>trrss9_tot</v>
          </cell>
          <cell r="I208">
            <v>6709.6515668000002</v>
          </cell>
        </row>
        <row r="209">
          <cell r="H209" t="str">
            <v>trrss10_tot</v>
          </cell>
          <cell r="I209">
            <v>7693.6652308000002</v>
          </cell>
        </row>
        <row r="210">
          <cell r="H210" t="str">
            <v>trrsstotal_tot</v>
          </cell>
          <cell r="I210">
            <v>5823.8941834999996</v>
          </cell>
        </row>
        <row r="211">
          <cell r="H211" t="str">
            <v>trrer1_tot</v>
          </cell>
          <cell r="I211">
            <v>109.12255156000001</v>
          </cell>
        </row>
        <row r="212">
          <cell r="H212" t="str">
            <v>trrer2_tot</v>
          </cell>
          <cell r="I212">
            <v>210.84523808</v>
          </cell>
        </row>
        <row r="213">
          <cell r="H213" t="str">
            <v>trrer3_tot</v>
          </cell>
          <cell r="I213">
            <v>305.57691911000001</v>
          </cell>
        </row>
        <row r="214">
          <cell r="H214" t="str">
            <v>trrer4_tot</v>
          </cell>
          <cell r="I214">
            <v>475.82120730000003</v>
          </cell>
        </row>
        <row r="215">
          <cell r="H215" t="str">
            <v>trrer5_tot</v>
          </cell>
          <cell r="I215">
            <v>598.07569491000004</v>
          </cell>
        </row>
        <row r="216">
          <cell r="H216" t="str">
            <v>trrer6_tot</v>
          </cell>
          <cell r="I216">
            <v>941.61587641000006</v>
          </cell>
        </row>
        <row r="217">
          <cell r="H217" t="str">
            <v>trrer7_tot</v>
          </cell>
          <cell r="I217">
            <v>1095.3077152000001</v>
          </cell>
        </row>
        <row r="218">
          <cell r="H218" t="str">
            <v>trrer8_tot</v>
          </cell>
          <cell r="I218">
            <v>1619.3178025</v>
          </cell>
        </row>
        <row r="219">
          <cell r="H219" t="str">
            <v>trrer9_tot</v>
          </cell>
          <cell r="I219">
            <v>1913.7810626</v>
          </cell>
        </row>
        <row r="220">
          <cell r="H220" t="str">
            <v>trrer10_tot</v>
          </cell>
          <cell r="I220">
            <v>3069.8886659</v>
          </cell>
        </row>
        <row r="221">
          <cell r="H221" t="str">
            <v>trrertotal_tot</v>
          </cell>
          <cell r="I221">
            <v>1033.9431870000001</v>
          </cell>
        </row>
        <row r="222">
          <cell r="H222" t="str">
            <v>trrot1_tot</v>
          </cell>
          <cell r="I222">
            <v>247.37389719999999</v>
          </cell>
        </row>
        <row r="223">
          <cell r="H223" t="str">
            <v>trrot2_tot</v>
          </cell>
          <cell r="I223">
            <v>270.93533343000001</v>
          </cell>
        </row>
        <row r="224">
          <cell r="H224" t="str">
            <v>trrot3_tot</v>
          </cell>
          <cell r="I224">
            <v>290.25799418999998</v>
          </cell>
        </row>
        <row r="225">
          <cell r="H225" t="str">
            <v>trrot4_tot</v>
          </cell>
          <cell r="I225">
            <v>332.93025576000002</v>
          </cell>
        </row>
        <row r="226">
          <cell r="H226" t="str">
            <v>trrot5_tot</v>
          </cell>
          <cell r="I226">
            <v>386.37514176000002</v>
          </cell>
        </row>
        <row r="227">
          <cell r="H227" t="str">
            <v>trrot6_tot</v>
          </cell>
          <cell r="I227">
            <v>407.36614917000003</v>
          </cell>
        </row>
        <row r="228">
          <cell r="H228" t="str">
            <v>trrot7_tot</v>
          </cell>
          <cell r="I228">
            <v>521.70341639000003</v>
          </cell>
        </row>
        <row r="229">
          <cell r="H229" t="str">
            <v>trrot8_tot</v>
          </cell>
          <cell r="I229">
            <v>516.92696838999996</v>
          </cell>
        </row>
        <row r="230">
          <cell r="H230" t="str">
            <v>trrot9_tot</v>
          </cell>
          <cell r="I230">
            <v>727.51001362</v>
          </cell>
        </row>
        <row r="231">
          <cell r="H231" t="str">
            <v>trrot10_tot</v>
          </cell>
          <cell r="I231">
            <v>938.85620730999995</v>
          </cell>
        </row>
        <row r="232">
          <cell r="H232" t="str">
            <v>trrottotal_tot</v>
          </cell>
          <cell r="I232">
            <v>464.02485745000001</v>
          </cell>
        </row>
        <row r="233">
          <cell r="H233" t="str">
            <v>trp1_tot</v>
          </cell>
          <cell r="I233">
            <v>-1487.0690159999999</v>
          </cell>
        </row>
        <row r="234">
          <cell r="H234" t="str">
            <v>trp2_tot</v>
          </cell>
          <cell r="I234">
            <v>-1778.6898610000001</v>
          </cell>
        </row>
        <row r="235">
          <cell r="H235" t="str">
            <v>trp3_tot</v>
          </cell>
          <cell r="I235">
            <v>-2571.0912360000002</v>
          </cell>
        </row>
        <row r="236">
          <cell r="H236" t="str">
            <v>trp4_tot</v>
          </cell>
          <cell r="I236">
            <v>-4307.8571830000001</v>
          </cell>
        </row>
        <row r="237">
          <cell r="H237" t="str">
            <v>trp5_tot</v>
          </cell>
          <cell r="I237">
            <v>-7329.897489</v>
          </cell>
        </row>
        <row r="238">
          <cell r="H238" t="str">
            <v>trp6_tot</v>
          </cell>
          <cell r="I238">
            <v>-9262.0445180000006</v>
          </cell>
        </row>
        <row r="239">
          <cell r="H239" t="str">
            <v>trp7_tot</v>
          </cell>
          <cell r="I239">
            <v>-11803.46255</v>
          </cell>
        </row>
        <row r="240">
          <cell r="H240" t="str">
            <v>trp8_tot</v>
          </cell>
          <cell r="I240">
            <v>-15088.241749999999</v>
          </cell>
        </row>
        <row r="241">
          <cell r="H241" t="str">
            <v>trp9_tot</v>
          </cell>
          <cell r="I241">
            <v>-20646.708979999999</v>
          </cell>
        </row>
        <row r="242">
          <cell r="H242" t="str">
            <v>trp10_tot</v>
          </cell>
          <cell r="I242">
            <v>-46454.561549999999</v>
          </cell>
        </row>
        <row r="243">
          <cell r="H243" t="str">
            <v>trptotal_tot</v>
          </cell>
          <cell r="I243">
            <v>-12073.06085</v>
          </cell>
        </row>
        <row r="244">
          <cell r="H244" t="str">
            <v>trpot1_tot</v>
          </cell>
          <cell r="I244">
            <v>-54.243084170000003</v>
          </cell>
        </row>
        <row r="245">
          <cell r="H245" t="str">
            <v>trpot2_tot</v>
          </cell>
          <cell r="I245">
            <v>-50.383245209999998</v>
          </cell>
        </row>
        <row r="246">
          <cell r="H246" t="str">
            <v>trpot3_tot</v>
          </cell>
          <cell r="I246">
            <v>-52.534620400000001</v>
          </cell>
        </row>
        <row r="247">
          <cell r="H247" t="str">
            <v>trpot4_tot</v>
          </cell>
          <cell r="I247">
            <v>-61.718706160000004</v>
          </cell>
        </row>
        <row r="248">
          <cell r="H248" t="str">
            <v>trpot5_tot</v>
          </cell>
          <cell r="I248">
            <v>-60.63910284</v>
          </cell>
        </row>
        <row r="249">
          <cell r="H249" t="str">
            <v>trpot6_tot</v>
          </cell>
          <cell r="I249">
            <v>-77.889169300000006</v>
          </cell>
        </row>
        <row r="250">
          <cell r="H250" t="str">
            <v>trpot7_tot</v>
          </cell>
          <cell r="I250">
            <v>-68.353340889999998</v>
          </cell>
        </row>
        <row r="251">
          <cell r="H251" t="str">
            <v>trpot8_tot</v>
          </cell>
          <cell r="I251">
            <v>-100.16315830000001</v>
          </cell>
        </row>
        <row r="252">
          <cell r="H252" t="str">
            <v>trpot9_tot</v>
          </cell>
          <cell r="I252">
            <v>-99.169346619999999</v>
          </cell>
        </row>
        <row r="253">
          <cell r="H253" t="str">
            <v>trpot10_tot</v>
          </cell>
          <cell r="I253">
            <v>-105.3581069</v>
          </cell>
        </row>
        <row r="254">
          <cell r="H254" t="str">
            <v>trpottotal_tot</v>
          </cell>
          <cell r="I254">
            <v>-73.04542137</v>
          </cell>
        </row>
        <row r="255">
          <cell r="H255" t="str">
            <v>shaw1_tot</v>
          </cell>
          <cell r="I255">
            <v>0.11439100000000001</v>
          </cell>
        </row>
        <row r="256">
          <cell r="H256" t="str">
            <v>shaw2_tot</v>
          </cell>
          <cell r="I256">
            <v>5.4246999999999997E-2</v>
          </cell>
        </row>
        <row r="257">
          <cell r="H257" t="str">
            <v>shaw3_tot</v>
          </cell>
          <cell r="I257">
            <v>9.9265000000000006E-2</v>
          </cell>
        </row>
        <row r="258">
          <cell r="H258" t="str">
            <v>shaw4_tot</v>
          </cell>
          <cell r="I258">
            <v>6.6727999999999996E-2</v>
          </cell>
        </row>
        <row r="259">
          <cell r="H259" t="str">
            <v>shaw5_tot</v>
          </cell>
          <cell r="I259">
            <v>0.100545</v>
          </cell>
        </row>
        <row r="260">
          <cell r="H260" t="str">
            <v>shaw6_tot</v>
          </cell>
          <cell r="I260">
            <v>4.2981999999999999E-2</v>
          </cell>
        </row>
        <row r="261">
          <cell r="H261" t="str">
            <v>shaw7_tot</v>
          </cell>
          <cell r="I261">
            <v>3.2155999999999997E-2</v>
          </cell>
        </row>
        <row r="262">
          <cell r="H262" t="str">
            <v>shawtotal_tot</v>
          </cell>
          <cell r="I262">
            <v>0.51031400000000005</v>
          </cell>
        </row>
        <row r="263">
          <cell r="H263" t="str">
            <v>sham1_tot</v>
          </cell>
          <cell r="I263">
            <v>0.119478</v>
          </cell>
        </row>
        <row r="264">
          <cell r="H264" t="str">
            <v>sham2_tot</v>
          </cell>
          <cell r="I264">
            <v>5.5260999999999998E-2</v>
          </cell>
        </row>
        <row r="265">
          <cell r="H265" t="str">
            <v>sham3_tot</v>
          </cell>
          <cell r="I265">
            <v>9.7625000000000003E-2</v>
          </cell>
        </row>
        <row r="266">
          <cell r="H266" t="str">
            <v>sham4_tot</v>
          </cell>
          <cell r="I266">
            <v>6.3926999999999998E-2</v>
          </cell>
        </row>
        <row r="267">
          <cell r="H267" t="str">
            <v>sham5_tot</v>
          </cell>
          <cell r="I267">
            <v>9.4089999999999993E-2</v>
          </cell>
        </row>
        <row r="268">
          <cell r="H268" t="str">
            <v>sham6_tot</v>
          </cell>
          <cell r="I268">
            <v>3.7034999999999998E-2</v>
          </cell>
        </row>
        <row r="269">
          <cell r="H269" t="str">
            <v>sham7_tot</v>
          </cell>
          <cell r="I269">
            <v>2.2270999999999999E-2</v>
          </cell>
        </row>
        <row r="270">
          <cell r="H270" t="str">
            <v>shamtotal_tot</v>
          </cell>
          <cell r="I270">
            <v>0.48968600000000001</v>
          </cell>
        </row>
        <row r="271">
          <cell r="H271" t="str">
            <v>incaw1_tot</v>
          </cell>
          <cell r="I271">
            <v>33701.279999999999</v>
          </cell>
        </row>
        <row r="272">
          <cell r="H272" t="str">
            <v>incaw2_tot</v>
          </cell>
          <cell r="I272">
            <v>33939.33</v>
          </cell>
        </row>
        <row r="273">
          <cell r="H273" t="str">
            <v>incaw3_tot</v>
          </cell>
          <cell r="I273">
            <v>37074.239999999998</v>
          </cell>
        </row>
        <row r="274">
          <cell r="H274" t="str">
            <v>incaw4_tot</v>
          </cell>
          <cell r="I274">
            <v>41904.69</v>
          </cell>
        </row>
        <row r="275">
          <cell r="H275" t="str">
            <v>incaw5_tot</v>
          </cell>
          <cell r="I275">
            <v>44152.42</v>
          </cell>
        </row>
        <row r="276">
          <cell r="H276" t="str">
            <v>incaw6_tot</v>
          </cell>
          <cell r="I276">
            <v>38091.58</v>
          </cell>
        </row>
        <row r="277">
          <cell r="H277" t="str">
            <v>incaw7_tot</v>
          </cell>
          <cell r="I277">
            <v>28262.89</v>
          </cell>
        </row>
        <row r="278">
          <cell r="H278" t="str">
            <v>incawtotal_tot</v>
          </cell>
          <cell r="I278">
            <v>37541.599999999999</v>
          </cell>
        </row>
        <row r="279">
          <cell r="H279" t="str">
            <v>incam1_tot</v>
          </cell>
          <cell r="I279">
            <v>33490.959999999999</v>
          </cell>
        </row>
        <row r="280">
          <cell r="H280" t="str">
            <v>incam2_tot</v>
          </cell>
          <cell r="I280">
            <v>37343.58</v>
          </cell>
        </row>
        <row r="281">
          <cell r="H281" t="str">
            <v>incam3_tot</v>
          </cell>
          <cell r="I281">
            <v>39799.07</v>
          </cell>
        </row>
        <row r="282">
          <cell r="H282" t="str">
            <v>incam4_tot</v>
          </cell>
          <cell r="I282">
            <v>42918.45</v>
          </cell>
        </row>
        <row r="283">
          <cell r="H283" t="str">
            <v>incam5_tot</v>
          </cell>
          <cell r="I283">
            <v>46807.79</v>
          </cell>
        </row>
        <row r="284">
          <cell r="H284" t="str">
            <v>incam6_tot</v>
          </cell>
          <cell r="I284">
            <v>44055.45</v>
          </cell>
        </row>
        <row r="285">
          <cell r="H285" t="str">
            <v>incam7_tot</v>
          </cell>
          <cell r="I285">
            <v>36455.120000000003</v>
          </cell>
        </row>
        <row r="286">
          <cell r="H286" t="str">
            <v>incamtotal_tot</v>
          </cell>
          <cell r="I286">
            <v>39906.58</v>
          </cell>
        </row>
        <row r="287">
          <cell r="H287" t="str">
            <v>pvtaaw1_tot</v>
          </cell>
          <cell r="I287">
            <v>0.20080400000000001</v>
          </cell>
        </row>
        <row r="288">
          <cell r="H288" t="str">
            <v>pvtaaw2_tot</v>
          </cell>
          <cell r="I288">
            <v>0.216781</v>
          </cell>
        </row>
        <row r="289">
          <cell r="H289" t="str">
            <v>pvtaaw3_tot</v>
          </cell>
          <cell r="I289">
            <v>0.164821</v>
          </cell>
        </row>
        <row r="290">
          <cell r="H290" t="str">
            <v>pvtaaw4_tot</v>
          </cell>
          <cell r="I290">
            <v>0.146815</v>
          </cell>
        </row>
        <row r="291">
          <cell r="H291" t="str">
            <v>pvtaaw5_tot</v>
          </cell>
          <cell r="I291">
            <v>0.16841200000000001</v>
          </cell>
        </row>
        <row r="292">
          <cell r="H292" t="str">
            <v>pvtaaw6_tot</v>
          </cell>
          <cell r="I292">
            <v>0.19919000000000001</v>
          </cell>
        </row>
        <row r="293">
          <cell r="H293" t="str">
            <v>pvtaaw7_tot</v>
          </cell>
          <cell r="I293">
            <v>0.31292199999999998</v>
          </cell>
        </row>
        <row r="294">
          <cell r="H294" t="str">
            <v>pvtaawtotal_tot</v>
          </cell>
          <cell r="I294">
            <v>0.18898999999999999</v>
          </cell>
        </row>
        <row r="295">
          <cell r="H295" t="str">
            <v>pvtaam1_tot</v>
          </cell>
          <cell r="I295">
            <v>0.20399500000000001</v>
          </cell>
        </row>
        <row r="296">
          <cell r="H296" t="str">
            <v>pvtaam2_tot</v>
          </cell>
          <cell r="I296">
            <v>0.181418</v>
          </cell>
        </row>
        <row r="297">
          <cell r="H297" t="str">
            <v>pvtaam3_tot</v>
          </cell>
          <cell r="I297">
            <v>0.12754099999999999</v>
          </cell>
        </row>
        <row r="298">
          <cell r="H298" t="str">
            <v>pvtaam4_tot</v>
          </cell>
          <cell r="I298">
            <v>0.123085</v>
          </cell>
        </row>
        <row r="299">
          <cell r="H299" t="str">
            <v>pvtaam5_tot</v>
          </cell>
          <cell r="I299">
            <v>0.147594</v>
          </cell>
        </row>
        <row r="300">
          <cell r="H300" t="str">
            <v>pvtaam6_tot</v>
          </cell>
          <cell r="I300">
            <v>0.144485</v>
          </cell>
        </row>
        <row r="301">
          <cell r="H301" t="str">
            <v>pvtaam7_tot</v>
          </cell>
          <cell r="I301">
            <v>0.191856</v>
          </cell>
        </row>
        <row r="302">
          <cell r="H302" t="str">
            <v>pvtaamtotal_tot</v>
          </cell>
          <cell r="I302">
            <v>0.15975300000000001</v>
          </cell>
        </row>
        <row r="303">
          <cell r="H303" t="str">
            <v>pvtbaw1_tot</v>
          </cell>
          <cell r="I303">
            <v>0.27353499999999997</v>
          </cell>
        </row>
        <row r="304">
          <cell r="H304" t="str">
            <v>pvtbaw2_tot</v>
          </cell>
          <cell r="I304">
            <v>0.25434299999999999</v>
          </cell>
        </row>
        <row r="305">
          <cell r="H305" t="str">
            <v>pvtbaw3_tot</v>
          </cell>
          <cell r="I305">
            <v>0.21803700000000001</v>
          </cell>
        </row>
        <row r="306">
          <cell r="H306" t="str">
            <v>pvtbaw4_tot</v>
          </cell>
          <cell r="I306">
            <v>0.183722</v>
          </cell>
        </row>
        <row r="307">
          <cell r="H307" t="str">
            <v>pvtbaw5_tot</v>
          </cell>
          <cell r="I307">
            <v>0.25170900000000002</v>
          </cell>
        </row>
        <row r="308">
          <cell r="H308" t="str">
            <v>pvtbaw6_tot</v>
          </cell>
          <cell r="I308">
            <v>0.53599600000000003</v>
          </cell>
        </row>
        <row r="309">
          <cell r="H309" t="str">
            <v>pvtbaw7_tot</v>
          </cell>
          <cell r="I309">
            <v>0.70245999999999997</v>
          </cell>
        </row>
        <row r="310">
          <cell r="H310" t="str">
            <v>pvtbawtotal_tot</v>
          </cell>
          <cell r="I310">
            <v>0.29378900000000002</v>
          </cell>
        </row>
        <row r="311">
          <cell r="H311" t="str">
            <v>pvtbam1_tot</v>
          </cell>
          <cell r="I311">
            <v>0.27861900000000001</v>
          </cell>
        </row>
        <row r="312">
          <cell r="H312" t="str">
            <v>pvtbam2_tot</v>
          </cell>
          <cell r="I312">
            <v>0.202679</v>
          </cell>
        </row>
        <row r="313">
          <cell r="H313" t="str">
            <v>pvtbam3_tot</v>
          </cell>
          <cell r="I313">
            <v>0.163657</v>
          </cell>
        </row>
        <row r="314">
          <cell r="H314" t="str">
            <v>pvtbam4_tot</v>
          </cell>
          <cell r="I314">
            <v>0.15948799999999999</v>
          </cell>
        </row>
        <row r="315">
          <cell r="H315" t="str">
            <v>pvtbam5_tot</v>
          </cell>
          <cell r="I315">
            <v>0.21749099999999999</v>
          </cell>
        </row>
        <row r="316">
          <cell r="H316" t="str">
            <v>pvtbam6_tot</v>
          </cell>
          <cell r="I316">
            <v>0.46378999999999998</v>
          </cell>
        </row>
        <row r="317">
          <cell r="H317" t="str">
            <v>pvtbam7_tot</v>
          </cell>
          <cell r="I317">
            <v>0.61865000000000003</v>
          </cell>
        </row>
        <row r="318">
          <cell r="H318" t="str">
            <v>pvtbamtotal_tot</v>
          </cell>
          <cell r="I318">
            <v>0.24930099999999999</v>
          </cell>
        </row>
        <row r="319">
          <cell r="H319" t="str">
            <v>pvta05a1_tot</v>
          </cell>
          <cell r="I319">
            <v>0.22517200000000001</v>
          </cell>
        </row>
        <row r="320">
          <cell r="H320" t="str">
            <v>pvta05a2_tot</v>
          </cell>
          <cell r="I320">
            <v>0.21600800000000001</v>
          </cell>
        </row>
        <row r="321">
          <cell r="H321" t="str">
            <v>pvta05a3_tot</v>
          </cell>
          <cell r="I321">
            <v>0.16417699999999999</v>
          </cell>
        </row>
        <row r="322">
          <cell r="H322" t="str">
            <v>pvta05a4_tot</v>
          </cell>
          <cell r="I322">
            <v>0.149594</v>
          </cell>
        </row>
        <row r="323">
          <cell r="H323" t="str">
            <v>pvta05a5_tot</v>
          </cell>
          <cell r="I323">
            <v>0.171544</v>
          </cell>
        </row>
        <row r="324">
          <cell r="H324" t="str">
            <v>pvta05a6_tot</v>
          </cell>
          <cell r="I324">
            <v>0.18844900000000001</v>
          </cell>
        </row>
        <row r="325">
          <cell r="H325" t="str">
            <v>pvta05a7_tot</v>
          </cell>
          <cell r="I325">
            <v>0.29311799999999999</v>
          </cell>
        </row>
        <row r="326">
          <cell r="H326" t="str">
            <v>pvta05atotal_tot</v>
          </cell>
          <cell r="I326">
            <v>0.192606</v>
          </cell>
        </row>
        <row r="327">
          <cell r="H327" t="str">
            <v>ind_wa</v>
          </cell>
          <cell r="I327">
            <v>199610000</v>
          </cell>
        </row>
        <row r="328">
          <cell r="H328" t="str">
            <v>mean_wa</v>
          </cell>
          <cell r="I328">
            <v>40926.94</v>
          </cell>
        </row>
        <row r="329">
          <cell r="H329" t="str">
            <v>median_wa</v>
          </cell>
          <cell r="I329">
            <v>33103</v>
          </cell>
        </row>
        <row r="330">
          <cell r="H330" t="str">
            <v>gini_wa</v>
          </cell>
          <cell r="I330">
            <v>0.38885239999999999</v>
          </cell>
        </row>
        <row r="331">
          <cell r="H331" t="str">
            <v>ginib_wa</v>
          </cell>
          <cell r="I331">
            <v>0.47261237</v>
          </cell>
        </row>
        <row r="332">
          <cell r="H332" t="str">
            <v>stdg_wa</v>
          </cell>
          <cell r="I332">
            <v>2.04536E-3</v>
          </cell>
        </row>
        <row r="333">
          <cell r="H333" t="str">
            <v>pvt6b_wa</v>
          </cell>
          <cell r="I333">
            <v>0.248724</v>
          </cell>
        </row>
        <row r="334">
          <cell r="H334" t="str">
            <v>pmean6b_wa</v>
          </cell>
          <cell r="I334">
            <v>0.568913</v>
          </cell>
        </row>
        <row r="335">
          <cell r="H335" t="str">
            <v>pvt6a_wa</v>
          </cell>
          <cell r="I335">
            <v>0.21454500000000001</v>
          </cell>
        </row>
        <row r="336">
          <cell r="H336" t="str">
            <v>pmean6a_wa</v>
          </cell>
          <cell r="I336">
            <v>0.40162700000000001</v>
          </cell>
        </row>
        <row r="337">
          <cell r="H337" t="str">
            <v>pvt5b_wa</v>
          </cell>
          <cell r="I337">
            <v>0.20713500000000001</v>
          </cell>
        </row>
        <row r="338">
          <cell r="H338" t="str">
            <v>pmean5b_wa</v>
          </cell>
          <cell r="I338">
            <v>0.60009800000000002</v>
          </cell>
        </row>
        <row r="339">
          <cell r="H339" t="str">
            <v>pvt5a_wa</v>
          </cell>
          <cell r="I339">
            <v>0.15685399999999999</v>
          </cell>
        </row>
        <row r="340">
          <cell r="H340" t="str">
            <v>pmean5a_wa</v>
          </cell>
          <cell r="I340">
            <v>0.42320200000000002</v>
          </cell>
        </row>
        <row r="341">
          <cell r="H341" t="str">
            <v>d1_wa</v>
          </cell>
          <cell r="I341">
            <v>11798.94</v>
          </cell>
        </row>
        <row r="342">
          <cell r="H342" t="str">
            <v>d2_wa</v>
          </cell>
          <cell r="I342">
            <v>17793.939999999999</v>
          </cell>
        </row>
        <row r="343">
          <cell r="H343" t="str">
            <v>d3_wa</v>
          </cell>
          <cell r="I343">
            <v>23050.71</v>
          </cell>
        </row>
        <row r="344">
          <cell r="H344" t="str">
            <v>d4_wa</v>
          </cell>
          <cell r="I344">
            <v>28069.040000000001</v>
          </cell>
        </row>
        <row r="345">
          <cell r="H345" t="str">
            <v>d5_wa</v>
          </cell>
          <cell r="I345">
            <v>33102.959999999999</v>
          </cell>
        </row>
        <row r="346">
          <cell r="H346" t="str">
            <v>d6_wa</v>
          </cell>
          <cell r="I346">
            <v>38942</v>
          </cell>
        </row>
        <row r="347">
          <cell r="H347" t="str">
            <v>d7_wa</v>
          </cell>
          <cell r="I347">
            <v>46172.43</v>
          </cell>
        </row>
        <row r="348">
          <cell r="H348" t="str">
            <v>d8_wa</v>
          </cell>
          <cell r="I348">
            <v>56838</v>
          </cell>
        </row>
        <row r="349">
          <cell r="H349" t="str">
            <v>d9_wa</v>
          </cell>
          <cell r="I349">
            <v>75832</v>
          </cell>
        </row>
        <row r="350">
          <cell r="H350" t="str">
            <v>d10_wa</v>
          </cell>
          <cell r="I350">
            <v>868004.7</v>
          </cell>
        </row>
        <row r="351">
          <cell r="H351" t="str">
            <v>inc1_wa</v>
          </cell>
          <cell r="I351">
            <v>6206.8227940999996</v>
          </cell>
        </row>
        <row r="352">
          <cell r="H352" t="str">
            <v>inc2_wa</v>
          </cell>
          <cell r="I352">
            <v>14995.055697</v>
          </cell>
        </row>
        <row r="353">
          <cell r="H353" t="str">
            <v>inc3_wa</v>
          </cell>
          <cell r="I353">
            <v>20434.358195000001</v>
          </cell>
        </row>
        <row r="354">
          <cell r="H354" t="str">
            <v>inc4_wa</v>
          </cell>
          <cell r="I354">
            <v>25594.719641</v>
          </cell>
        </row>
        <row r="355">
          <cell r="H355" t="str">
            <v>inc5_wa</v>
          </cell>
          <cell r="I355">
            <v>30540.387048000001</v>
          </cell>
        </row>
        <row r="356">
          <cell r="H356" t="str">
            <v>inc6_wa</v>
          </cell>
          <cell r="I356">
            <v>35944.355174999997</v>
          </cell>
        </row>
        <row r="357">
          <cell r="H357" t="str">
            <v>inc7_wa</v>
          </cell>
          <cell r="I357">
            <v>42334.677896000001</v>
          </cell>
        </row>
        <row r="358">
          <cell r="H358" t="str">
            <v>inc8_wa</v>
          </cell>
          <cell r="I358">
            <v>51042.997745000001</v>
          </cell>
        </row>
        <row r="359">
          <cell r="H359" t="str">
            <v>inc9_wa</v>
          </cell>
          <cell r="I359">
            <v>65123.296219000003</v>
          </cell>
        </row>
        <row r="360">
          <cell r="H360" t="str">
            <v>inc10_wa</v>
          </cell>
          <cell r="I360">
            <v>117052.8423</v>
          </cell>
        </row>
        <row r="361">
          <cell r="H361" t="str">
            <v>inctotal_wa</v>
          </cell>
          <cell r="I361">
            <v>40927.838643000003</v>
          </cell>
        </row>
        <row r="362">
          <cell r="H362" t="str">
            <v>eh1_wa</v>
          </cell>
          <cell r="I362">
            <v>1907.7501904000001</v>
          </cell>
        </row>
        <row r="363">
          <cell r="H363" t="str">
            <v>eh2_wa</v>
          </cell>
          <cell r="I363">
            <v>6178.1238119999998</v>
          </cell>
        </row>
        <row r="364">
          <cell r="H364" t="str">
            <v>eh3_wa</v>
          </cell>
          <cell r="I364">
            <v>9901.8503478999992</v>
          </cell>
        </row>
        <row r="365">
          <cell r="H365" t="str">
            <v>eh4_wa</v>
          </cell>
          <cell r="I365">
            <v>13762.734739</v>
          </cell>
        </row>
        <row r="366">
          <cell r="H366" t="str">
            <v>eh5_wa</v>
          </cell>
          <cell r="I366">
            <v>17501.184077000002</v>
          </cell>
        </row>
        <row r="367">
          <cell r="H367" t="str">
            <v>eh6_wa</v>
          </cell>
          <cell r="I367">
            <v>20865.446762</v>
          </cell>
        </row>
        <row r="368">
          <cell r="H368" t="str">
            <v>eh7_wa</v>
          </cell>
          <cell r="I368">
            <v>24797.606820000001</v>
          </cell>
        </row>
        <row r="369">
          <cell r="H369" t="str">
            <v>eh8_wa</v>
          </cell>
          <cell r="I369">
            <v>29480.668716</v>
          </cell>
        </row>
        <row r="370">
          <cell r="H370" t="str">
            <v>eh9_wa</v>
          </cell>
          <cell r="I370">
            <v>39337.128363999997</v>
          </cell>
        </row>
        <row r="371">
          <cell r="H371" t="str">
            <v>eh10_wa</v>
          </cell>
          <cell r="I371">
            <v>75830.846852999995</v>
          </cell>
        </row>
        <row r="372">
          <cell r="H372" t="str">
            <v>ehtotal_wa</v>
          </cell>
          <cell r="I372">
            <v>23956.930262999998</v>
          </cell>
        </row>
        <row r="373">
          <cell r="H373" t="str">
            <v>es1_wa</v>
          </cell>
          <cell r="I373">
            <v>464.52474561999998</v>
          </cell>
        </row>
        <row r="374">
          <cell r="H374" t="str">
            <v>es2_wa</v>
          </cell>
          <cell r="I374">
            <v>1968.210482</v>
          </cell>
        </row>
        <row r="375">
          <cell r="H375" t="str">
            <v>es3_wa</v>
          </cell>
          <cell r="I375">
            <v>3884.3705562999999</v>
          </cell>
        </row>
        <row r="376">
          <cell r="H376" t="str">
            <v>es4_wa</v>
          </cell>
          <cell r="I376">
            <v>6390.0266431</v>
          </cell>
        </row>
        <row r="377">
          <cell r="H377" t="str">
            <v>es5_wa</v>
          </cell>
          <cell r="I377">
            <v>9092.2213752999996</v>
          </cell>
        </row>
        <row r="378">
          <cell r="H378" t="str">
            <v>es6_wa</v>
          </cell>
          <cell r="I378">
            <v>11542.791083</v>
          </cell>
        </row>
        <row r="379">
          <cell r="H379" t="str">
            <v>es7_wa</v>
          </cell>
          <cell r="I379">
            <v>13624.895366000001</v>
          </cell>
        </row>
        <row r="380">
          <cell r="H380" t="str">
            <v>es8_wa</v>
          </cell>
          <cell r="I380">
            <v>17353.4709</v>
          </cell>
        </row>
        <row r="381">
          <cell r="H381" t="str">
            <v>es9_wa</v>
          </cell>
          <cell r="I381">
            <v>22991.104894</v>
          </cell>
        </row>
        <row r="382">
          <cell r="H382" t="str">
            <v>es10_wa</v>
          </cell>
          <cell r="I382">
            <v>47326.487028000003</v>
          </cell>
        </row>
        <row r="383">
          <cell r="H383" t="str">
            <v>estotal_wa</v>
          </cell>
          <cell r="I383">
            <v>13464.194731</v>
          </cell>
        </row>
        <row r="384">
          <cell r="H384" t="str">
            <v>eo1_wa</v>
          </cell>
          <cell r="I384">
            <v>872.73996608000004</v>
          </cell>
        </row>
        <row r="385">
          <cell r="H385" t="str">
            <v>eo2_wa</v>
          </cell>
          <cell r="I385">
            <v>2158.7479388000002</v>
          </cell>
        </row>
        <row r="386">
          <cell r="H386" t="str">
            <v>eo3_wa</v>
          </cell>
          <cell r="I386">
            <v>3595.5204533000001</v>
          </cell>
        </row>
        <row r="387">
          <cell r="H387" t="str">
            <v>eo4_wa</v>
          </cell>
          <cell r="I387">
            <v>4769.4830383999997</v>
          </cell>
        </row>
        <row r="388">
          <cell r="H388" t="str">
            <v>eo5_wa</v>
          </cell>
          <cell r="I388">
            <v>5581.7341213</v>
          </cell>
        </row>
        <row r="389">
          <cell r="H389" t="str">
            <v>eo6_wa</v>
          </cell>
          <cell r="I389">
            <v>6707.1334850000003</v>
          </cell>
        </row>
        <row r="390">
          <cell r="H390" t="str">
            <v>eo7_wa</v>
          </cell>
          <cell r="I390">
            <v>8508.3981537</v>
          </cell>
        </row>
        <row r="391">
          <cell r="H391" t="str">
            <v>eo8_wa</v>
          </cell>
          <cell r="I391">
            <v>10126.988399</v>
          </cell>
        </row>
        <row r="392">
          <cell r="H392" t="str">
            <v>eo9_wa</v>
          </cell>
          <cell r="I392">
            <v>12751.118888000001</v>
          </cell>
        </row>
        <row r="393">
          <cell r="H393" t="str">
            <v>eo10_wa</v>
          </cell>
          <cell r="I393">
            <v>14689.034455000001</v>
          </cell>
        </row>
        <row r="394">
          <cell r="H394" t="str">
            <v>eototal_wa</v>
          </cell>
          <cell r="I394">
            <v>6976.1884134000002</v>
          </cell>
        </row>
        <row r="395">
          <cell r="H395" t="str">
            <v>se1_wa</v>
          </cell>
          <cell r="I395">
            <v>483.00365170999999</v>
          </cell>
        </row>
        <row r="396">
          <cell r="H396" t="str">
            <v>se2_wa</v>
          </cell>
          <cell r="I396">
            <v>1001.1610378</v>
          </cell>
        </row>
        <row r="397">
          <cell r="H397" t="str">
            <v>se3_wa</v>
          </cell>
          <cell r="I397">
            <v>1186.9351953</v>
          </cell>
        </row>
        <row r="398">
          <cell r="H398" t="str">
            <v>se4_wa</v>
          </cell>
          <cell r="I398">
            <v>1376.7243152000001</v>
          </cell>
        </row>
        <row r="399">
          <cell r="H399" t="str">
            <v>se5_wa</v>
          </cell>
          <cell r="I399">
            <v>1683.3956621</v>
          </cell>
        </row>
        <row r="400">
          <cell r="H400" t="str">
            <v>se6_wa</v>
          </cell>
          <cell r="I400">
            <v>1776.4461458999999</v>
          </cell>
        </row>
        <row r="401">
          <cell r="H401" t="str">
            <v>se7_wa</v>
          </cell>
          <cell r="I401">
            <v>2004.6305540000001</v>
          </cell>
        </row>
        <row r="402">
          <cell r="H402" t="str">
            <v>se8_wa</v>
          </cell>
          <cell r="I402">
            <v>2210.3637021</v>
          </cell>
        </row>
        <row r="403">
          <cell r="H403" t="str">
            <v>se9_wa</v>
          </cell>
          <cell r="I403">
            <v>2228.3992358</v>
          </cell>
        </row>
        <row r="404">
          <cell r="H404" t="str">
            <v>se10_wa</v>
          </cell>
          <cell r="I404">
            <v>7678.1335117999997</v>
          </cell>
        </row>
        <row r="405">
          <cell r="H405" t="str">
            <v>setotal_wa</v>
          </cell>
          <cell r="I405">
            <v>2162.9805298000001</v>
          </cell>
        </row>
        <row r="406">
          <cell r="H406" t="str">
            <v>ta1_wa</v>
          </cell>
          <cell r="I406">
            <v>-1494.5603120000001</v>
          </cell>
        </row>
        <row r="407">
          <cell r="H407" t="str">
            <v>ta2_wa</v>
          </cell>
          <cell r="I407">
            <v>-2097.3225040000002</v>
          </cell>
        </row>
        <row r="408">
          <cell r="H408" t="str">
            <v>ta3_wa</v>
          </cell>
          <cell r="I408">
            <v>-3310.3782919999999</v>
          </cell>
        </row>
        <row r="409">
          <cell r="H409" t="str">
            <v>ta4_wa</v>
          </cell>
          <cell r="I409">
            <v>-5672.5305550000003</v>
          </cell>
        </row>
        <row r="410">
          <cell r="H410" t="str">
            <v>ta5_wa</v>
          </cell>
          <cell r="I410">
            <v>-8382.202405</v>
          </cell>
        </row>
        <row r="411">
          <cell r="H411" t="str">
            <v>ta6_wa</v>
          </cell>
          <cell r="I411">
            <v>-10448.05071</v>
          </cell>
        </row>
        <row r="412">
          <cell r="H412" t="str">
            <v>ta7_wa</v>
          </cell>
          <cell r="I412">
            <v>-13128.856690000001</v>
          </cell>
        </row>
        <row r="413">
          <cell r="H413" t="str">
            <v>ta8_wa</v>
          </cell>
          <cell r="I413">
            <v>-16540.217379999998</v>
          </cell>
        </row>
        <row r="414">
          <cell r="H414" t="str">
            <v>ta9_wa</v>
          </cell>
          <cell r="I414">
            <v>-22633.349699999999</v>
          </cell>
        </row>
        <row r="415">
          <cell r="H415" t="str">
            <v>ta10_wa</v>
          </cell>
          <cell r="I415">
            <v>-49527.219770000003</v>
          </cell>
        </row>
        <row r="416">
          <cell r="H416" t="str">
            <v>tatotal_wa</v>
          </cell>
          <cell r="I416">
            <v>-13323.878269999999</v>
          </cell>
        </row>
        <row r="417">
          <cell r="H417" t="str">
            <v>shh1_wa</v>
          </cell>
          <cell r="I417">
            <v>4.9631000000000002E-2</v>
          </cell>
        </row>
        <row r="418">
          <cell r="H418" t="str">
            <v>shh2_wa</v>
          </cell>
          <cell r="I418">
            <v>2.1097000000000001E-2</v>
          </cell>
        </row>
        <row r="419">
          <cell r="H419" t="str">
            <v>shh3_wa</v>
          </cell>
          <cell r="I419">
            <v>4.0613000000000003E-2</v>
          </cell>
        </row>
        <row r="420">
          <cell r="H420" t="str">
            <v>shh4_wa</v>
          </cell>
          <cell r="I420">
            <v>1.2298E-2</v>
          </cell>
        </row>
        <row r="421">
          <cell r="H421" t="str">
            <v>shh5_wa</v>
          </cell>
          <cell r="I421">
            <v>0.18478</v>
          </cell>
        </row>
        <row r="422">
          <cell r="H422" t="str">
            <v>shh6_wa</v>
          </cell>
          <cell r="I422">
            <v>6.6633999999999999E-2</v>
          </cell>
        </row>
        <row r="423">
          <cell r="H423" t="str">
            <v>shh7_wa</v>
          </cell>
          <cell r="I423">
            <v>3.1001999999999998E-2</v>
          </cell>
        </row>
        <row r="424">
          <cell r="H424" t="str">
            <v>shh8_wa</v>
          </cell>
          <cell r="I424">
            <v>0.28523500000000002</v>
          </cell>
        </row>
        <row r="425">
          <cell r="H425" t="str">
            <v>shh9_wa</v>
          </cell>
          <cell r="I425">
            <v>0.128833</v>
          </cell>
        </row>
        <row r="426">
          <cell r="H426" t="str">
            <v>shh10_wa</v>
          </cell>
          <cell r="I426">
            <v>2.3678000000000001E-2</v>
          </cell>
        </row>
        <row r="427">
          <cell r="H427" t="str">
            <v>shhtot_wa</v>
          </cell>
          <cell r="I427">
            <v>0.84379899999999997</v>
          </cell>
        </row>
        <row r="428">
          <cell r="H428" t="str">
            <v>inch1_wa</v>
          </cell>
          <cell r="I428">
            <v>40882.239999999998</v>
          </cell>
        </row>
        <row r="429">
          <cell r="H429" t="str">
            <v>inch2_wa</v>
          </cell>
          <cell r="I429">
            <v>15990.43</v>
          </cell>
        </row>
        <row r="430">
          <cell r="H430" t="str">
            <v>inch3_wa</v>
          </cell>
          <cell r="I430">
            <v>23074.799999999999</v>
          </cell>
        </row>
        <row r="431">
          <cell r="H431" t="str">
            <v>inch4_wa</v>
          </cell>
          <cell r="I431">
            <v>8627.4519999999993</v>
          </cell>
        </row>
        <row r="432">
          <cell r="H432" t="str">
            <v>inch5_wa</v>
          </cell>
          <cell r="I432">
            <v>54685.96</v>
          </cell>
        </row>
        <row r="433">
          <cell r="H433" t="str">
            <v>inch6_wa</v>
          </cell>
          <cell r="I433">
            <v>37477.339999999997</v>
          </cell>
        </row>
        <row r="434">
          <cell r="H434" t="str">
            <v>inch7_wa</v>
          </cell>
          <cell r="I434">
            <v>22828.400000000001</v>
          </cell>
        </row>
        <row r="435">
          <cell r="H435" t="str">
            <v>inch8_wa</v>
          </cell>
          <cell r="I435">
            <v>42291.8</v>
          </cell>
        </row>
        <row r="436">
          <cell r="H436" t="str">
            <v>inch9_wa</v>
          </cell>
          <cell r="I436">
            <v>29813.56</v>
          </cell>
        </row>
        <row r="437">
          <cell r="H437" t="str">
            <v>inch10_wa</v>
          </cell>
          <cell r="I437">
            <v>15391.69</v>
          </cell>
        </row>
        <row r="438">
          <cell r="H438" t="str">
            <v>inchtot_wa</v>
          </cell>
          <cell r="I438">
            <v>39094.54</v>
          </cell>
        </row>
        <row r="439">
          <cell r="H439" t="str">
            <v>pvtah1_wa</v>
          </cell>
          <cell r="I439">
            <v>0.137632</v>
          </cell>
        </row>
        <row r="440">
          <cell r="H440" t="str">
            <v>pvtah2_wa</v>
          </cell>
          <cell r="I440">
            <v>0.63708399999999998</v>
          </cell>
        </row>
        <row r="441">
          <cell r="H441" t="str">
            <v>pvtah3_wa</v>
          </cell>
          <cell r="I441">
            <v>0.32202500000000001</v>
          </cell>
        </row>
        <row r="442">
          <cell r="H442" t="str">
            <v>pvtah4_wa</v>
          </cell>
          <cell r="I442">
            <v>0.86829299999999998</v>
          </cell>
        </row>
        <row r="443">
          <cell r="H443" t="str">
            <v>pvtah5_wa</v>
          </cell>
          <cell r="I443">
            <v>3.5289000000000001E-2</v>
          </cell>
        </row>
        <row r="444">
          <cell r="H444" t="str">
            <v>pvtah6_wa</v>
          </cell>
          <cell r="I444">
            <v>0.19922200000000001</v>
          </cell>
        </row>
        <row r="445">
          <cell r="H445" t="str">
            <v>pvtah7_wa</v>
          </cell>
          <cell r="I445">
            <v>0.48821900000000001</v>
          </cell>
        </row>
        <row r="446">
          <cell r="H446" t="str">
            <v>pvtah8_wa</v>
          </cell>
          <cell r="I446">
            <v>5.0948E-2</v>
          </cell>
        </row>
        <row r="447">
          <cell r="H447" t="str">
            <v>pvtah9_wa</v>
          </cell>
          <cell r="I447">
            <v>0.25600000000000001</v>
          </cell>
        </row>
        <row r="448">
          <cell r="H448" t="str">
            <v>pvtah10_wa</v>
          </cell>
          <cell r="I448">
            <v>0.64853300000000003</v>
          </cell>
        </row>
        <row r="449">
          <cell r="H449" t="str">
            <v>pvtahtotal_wa</v>
          </cell>
          <cell r="I449">
            <v>0.16808300000000001</v>
          </cell>
        </row>
        <row r="450">
          <cell r="H450" t="str">
            <v>pvtbh1_wa</v>
          </cell>
          <cell r="I450">
            <v>0.12664900000000001</v>
          </cell>
        </row>
        <row r="451">
          <cell r="H451" t="str">
            <v>pvtbh2_wa</v>
          </cell>
          <cell r="I451">
            <v>0.81076700000000002</v>
          </cell>
        </row>
        <row r="452">
          <cell r="H452" t="str">
            <v>pvtbh3_wa</v>
          </cell>
          <cell r="I452">
            <v>0.47197699999999998</v>
          </cell>
        </row>
        <row r="453">
          <cell r="H453" t="str">
            <v>pvtbh4_wa</v>
          </cell>
          <cell r="I453">
            <v>0.93188199999999999</v>
          </cell>
        </row>
        <row r="454">
          <cell r="H454" t="str">
            <v>pvtbh5_wa</v>
          </cell>
          <cell r="I454">
            <v>3.2147000000000002E-2</v>
          </cell>
        </row>
        <row r="455">
          <cell r="H455" t="str">
            <v>pvtbh6_wa</v>
          </cell>
          <cell r="I455">
            <v>0.24929999999999999</v>
          </cell>
        </row>
        <row r="456">
          <cell r="H456" t="str">
            <v>pvtbh7_wa</v>
          </cell>
          <cell r="I456">
            <v>0.74540399999999996</v>
          </cell>
        </row>
        <row r="457">
          <cell r="H457" t="str">
            <v>pvtbh8_wa</v>
          </cell>
          <cell r="I457">
            <v>8.0541000000000001E-2</v>
          </cell>
        </row>
        <row r="458">
          <cell r="H458" t="str">
            <v>pvtbh9_wa</v>
          </cell>
          <cell r="I458">
            <v>0.35064099999999998</v>
          </cell>
        </row>
        <row r="459">
          <cell r="H459" t="str">
            <v>pvtbh10_wa</v>
          </cell>
          <cell r="I459">
            <v>0.75621400000000005</v>
          </cell>
        </row>
        <row r="460">
          <cell r="H460" t="str">
            <v>pvtbhtotal_wa</v>
          </cell>
          <cell r="I460">
            <v>0.220114</v>
          </cell>
        </row>
        <row r="461">
          <cell r="H461" t="str">
            <v>pmeana05_wa</v>
          </cell>
          <cell r="I461">
            <v>0.41619800000000001</v>
          </cell>
        </row>
        <row r="462">
          <cell r="H462" t="str">
            <v>pvta05_wa</v>
          </cell>
          <cell r="I462">
            <v>0.17241600000000001</v>
          </cell>
        </row>
        <row r="463">
          <cell r="H463" t="str">
            <v>pmeanb05_wa</v>
          </cell>
          <cell r="I463">
            <v>0.58836200000000005</v>
          </cell>
        </row>
        <row r="464">
          <cell r="H464" t="str">
            <v>pvtb05_wa</v>
          </cell>
          <cell r="I464">
            <v>0.21957199999999999</v>
          </cell>
        </row>
        <row r="465">
          <cell r="H465" t="str">
            <v>ginig_wa</v>
          </cell>
          <cell r="I465">
            <v>0.44602235000000001</v>
          </cell>
        </row>
        <row r="466">
          <cell r="H466" t="str">
            <v>ginip_wa</v>
          </cell>
          <cell r="I466">
            <v>0.47918585000000002</v>
          </cell>
        </row>
        <row r="467">
          <cell r="H467" t="str">
            <v>e1_wa</v>
          </cell>
          <cell r="I467">
            <v>3245.0149021000002</v>
          </cell>
        </row>
        <row r="468">
          <cell r="H468" t="str">
            <v>e2_wa</v>
          </cell>
          <cell r="I468">
            <v>10305.082232999999</v>
          </cell>
        </row>
        <row r="469">
          <cell r="H469" t="str">
            <v>e3_wa</v>
          </cell>
          <cell r="I469">
            <v>17381.741356999999</v>
          </cell>
        </row>
        <row r="470">
          <cell r="H470" t="str">
            <v>e4_wa</v>
          </cell>
          <cell r="I470">
            <v>24922.244420999999</v>
          </cell>
        </row>
        <row r="471">
          <cell r="H471" t="str">
            <v>e5_wa</v>
          </cell>
          <cell r="I471">
            <v>32175.139574000001</v>
          </cell>
        </row>
        <row r="472">
          <cell r="H472" t="str">
            <v>e6_wa</v>
          </cell>
          <cell r="I472">
            <v>39115.371330000002</v>
          </cell>
        </row>
        <row r="473">
          <cell r="H473" t="str">
            <v>e7_wa</v>
          </cell>
          <cell r="I473">
            <v>46930.90034</v>
          </cell>
        </row>
        <row r="474">
          <cell r="H474" t="str">
            <v>e8_wa</v>
          </cell>
          <cell r="I474">
            <v>56961.128015000002</v>
          </cell>
        </row>
        <row r="475">
          <cell r="H475" t="str">
            <v>e9_wa</v>
          </cell>
          <cell r="I475">
            <v>75079.352146000005</v>
          </cell>
        </row>
        <row r="476">
          <cell r="H476" t="str">
            <v>e10_wa</v>
          </cell>
          <cell r="I476">
            <v>137846.36833999999</v>
          </cell>
        </row>
        <row r="477">
          <cell r="H477" t="str">
            <v>etotal_wa</v>
          </cell>
          <cell r="I477">
            <v>44397.313407000001</v>
          </cell>
        </row>
        <row r="478">
          <cell r="H478" t="str">
            <v>ki1_wa</v>
          </cell>
          <cell r="I478">
            <v>202.73893025999999</v>
          </cell>
        </row>
        <row r="479">
          <cell r="H479" t="str">
            <v>ki2_wa</v>
          </cell>
          <cell r="I479">
            <v>240.74733308</v>
          </cell>
        </row>
        <row r="480">
          <cell r="H480" t="str">
            <v>ki3_wa</v>
          </cell>
          <cell r="I480">
            <v>320.58829623000003</v>
          </cell>
        </row>
        <row r="481">
          <cell r="H481" t="str">
            <v>ki4_wa</v>
          </cell>
          <cell r="I481">
            <v>594.83899653000003</v>
          </cell>
        </row>
        <row r="482">
          <cell r="H482" t="str">
            <v>ki5_wa</v>
          </cell>
          <cell r="I482">
            <v>796.71833247999996</v>
          </cell>
        </row>
        <row r="483">
          <cell r="H483" t="str">
            <v>ki6_wa</v>
          </cell>
          <cell r="I483">
            <v>1145.1580306999999</v>
          </cell>
        </row>
        <row r="484">
          <cell r="H484" t="str">
            <v>ki7_wa</v>
          </cell>
          <cell r="I484">
            <v>1601.4424045000001</v>
          </cell>
        </row>
        <row r="485">
          <cell r="H485" t="str">
            <v>ki8_wa</v>
          </cell>
          <cell r="I485">
            <v>2789.1799768999999</v>
          </cell>
        </row>
        <row r="486">
          <cell r="H486" t="str">
            <v>ki9_wa</v>
          </cell>
          <cell r="I486">
            <v>4378.8719178000001</v>
          </cell>
        </row>
        <row r="487">
          <cell r="H487" t="str">
            <v>ki10_wa</v>
          </cell>
          <cell r="I487">
            <v>13529.875652000001</v>
          </cell>
        </row>
        <row r="488">
          <cell r="H488" t="str">
            <v>kitotal_wa</v>
          </cell>
          <cell r="I488">
            <v>2560.1376021000001</v>
          </cell>
        </row>
        <row r="489">
          <cell r="H489" t="str">
            <v>trr1_wa</v>
          </cell>
          <cell r="I489">
            <v>3844.8787421000002</v>
          </cell>
        </row>
        <row r="490">
          <cell r="H490" t="str">
            <v>trr2_wa</v>
          </cell>
          <cell r="I490">
            <v>5607.3279476999996</v>
          </cell>
        </row>
        <row r="491">
          <cell r="H491" t="str">
            <v>trr3_wa</v>
          </cell>
          <cell r="I491">
            <v>4927.1944276000004</v>
          </cell>
        </row>
        <row r="492">
          <cell r="H492" t="str">
            <v>trr4_wa</v>
          </cell>
          <cell r="I492">
            <v>4454.2404803999998</v>
          </cell>
        </row>
        <row r="493">
          <cell r="H493" t="str">
            <v>trr5_wa</v>
          </cell>
          <cell r="I493">
            <v>4336.7901947</v>
          </cell>
        </row>
        <row r="494">
          <cell r="H494" t="str">
            <v>trr6_wa</v>
          </cell>
          <cell r="I494">
            <v>4456.3764945000003</v>
          </cell>
        </row>
        <row r="495">
          <cell r="H495" t="str">
            <v>trr7_wa</v>
          </cell>
          <cell r="I495">
            <v>5026.0216362000001</v>
          </cell>
        </row>
        <row r="496">
          <cell r="H496" t="str">
            <v>trr8_wa</v>
          </cell>
          <cell r="I496">
            <v>5724.2445537000003</v>
          </cell>
        </row>
        <row r="497">
          <cell r="H497" t="str">
            <v>trr9_wa</v>
          </cell>
          <cell r="I497">
            <v>6196.9797304000003</v>
          </cell>
        </row>
        <row r="498">
          <cell r="H498" t="str">
            <v>trr10_wa</v>
          </cell>
          <cell r="I498">
            <v>7655.5628082000003</v>
          </cell>
        </row>
        <row r="499">
          <cell r="H499" t="str">
            <v>trrtotal_wa</v>
          </cell>
          <cell r="I499">
            <v>5222.9971353000001</v>
          </cell>
        </row>
        <row r="500">
          <cell r="H500" t="str">
            <v>trrss1_wa</v>
          </cell>
          <cell r="I500">
            <v>3475.9536174999998</v>
          </cell>
        </row>
        <row r="501">
          <cell r="H501" t="str">
            <v>trrss2_wa</v>
          </cell>
          <cell r="I501">
            <v>5076.1501747000002</v>
          </cell>
        </row>
        <row r="502">
          <cell r="H502" t="str">
            <v>trrss3_wa</v>
          </cell>
          <cell r="I502">
            <v>4292.2928659999998</v>
          </cell>
        </row>
        <row r="503">
          <cell r="H503" t="str">
            <v>trrss4_wa</v>
          </cell>
          <cell r="I503">
            <v>3678.1437953999998</v>
          </cell>
        </row>
        <row r="504">
          <cell r="H504" t="str">
            <v>trrss5_wa</v>
          </cell>
          <cell r="I504">
            <v>3459.0293431</v>
          </cell>
        </row>
        <row r="505">
          <cell r="H505" t="str">
            <v>trrss6_wa</v>
          </cell>
          <cell r="I505">
            <v>3361.5253803999999</v>
          </cell>
        </row>
        <row r="506">
          <cell r="H506" t="str">
            <v>trrss7_wa</v>
          </cell>
          <cell r="I506">
            <v>3602.3420648000001</v>
          </cell>
        </row>
        <row r="507">
          <cell r="H507" t="str">
            <v>trrss8_wa</v>
          </cell>
          <cell r="I507">
            <v>4042.4575737999999</v>
          </cell>
        </row>
        <row r="508">
          <cell r="H508" t="str">
            <v>trrss9_wa</v>
          </cell>
          <cell r="I508">
            <v>3874.1648860999999</v>
          </cell>
        </row>
        <row r="509">
          <cell r="H509" t="str">
            <v>trrss10_wa</v>
          </cell>
          <cell r="I509">
            <v>4375.9277399000002</v>
          </cell>
        </row>
        <row r="510">
          <cell r="H510" t="str">
            <v>trrsstotal_wa</v>
          </cell>
          <cell r="I510">
            <v>3923.8096406999998</v>
          </cell>
        </row>
        <row r="511">
          <cell r="H511" t="str">
            <v>trrer1_wa</v>
          </cell>
          <cell r="I511">
            <v>114.7345315</v>
          </cell>
        </row>
        <row r="512">
          <cell r="H512" t="str">
            <v>trrer2_wa</v>
          </cell>
          <cell r="I512">
            <v>191.07754091000001</v>
          </cell>
        </row>
        <row r="513">
          <cell r="H513" t="str">
            <v>trrer3_wa</v>
          </cell>
          <cell r="I513">
            <v>315.41969317000002</v>
          </cell>
        </row>
        <row r="514">
          <cell r="H514" t="str">
            <v>trrer4_wa</v>
          </cell>
          <cell r="I514">
            <v>368.25595133000002</v>
          </cell>
        </row>
        <row r="515">
          <cell r="H515" t="str">
            <v>trrer5_wa</v>
          </cell>
          <cell r="I515">
            <v>414.88204230999997</v>
          </cell>
        </row>
        <row r="516">
          <cell r="H516" t="str">
            <v>trrer6_wa</v>
          </cell>
          <cell r="I516">
            <v>612.15899596999998</v>
          </cell>
        </row>
        <row r="517">
          <cell r="H517" t="str">
            <v>trrer7_wa</v>
          </cell>
          <cell r="I517">
            <v>867.59181961000002</v>
          </cell>
        </row>
        <row r="518">
          <cell r="H518" t="str">
            <v>trrer8_wa</v>
          </cell>
          <cell r="I518">
            <v>1043.2429723</v>
          </cell>
        </row>
        <row r="519">
          <cell r="H519" t="str">
            <v>trrer9_wa</v>
          </cell>
          <cell r="I519">
            <v>1350.3751826</v>
          </cell>
        </row>
        <row r="520">
          <cell r="H520" t="str">
            <v>trrer10_wa</v>
          </cell>
          <cell r="I520">
            <v>2162.7237946999999</v>
          </cell>
        </row>
        <row r="521">
          <cell r="H521" t="str">
            <v>trrertotal_wa</v>
          </cell>
          <cell r="I521">
            <v>744.06423775999997</v>
          </cell>
        </row>
        <row r="522">
          <cell r="H522" t="str">
            <v>trrot1_wa</v>
          </cell>
          <cell r="I522">
            <v>254.19059311999999</v>
          </cell>
        </row>
        <row r="523">
          <cell r="H523" t="str">
            <v>trrot2_wa</v>
          </cell>
          <cell r="I523">
            <v>340.10023216000002</v>
          </cell>
        </row>
        <row r="524">
          <cell r="H524" t="str">
            <v>trrot3_wa</v>
          </cell>
          <cell r="I524">
            <v>319.48186843000002</v>
          </cell>
        </row>
        <row r="525">
          <cell r="H525" t="str">
            <v>trrot4_wa</v>
          </cell>
          <cell r="I525">
            <v>407.84073362999999</v>
          </cell>
        </row>
        <row r="526">
          <cell r="H526" t="str">
            <v>trrot5_wa</v>
          </cell>
          <cell r="I526">
            <v>462.87880934999998</v>
          </cell>
        </row>
        <row r="527">
          <cell r="H527" t="str">
            <v>trrot6_wa</v>
          </cell>
          <cell r="I527">
            <v>482.69211816000001</v>
          </cell>
        </row>
        <row r="528">
          <cell r="H528" t="str">
            <v>trrot7_wa</v>
          </cell>
          <cell r="I528">
            <v>556.08775188000004</v>
          </cell>
        </row>
        <row r="529">
          <cell r="H529" t="str">
            <v>trrot8_wa</v>
          </cell>
          <cell r="I529">
            <v>638.54400766000003</v>
          </cell>
        </row>
        <row r="530">
          <cell r="H530" t="str">
            <v>trrot9_wa</v>
          </cell>
          <cell r="I530">
            <v>972.43966169999999</v>
          </cell>
        </row>
        <row r="531">
          <cell r="H531" t="str">
            <v>trrot10_wa</v>
          </cell>
          <cell r="I531">
            <v>1116.9112736</v>
          </cell>
        </row>
        <row r="532">
          <cell r="H532" t="str">
            <v>trrottotal_wa</v>
          </cell>
          <cell r="I532">
            <v>555.12325692000002</v>
          </cell>
        </row>
        <row r="533">
          <cell r="H533" t="str">
            <v>trp1_wa</v>
          </cell>
          <cell r="I533">
            <v>-1568.8134319999999</v>
          </cell>
        </row>
        <row r="534">
          <cell r="H534" t="str">
            <v>trp2_wa</v>
          </cell>
          <cell r="I534">
            <v>-2159.2628540000001</v>
          </cell>
        </row>
        <row r="535">
          <cell r="H535" t="str">
            <v>trp3_wa</v>
          </cell>
          <cell r="I535">
            <v>-3382.1010820000001</v>
          </cell>
        </row>
        <row r="536">
          <cell r="H536" t="str">
            <v>trp4_wa</v>
          </cell>
          <cell r="I536">
            <v>-5753.3285720000003</v>
          </cell>
        </row>
        <row r="537">
          <cell r="H537" t="str">
            <v>trp5_wa</v>
          </cell>
          <cell r="I537">
            <v>-8451.6567149999992</v>
          </cell>
        </row>
        <row r="538">
          <cell r="H538" t="str">
            <v>trp6_wa</v>
          </cell>
          <cell r="I538">
            <v>-10548.99683</v>
          </cell>
        </row>
        <row r="539">
          <cell r="H539" t="str">
            <v>trp7_wa</v>
          </cell>
          <cell r="I539">
            <v>-13228.31704</v>
          </cell>
        </row>
        <row r="540">
          <cell r="H540" t="str">
            <v>trp8_wa</v>
          </cell>
          <cell r="I540">
            <v>-16641.9185</v>
          </cell>
        </row>
        <row r="541">
          <cell r="H541" t="str">
            <v>trp9_wa</v>
          </cell>
          <cell r="I541">
            <v>-22760.306809999998</v>
          </cell>
        </row>
        <row r="542">
          <cell r="H542" t="str">
            <v>trp10_wa</v>
          </cell>
          <cell r="I542">
            <v>-49657.098010000002</v>
          </cell>
        </row>
        <row r="543">
          <cell r="H543" t="str">
            <v>trptotal_wa</v>
          </cell>
          <cell r="I543">
            <v>-13415.590029999999</v>
          </cell>
        </row>
        <row r="544">
          <cell r="H544" t="str">
            <v>trpot1_wa</v>
          </cell>
          <cell r="I544">
            <v>-74.25311979</v>
          </cell>
        </row>
        <row r="545">
          <cell r="H545" t="str">
            <v>trpot2_wa</v>
          </cell>
          <cell r="I545">
            <v>-61.940350209999998</v>
          </cell>
        </row>
        <row r="546">
          <cell r="H546" t="str">
            <v>trpot3_wa</v>
          </cell>
          <cell r="I546">
            <v>-71.722789779999999</v>
          </cell>
        </row>
        <row r="547">
          <cell r="H547" t="str">
            <v>trpot4_wa</v>
          </cell>
          <cell r="I547">
            <v>-80.798016820000001</v>
          </cell>
        </row>
        <row r="548">
          <cell r="H548" t="str">
            <v>trpot5_wa</v>
          </cell>
          <cell r="I548">
            <v>-69.454310829999997</v>
          </cell>
        </row>
        <row r="549">
          <cell r="H549" t="str">
            <v>trpot6_wa</v>
          </cell>
          <cell r="I549">
            <v>-100.9461163</v>
          </cell>
        </row>
        <row r="550">
          <cell r="H550" t="str">
            <v>trpot7_wa</v>
          </cell>
          <cell r="I550">
            <v>-99.460347990000002</v>
          </cell>
        </row>
        <row r="551">
          <cell r="H551" t="str">
            <v>trpot8_wa</v>
          </cell>
          <cell r="I551">
            <v>-101.7011275</v>
          </cell>
        </row>
        <row r="552">
          <cell r="H552" t="str">
            <v>trpot9_wa</v>
          </cell>
          <cell r="I552">
            <v>-126.9571093</v>
          </cell>
        </row>
        <row r="553">
          <cell r="H553" t="str">
            <v>trpot10_wa</v>
          </cell>
          <cell r="I553">
            <v>-129.87824140000001</v>
          </cell>
        </row>
        <row r="554">
          <cell r="H554" t="str">
            <v>trpottotal_wa</v>
          </cell>
          <cell r="I554">
            <v>-91.711756609999995</v>
          </cell>
        </row>
        <row r="555">
          <cell r="H555" t="str">
            <v>pvta05h1_wa</v>
          </cell>
          <cell r="I555">
            <v>0.15423000000000001</v>
          </cell>
        </row>
        <row r="556">
          <cell r="H556" t="str">
            <v>pvta05h2_wa</v>
          </cell>
          <cell r="I556">
            <v>0.663883</v>
          </cell>
        </row>
        <row r="557">
          <cell r="H557" t="str">
            <v>pvta05h3_wa</v>
          </cell>
          <cell r="I557">
            <v>0.36542999999999998</v>
          </cell>
        </row>
        <row r="558">
          <cell r="H558" t="str">
            <v>pvta05h4_wa</v>
          </cell>
          <cell r="I558">
            <v>0.87954100000000002</v>
          </cell>
        </row>
        <row r="559">
          <cell r="H559" t="str">
            <v>pvta05h5_wa</v>
          </cell>
          <cell r="I559">
            <v>4.0995999999999998E-2</v>
          </cell>
        </row>
        <row r="560">
          <cell r="H560" t="str">
            <v>pvta05h6_wa</v>
          </cell>
          <cell r="I560">
            <v>0.21909799999999999</v>
          </cell>
        </row>
        <row r="561">
          <cell r="H561" t="str">
            <v>pvta05h7_wa</v>
          </cell>
          <cell r="I561">
            <v>0.518231</v>
          </cell>
        </row>
        <row r="562">
          <cell r="H562" t="str">
            <v>pvta05h8_wa</v>
          </cell>
          <cell r="I562">
            <v>6.2359999999999999E-2</v>
          </cell>
        </row>
        <row r="563">
          <cell r="H563" t="str">
            <v>pvta05h9_wa</v>
          </cell>
          <cell r="I563">
            <v>0.288995</v>
          </cell>
        </row>
        <row r="564">
          <cell r="H564" t="str">
            <v>pvta05h10_wa</v>
          </cell>
          <cell r="I564">
            <v>0.67329399999999995</v>
          </cell>
        </row>
        <row r="565">
          <cell r="H565" t="str">
            <v>pvta05htotal_wa</v>
          </cell>
          <cell r="I565">
            <v>0.18549399999999999</v>
          </cell>
        </row>
        <row r="566">
          <cell r="H566" t="str">
            <v>ind_old</v>
          </cell>
          <cell r="I566">
            <v>42482233</v>
          </cell>
        </row>
        <row r="567">
          <cell r="H567" t="str">
            <v>mean_old</v>
          </cell>
          <cell r="I567">
            <v>37112.54</v>
          </cell>
        </row>
        <row r="568">
          <cell r="H568" t="str">
            <v>median_old</v>
          </cell>
          <cell r="I568">
            <v>28850</v>
          </cell>
        </row>
        <row r="569">
          <cell r="H569" t="str">
            <v>gini_old</v>
          </cell>
          <cell r="I569">
            <v>0.40401770999999997</v>
          </cell>
        </row>
        <row r="570">
          <cell r="H570" t="str">
            <v>ginib_old</v>
          </cell>
          <cell r="I570">
            <v>0.67385485000000001</v>
          </cell>
        </row>
        <row r="571">
          <cell r="H571" t="str">
            <v>stdg_old</v>
          </cell>
          <cell r="I571">
            <v>3.1633500000000001E-3</v>
          </cell>
        </row>
        <row r="572">
          <cell r="H572" t="str">
            <v>pvt6b_old</v>
          </cell>
          <cell r="I572">
            <v>0.60734200000000005</v>
          </cell>
        </row>
        <row r="573">
          <cell r="H573" t="str">
            <v>pmean6b_old</v>
          </cell>
          <cell r="I573">
            <v>0.75414499999999995</v>
          </cell>
        </row>
        <row r="574">
          <cell r="H574" t="str">
            <v>pvt6a_old</v>
          </cell>
          <cell r="I574">
            <v>0.28776600000000002</v>
          </cell>
        </row>
        <row r="575">
          <cell r="H575" t="str">
            <v>pmean6a_old</v>
          </cell>
          <cell r="I575">
            <v>0.37704399999999999</v>
          </cell>
        </row>
        <row r="576">
          <cell r="H576" t="str">
            <v>pvt5b_old</v>
          </cell>
          <cell r="I576">
            <v>0.56961200000000001</v>
          </cell>
        </row>
        <row r="577">
          <cell r="H577" t="str">
            <v>pmean5b_old</v>
          </cell>
          <cell r="I577">
            <v>0.75862600000000002</v>
          </cell>
        </row>
        <row r="578">
          <cell r="H578" t="str">
            <v>pvt5a_old</v>
          </cell>
          <cell r="I578">
            <v>0.21010799999999999</v>
          </cell>
        </row>
        <row r="579">
          <cell r="H579" t="str">
            <v>pmean5a_old</v>
          </cell>
          <cell r="I579">
            <v>0.38390099999999999</v>
          </cell>
        </row>
        <row r="580">
          <cell r="H580" t="str">
            <v>d1_old</v>
          </cell>
          <cell r="I580">
            <v>10671.66</v>
          </cell>
        </row>
        <row r="581">
          <cell r="H581" t="str">
            <v>d2_old</v>
          </cell>
          <cell r="I581">
            <v>15048</v>
          </cell>
        </row>
        <row r="582">
          <cell r="H582" t="str">
            <v>d3_old</v>
          </cell>
          <cell r="I582">
            <v>19147.45</v>
          </cell>
        </row>
        <row r="583">
          <cell r="H583" t="str">
            <v>d4_old</v>
          </cell>
          <cell r="I583">
            <v>23802.63</v>
          </cell>
        </row>
        <row r="584">
          <cell r="H584" t="str">
            <v>d5_old</v>
          </cell>
          <cell r="I584">
            <v>28845.71</v>
          </cell>
        </row>
        <row r="585">
          <cell r="H585" t="str">
            <v>d6_old</v>
          </cell>
          <cell r="I585">
            <v>34859.660000000003</v>
          </cell>
        </row>
        <row r="586">
          <cell r="H586" t="str">
            <v>d7_old</v>
          </cell>
          <cell r="I586">
            <v>42665.41</v>
          </cell>
        </row>
        <row r="587">
          <cell r="H587" t="str">
            <v>d8_old</v>
          </cell>
          <cell r="I587">
            <v>53017</v>
          </cell>
        </row>
        <row r="588">
          <cell r="H588" t="str">
            <v>d9_old</v>
          </cell>
          <cell r="I588">
            <v>72304.5</v>
          </cell>
        </row>
        <row r="589">
          <cell r="H589" t="str">
            <v>d10_old</v>
          </cell>
          <cell r="I589">
            <v>516415.7</v>
          </cell>
        </row>
        <row r="590">
          <cell r="H590" t="str">
            <v>inc1_old</v>
          </cell>
          <cell r="I590">
            <v>5546.7374178</v>
          </cell>
        </row>
        <row r="591">
          <cell r="H591" t="str">
            <v>inc2_old</v>
          </cell>
          <cell r="I591">
            <v>12949.702567</v>
          </cell>
        </row>
        <row r="592">
          <cell r="H592" t="str">
            <v>inc3_old</v>
          </cell>
          <cell r="I592">
            <v>17109.314881999999</v>
          </cell>
        </row>
        <row r="593">
          <cell r="H593" t="str">
            <v>inc4_old</v>
          </cell>
          <cell r="I593">
            <v>21404.967933</v>
          </cell>
        </row>
        <row r="594">
          <cell r="H594" t="str">
            <v>inc5_old</v>
          </cell>
          <cell r="I594">
            <v>26219.983705999999</v>
          </cell>
        </row>
        <row r="595">
          <cell r="H595" t="str">
            <v>inc6_old</v>
          </cell>
          <cell r="I595">
            <v>31968.876343</v>
          </cell>
        </row>
        <row r="596">
          <cell r="H596" t="str">
            <v>inc7_old</v>
          </cell>
          <cell r="I596">
            <v>38666.828068000003</v>
          </cell>
        </row>
        <row r="597">
          <cell r="H597" t="str">
            <v>inc8_old</v>
          </cell>
          <cell r="I597">
            <v>47485.934174000002</v>
          </cell>
        </row>
        <row r="598">
          <cell r="H598" t="str">
            <v>inc9_old</v>
          </cell>
          <cell r="I598">
            <v>61157.905788999997</v>
          </cell>
        </row>
        <row r="599">
          <cell r="H599" t="str">
            <v>inc10_old</v>
          </cell>
          <cell r="I599">
            <v>108586.72380000001</v>
          </cell>
        </row>
        <row r="600">
          <cell r="H600" t="str">
            <v>inctotal_old</v>
          </cell>
          <cell r="I600">
            <v>37112.544066000002</v>
          </cell>
        </row>
        <row r="601">
          <cell r="H601" t="str">
            <v>eh1_old</v>
          </cell>
          <cell r="I601">
            <v>254.62389114000001</v>
          </cell>
        </row>
        <row r="602">
          <cell r="H602" t="str">
            <v>eh2_old</v>
          </cell>
          <cell r="I602">
            <v>502.09039075999999</v>
          </cell>
        </row>
        <row r="603">
          <cell r="H603" t="str">
            <v>eh3_old</v>
          </cell>
          <cell r="I603">
            <v>1051.2665563</v>
          </cell>
        </row>
        <row r="604">
          <cell r="H604" t="str">
            <v>eh4_old</v>
          </cell>
          <cell r="I604">
            <v>1825.1336428</v>
          </cell>
        </row>
        <row r="605">
          <cell r="H605" t="str">
            <v>eh5_old</v>
          </cell>
          <cell r="I605">
            <v>2707.1798875999998</v>
          </cell>
        </row>
        <row r="606">
          <cell r="H606" t="str">
            <v>eh6_old</v>
          </cell>
          <cell r="I606">
            <v>4254.2573839999995</v>
          </cell>
        </row>
        <row r="607">
          <cell r="H607" t="str">
            <v>eh7_old</v>
          </cell>
          <cell r="I607">
            <v>6046.3865102999998</v>
          </cell>
        </row>
        <row r="608">
          <cell r="H608" t="str">
            <v>eh8_old</v>
          </cell>
          <cell r="I608">
            <v>8442.5030186000004</v>
          </cell>
        </row>
        <row r="609">
          <cell r="H609" t="str">
            <v>eh9_old</v>
          </cell>
          <cell r="I609">
            <v>12507.678518000001</v>
          </cell>
        </row>
        <row r="610">
          <cell r="H610" t="str">
            <v>eh10_old</v>
          </cell>
          <cell r="I610">
            <v>28896.026362000001</v>
          </cell>
        </row>
        <row r="611">
          <cell r="H611" t="str">
            <v>ehtotal_old</v>
          </cell>
          <cell r="I611">
            <v>6649.4996137999997</v>
          </cell>
        </row>
        <row r="612">
          <cell r="H612" t="str">
            <v>es1_old</v>
          </cell>
          <cell r="I612">
            <v>102.38321786</v>
          </cell>
        </row>
        <row r="613">
          <cell r="H613" t="str">
            <v>es2_old</v>
          </cell>
          <cell r="I613">
            <v>172.55337750000001</v>
          </cell>
        </row>
        <row r="614">
          <cell r="H614" t="str">
            <v>es3_old</v>
          </cell>
          <cell r="I614">
            <v>299.82289097</v>
          </cell>
        </row>
        <row r="615">
          <cell r="H615" t="str">
            <v>es4_old</v>
          </cell>
          <cell r="I615">
            <v>666.62914008999996</v>
          </cell>
        </row>
        <row r="616">
          <cell r="H616" t="str">
            <v>es5_old</v>
          </cell>
          <cell r="I616">
            <v>1385.1271974000001</v>
          </cell>
        </row>
        <row r="617">
          <cell r="H617" t="str">
            <v>es6_old</v>
          </cell>
          <cell r="I617">
            <v>2367.4627636</v>
          </cell>
        </row>
        <row r="618">
          <cell r="H618" t="str">
            <v>es7_old</v>
          </cell>
          <cell r="I618">
            <v>3590.8418872000002</v>
          </cell>
        </row>
        <row r="619">
          <cell r="H619" t="str">
            <v>es8_old</v>
          </cell>
          <cell r="I619">
            <v>4857.7008391999998</v>
          </cell>
        </row>
        <row r="620">
          <cell r="H620" t="str">
            <v>es9_old</v>
          </cell>
          <cell r="I620">
            <v>10007.197506</v>
          </cell>
        </row>
        <row r="621">
          <cell r="H621" t="str">
            <v>es10_old</v>
          </cell>
          <cell r="I621">
            <v>21390.748932999999</v>
          </cell>
        </row>
        <row r="622">
          <cell r="H622" t="str">
            <v>estotal_old</v>
          </cell>
          <cell r="I622">
            <v>4484.6269036000003</v>
          </cell>
        </row>
        <row r="623">
          <cell r="H623" t="str">
            <v>eo1_old</v>
          </cell>
          <cell r="I623">
            <v>158.70238305999999</v>
          </cell>
        </row>
        <row r="624">
          <cell r="H624" t="str">
            <v>eo2_old</v>
          </cell>
          <cell r="I624">
            <v>304.05483817999999</v>
          </cell>
        </row>
        <row r="625">
          <cell r="H625" t="str">
            <v>eo3_old</v>
          </cell>
          <cell r="I625">
            <v>704.94875450999996</v>
          </cell>
        </row>
        <row r="626">
          <cell r="H626" t="str">
            <v>eo4_old</v>
          </cell>
          <cell r="I626">
            <v>955.78866873000004</v>
          </cell>
        </row>
        <row r="627">
          <cell r="H627" t="str">
            <v>eo5_old</v>
          </cell>
          <cell r="I627">
            <v>1782.8946816</v>
          </cell>
        </row>
        <row r="628">
          <cell r="H628" t="str">
            <v>eo6_old</v>
          </cell>
          <cell r="I628">
            <v>2297.1299075000002</v>
          </cell>
        </row>
        <row r="629">
          <cell r="H629" t="str">
            <v>eo7_old</v>
          </cell>
          <cell r="I629">
            <v>3196.8617436</v>
          </cell>
        </row>
        <row r="630">
          <cell r="H630" t="str">
            <v>eo8_old</v>
          </cell>
          <cell r="I630">
            <v>4183.7564125999997</v>
          </cell>
        </row>
        <row r="631">
          <cell r="H631" t="str">
            <v>eo9_old</v>
          </cell>
          <cell r="I631">
            <v>4542.1450641000001</v>
          </cell>
        </row>
        <row r="632">
          <cell r="H632" t="str">
            <v>eo10_old</v>
          </cell>
          <cell r="I632">
            <v>5156.1313228999998</v>
          </cell>
        </row>
        <row r="633">
          <cell r="H633" t="str">
            <v>eototal_old</v>
          </cell>
          <cell r="I633">
            <v>2328.4579011000001</v>
          </cell>
        </row>
        <row r="634">
          <cell r="H634" t="str">
            <v>se1_old</v>
          </cell>
          <cell r="I634">
            <v>72.883931099999998</v>
          </cell>
        </row>
        <row r="635">
          <cell r="H635" t="str">
            <v>se2_old</v>
          </cell>
          <cell r="I635">
            <v>110.40010003</v>
          </cell>
        </row>
        <row r="636">
          <cell r="H636" t="str">
            <v>se3_old</v>
          </cell>
          <cell r="I636">
            <v>204.43946538</v>
          </cell>
        </row>
        <row r="637">
          <cell r="H637" t="str">
            <v>se4_old</v>
          </cell>
          <cell r="I637">
            <v>404.10406097999999</v>
          </cell>
        </row>
        <row r="638">
          <cell r="H638" t="str">
            <v>se5_old</v>
          </cell>
          <cell r="I638">
            <v>445.23304645000002</v>
          </cell>
        </row>
        <row r="639">
          <cell r="H639" t="str">
            <v>se6_old</v>
          </cell>
          <cell r="I639">
            <v>722.59817307000003</v>
          </cell>
        </row>
        <row r="640">
          <cell r="H640" t="str">
            <v>se7_old</v>
          </cell>
          <cell r="I640">
            <v>1077.2673050000001</v>
          </cell>
        </row>
        <row r="641">
          <cell r="H641" t="str">
            <v>se8_old</v>
          </cell>
          <cell r="I641">
            <v>1562.159811</v>
          </cell>
        </row>
        <row r="642">
          <cell r="H642" t="str">
            <v>se9_old</v>
          </cell>
          <cell r="I642">
            <v>3062.1792866999999</v>
          </cell>
        </row>
        <row r="643">
          <cell r="H643" t="str">
            <v>se10_old</v>
          </cell>
          <cell r="I643">
            <v>8632.4120684000009</v>
          </cell>
        </row>
        <row r="644">
          <cell r="H644" t="str">
            <v>setotal_old</v>
          </cell>
          <cell r="I644">
            <v>1629.5784931000001</v>
          </cell>
        </row>
        <row r="645">
          <cell r="H645" t="str">
            <v>ta1_old</v>
          </cell>
          <cell r="I645">
            <v>-2290.4380970000002</v>
          </cell>
        </row>
        <row r="646">
          <cell r="H646" t="str">
            <v>ta2_old</v>
          </cell>
          <cell r="I646">
            <v>-1267.8405889999999</v>
          </cell>
        </row>
        <row r="647">
          <cell r="H647" t="str">
            <v>ta3_old</v>
          </cell>
          <cell r="I647">
            <v>-1468.1410960000001</v>
          </cell>
        </row>
        <row r="648">
          <cell r="H648" t="str">
            <v>ta4_old</v>
          </cell>
          <cell r="I648">
            <v>-1895.395608</v>
          </cell>
        </row>
        <row r="649">
          <cell r="H649" t="str">
            <v>ta5_old</v>
          </cell>
          <cell r="I649">
            <v>-2612.2696860000001</v>
          </cell>
        </row>
        <row r="650">
          <cell r="H650" t="str">
            <v>ta6_old</v>
          </cell>
          <cell r="I650">
            <v>-3861.7334799999999</v>
          </cell>
        </row>
        <row r="651">
          <cell r="H651" t="str">
            <v>ta7_old</v>
          </cell>
          <cell r="I651">
            <v>-5542.0000849999997</v>
          </cell>
        </row>
        <row r="652">
          <cell r="H652" t="str">
            <v>ta8_old</v>
          </cell>
          <cell r="I652">
            <v>-8811.4530620000005</v>
          </cell>
        </row>
        <row r="653">
          <cell r="H653" t="str">
            <v>ta9_old</v>
          </cell>
          <cell r="I653">
            <v>-14493.65395</v>
          </cell>
        </row>
        <row r="654">
          <cell r="H654" t="str">
            <v>ta10_old</v>
          </cell>
          <cell r="I654">
            <v>-34642.748420000004</v>
          </cell>
        </row>
        <row r="655">
          <cell r="H655" t="str">
            <v>tatotal_old</v>
          </cell>
          <cell r="I655">
            <v>-7689.477621</v>
          </cell>
        </row>
        <row r="656">
          <cell r="H656" t="str">
            <v>pmeana05_old</v>
          </cell>
          <cell r="I656">
            <v>0.38268000000000002</v>
          </cell>
        </row>
        <row r="657">
          <cell r="H657" t="str">
            <v>pvta05_old</v>
          </cell>
          <cell r="I657">
            <v>0.230822</v>
          </cell>
        </row>
        <row r="658">
          <cell r="H658" t="str">
            <v>pmeanb05_old</v>
          </cell>
          <cell r="I658">
            <v>0.75855700000000004</v>
          </cell>
        </row>
        <row r="659">
          <cell r="H659" t="str">
            <v>pvtb05_old</v>
          </cell>
          <cell r="I659">
            <v>0.57999699999999998</v>
          </cell>
        </row>
        <row r="660">
          <cell r="H660" t="str">
            <v>ginig_old</v>
          </cell>
          <cell r="I660">
            <v>0.67116279999999995</v>
          </cell>
        </row>
        <row r="661">
          <cell r="H661" t="str">
            <v>ginip_old</v>
          </cell>
          <cell r="I661">
            <v>0.73023382999999997</v>
          </cell>
        </row>
        <row r="662">
          <cell r="H662" t="str">
            <v>e1_old</v>
          </cell>
          <cell r="I662">
            <v>515.70949204999999</v>
          </cell>
        </row>
        <row r="663">
          <cell r="H663" t="str">
            <v>e2_old</v>
          </cell>
          <cell r="I663">
            <v>978.69860644000005</v>
          </cell>
        </row>
        <row r="664">
          <cell r="H664" t="str">
            <v>e3_old</v>
          </cell>
          <cell r="I664">
            <v>2056.0382017000002</v>
          </cell>
        </row>
        <row r="665">
          <cell r="H665" t="str">
            <v>e4_old</v>
          </cell>
          <cell r="I665">
            <v>3447.5514515999998</v>
          </cell>
        </row>
        <row r="666">
          <cell r="H666" t="str">
            <v>e5_old</v>
          </cell>
          <cell r="I666">
            <v>5875.2017665000003</v>
          </cell>
        </row>
        <row r="667">
          <cell r="H667" t="str">
            <v>e6_old</v>
          </cell>
          <cell r="I667">
            <v>8918.8500552000005</v>
          </cell>
        </row>
        <row r="668">
          <cell r="H668" t="str">
            <v>e7_old</v>
          </cell>
          <cell r="I668">
            <v>12834.090141000001</v>
          </cell>
        </row>
        <row r="669">
          <cell r="H669" t="str">
            <v>e8_old</v>
          </cell>
          <cell r="I669">
            <v>17483.96027</v>
          </cell>
        </row>
        <row r="670">
          <cell r="H670" t="str">
            <v>e9_old</v>
          </cell>
          <cell r="I670">
            <v>27057.021088000001</v>
          </cell>
        </row>
        <row r="671">
          <cell r="H671" t="str">
            <v>e10_old</v>
          </cell>
          <cell r="I671">
            <v>55442.906619000001</v>
          </cell>
        </row>
        <row r="672">
          <cell r="H672" t="str">
            <v>etotal_old</v>
          </cell>
          <cell r="I672">
            <v>13462.584418</v>
          </cell>
        </row>
        <row r="673">
          <cell r="H673" t="str">
            <v>ki1_old</v>
          </cell>
          <cell r="I673">
            <v>360.32513248999999</v>
          </cell>
        </row>
        <row r="674">
          <cell r="H674" t="str">
            <v>ki2_old</v>
          </cell>
          <cell r="I674">
            <v>516.56705747000001</v>
          </cell>
        </row>
        <row r="675">
          <cell r="H675" t="str">
            <v>ki3_old</v>
          </cell>
          <cell r="I675">
            <v>758.12515963999999</v>
          </cell>
        </row>
        <row r="676">
          <cell r="H676" t="str">
            <v>ki4_old</v>
          </cell>
          <cell r="I676">
            <v>1200.3409268</v>
          </cell>
        </row>
        <row r="677">
          <cell r="H677" t="str">
            <v>ki5_old</v>
          </cell>
          <cell r="I677">
            <v>2213.1709618</v>
          </cell>
        </row>
        <row r="678">
          <cell r="H678" t="str">
            <v>ki6_old</v>
          </cell>
          <cell r="I678">
            <v>3249.3974177999999</v>
          </cell>
        </row>
        <row r="679">
          <cell r="H679" t="str">
            <v>ki7_old</v>
          </cell>
          <cell r="I679">
            <v>4437.3123875000001</v>
          </cell>
        </row>
        <row r="680">
          <cell r="H680" t="str">
            <v>ki8_old</v>
          </cell>
          <cell r="I680">
            <v>7050.2942886000001</v>
          </cell>
        </row>
        <row r="681">
          <cell r="H681" t="str">
            <v>ki9_old</v>
          </cell>
          <cell r="I681">
            <v>11598.422358</v>
          </cell>
        </row>
        <row r="682">
          <cell r="H682" t="str">
            <v>ki10_old</v>
          </cell>
          <cell r="I682">
            <v>35215.201222999996</v>
          </cell>
        </row>
        <row r="683">
          <cell r="H683" t="str">
            <v>kitotal_old</v>
          </cell>
          <cell r="I683">
            <v>6660.7899389000004</v>
          </cell>
        </row>
        <row r="684">
          <cell r="H684" t="str">
            <v>trr1_old</v>
          </cell>
          <cell r="I684">
            <v>6890.0528520999997</v>
          </cell>
        </row>
        <row r="685">
          <cell r="H685" t="str">
            <v>trr2_old</v>
          </cell>
          <cell r="I685">
            <v>12618.740405</v>
          </cell>
        </row>
        <row r="686">
          <cell r="H686" t="str">
            <v>trr3_old</v>
          </cell>
          <cell r="I686">
            <v>15562.000789</v>
          </cell>
        </row>
        <row r="687">
          <cell r="H687" t="str">
            <v>trr4_old</v>
          </cell>
          <cell r="I687">
            <v>18256.93921</v>
          </cell>
        </row>
        <row r="688">
          <cell r="H688" t="str">
            <v>trr5_old</v>
          </cell>
          <cell r="I688">
            <v>20302.021115</v>
          </cell>
        </row>
        <row r="689">
          <cell r="H689" t="str">
            <v>trr6_old</v>
          </cell>
          <cell r="I689">
            <v>22956.466869</v>
          </cell>
        </row>
        <row r="690">
          <cell r="H690" t="str">
            <v>trr7_old</v>
          </cell>
          <cell r="I690">
            <v>25885.83798</v>
          </cell>
        </row>
        <row r="691">
          <cell r="H691" t="str">
            <v>trr8_old</v>
          </cell>
          <cell r="I691">
            <v>30217.229931000002</v>
          </cell>
        </row>
        <row r="692">
          <cell r="H692" t="str">
            <v>trr9_old</v>
          </cell>
          <cell r="I692">
            <v>33942.111098000001</v>
          </cell>
        </row>
        <row r="693">
          <cell r="H693" t="str">
            <v>trr10_old</v>
          </cell>
          <cell r="I693">
            <v>43951.372224999999</v>
          </cell>
        </row>
        <row r="694">
          <cell r="H694" t="str">
            <v>trrtotal_old</v>
          </cell>
          <cell r="I694">
            <v>23059.367225999998</v>
          </cell>
        </row>
        <row r="695">
          <cell r="H695" t="str">
            <v>trrss1_old</v>
          </cell>
          <cell r="I695">
            <v>6663.2786960000003</v>
          </cell>
        </row>
        <row r="696">
          <cell r="H696" t="str">
            <v>trrss2_old</v>
          </cell>
          <cell r="I696">
            <v>12135.004835</v>
          </cell>
        </row>
        <row r="697">
          <cell r="H697" t="str">
            <v>trrss3_old</v>
          </cell>
          <cell r="I697">
            <v>14938.085791</v>
          </cell>
        </row>
        <row r="698">
          <cell r="H698" t="str">
            <v>trrss4_old</v>
          </cell>
          <cell r="I698">
            <v>16888.951516000001</v>
          </cell>
        </row>
        <row r="699">
          <cell r="H699" t="str">
            <v>trrss5_old</v>
          </cell>
          <cell r="I699">
            <v>17843.895555999999</v>
          </cell>
        </row>
        <row r="700">
          <cell r="H700" t="str">
            <v>trrss6_old</v>
          </cell>
          <cell r="I700">
            <v>18827.542578000001</v>
          </cell>
        </row>
        <row r="701">
          <cell r="H701" t="str">
            <v>trrss7_old</v>
          </cell>
          <cell r="I701">
            <v>21081.878349999999</v>
          </cell>
        </row>
        <row r="702">
          <cell r="H702" t="str">
            <v>trrss8_old</v>
          </cell>
          <cell r="I702">
            <v>24197.611857</v>
          </cell>
        </row>
        <row r="703">
          <cell r="H703" t="str">
            <v>trrss9_old</v>
          </cell>
          <cell r="I703">
            <v>26380.687711999999</v>
          </cell>
        </row>
        <row r="704">
          <cell r="H704" t="str">
            <v>trrss10_old</v>
          </cell>
          <cell r="I704">
            <v>32786.727050000001</v>
          </cell>
        </row>
        <row r="705">
          <cell r="H705" t="str">
            <v>trrsstotal_old</v>
          </cell>
          <cell r="I705">
            <v>19175.112805000001</v>
          </cell>
        </row>
        <row r="706">
          <cell r="H706" t="str">
            <v>trrer1_old</v>
          </cell>
          <cell r="I706">
            <v>184.04767515</v>
          </cell>
        </row>
        <row r="707">
          <cell r="H707" t="str">
            <v>trrer2_old</v>
          </cell>
          <cell r="I707">
            <v>444.40655817999999</v>
          </cell>
        </row>
        <row r="708">
          <cell r="H708" t="str">
            <v>trrer3_old</v>
          </cell>
          <cell r="I708">
            <v>587.43930516</v>
          </cell>
        </row>
        <row r="709">
          <cell r="H709" t="str">
            <v>trrer4_old</v>
          </cell>
          <cell r="I709">
            <v>1299.6941141</v>
          </cell>
        </row>
        <row r="710">
          <cell r="H710" t="str">
            <v>trrer5_old</v>
          </cell>
          <cell r="I710">
            <v>2379.2398972999999</v>
          </cell>
        </row>
        <row r="711">
          <cell r="H711" t="str">
            <v>trrer6_old</v>
          </cell>
          <cell r="I711">
            <v>4079.2989922000002</v>
          </cell>
        </row>
        <row r="712">
          <cell r="H712" t="str">
            <v>trrer7_old</v>
          </cell>
          <cell r="I712">
            <v>4707.4062305999996</v>
          </cell>
        </row>
        <row r="713">
          <cell r="H713" t="str">
            <v>trrer8_old</v>
          </cell>
          <cell r="I713">
            <v>5942.6860622000004</v>
          </cell>
        </row>
        <row r="714">
          <cell r="H714" t="str">
            <v>trrer9_old</v>
          </cell>
          <cell r="I714">
            <v>7362.8059764</v>
          </cell>
        </row>
        <row r="715">
          <cell r="H715" t="str">
            <v>trrer10_old</v>
          </cell>
          <cell r="I715">
            <v>11030.111779000001</v>
          </cell>
        </row>
        <row r="716">
          <cell r="H716" t="str">
            <v>trrertotal_old</v>
          </cell>
          <cell r="I716">
            <v>3802.0505864000002</v>
          </cell>
        </row>
        <row r="717">
          <cell r="H717" t="str">
            <v>trrot1_old</v>
          </cell>
          <cell r="I717">
            <v>42.726480889999998</v>
          </cell>
        </row>
        <row r="718">
          <cell r="H718" t="str">
            <v>trrot2_old</v>
          </cell>
          <cell r="I718">
            <v>39.329011850000001</v>
          </cell>
        </row>
        <row r="719">
          <cell r="H719" t="str">
            <v>trrot3_old</v>
          </cell>
          <cell r="I719">
            <v>36.475692389999999</v>
          </cell>
        </row>
        <row r="720">
          <cell r="H720" t="str">
            <v>trrot4_old</v>
          </cell>
          <cell r="I720">
            <v>68.293580329999998</v>
          </cell>
        </row>
        <row r="721">
          <cell r="H721" t="str">
            <v>trrot5_old</v>
          </cell>
          <cell r="I721">
            <v>78.885661999999996</v>
          </cell>
        </row>
        <row r="722">
          <cell r="H722" t="str">
            <v>trrot6_old</v>
          </cell>
          <cell r="I722">
            <v>49.625298600000001</v>
          </cell>
        </row>
        <row r="723">
          <cell r="H723" t="str">
            <v>trrot7_old</v>
          </cell>
          <cell r="I723">
            <v>96.553398819999998</v>
          </cell>
        </row>
        <row r="724">
          <cell r="H724" t="str">
            <v>trrot8_old</v>
          </cell>
          <cell r="I724">
            <v>76.932012020000002</v>
          </cell>
        </row>
        <row r="725">
          <cell r="H725" t="str">
            <v>trrot9_old</v>
          </cell>
          <cell r="I725">
            <v>198.61740947999999</v>
          </cell>
        </row>
        <row r="726">
          <cell r="H726" t="str">
            <v>trrot10_old</v>
          </cell>
          <cell r="I726">
            <v>134.53339496000001</v>
          </cell>
        </row>
        <row r="727">
          <cell r="H727" t="str">
            <v>trrottotal_old</v>
          </cell>
          <cell r="I727">
            <v>82.203833779999997</v>
          </cell>
        </row>
        <row r="728">
          <cell r="H728" t="str">
            <v>trp1_old</v>
          </cell>
          <cell r="I728">
            <v>-2292.2339900000002</v>
          </cell>
        </row>
        <row r="729">
          <cell r="H729" t="str">
            <v>trp2_old</v>
          </cell>
          <cell r="I729">
            <v>-1274.703602</v>
          </cell>
        </row>
        <row r="730">
          <cell r="H730" t="str">
            <v>trp3_old</v>
          </cell>
          <cell r="I730">
            <v>-1471.2887330000001</v>
          </cell>
        </row>
        <row r="731">
          <cell r="H731" t="str">
            <v>trp4_old</v>
          </cell>
          <cell r="I731">
            <v>-1903.967717</v>
          </cell>
        </row>
        <row r="732">
          <cell r="H732" t="str">
            <v>trp5_old</v>
          </cell>
          <cell r="I732">
            <v>-2615.643184</v>
          </cell>
        </row>
        <row r="733">
          <cell r="H733" t="str">
            <v>trp6_old</v>
          </cell>
          <cell r="I733">
            <v>-3878.4361720000002</v>
          </cell>
        </row>
        <row r="734">
          <cell r="H734" t="str">
            <v>trp7_old</v>
          </cell>
          <cell r="I734">
            <v>-5567.6797450000004</v>
          </cell>
        </row>
        <row r="735">
          <cell r="H735" t="str">
            <v>trp8_old</v>
          </cell>
          <cell r="I735">
            <v>-8827.7101270000003</v>
          </cell>
        </row>
        <row r="736">
          <cell r="H736" t="str">
            <v>trp9_old</v>
          </cell>
          <cell r="I736">
            <v>-14501.82804</v>
          </cell>
        </row>
        <row r="737">
          <cell r="H737" t="str">
            <v>trp10_old</v>
          </cell>
          <cell r="I737">
            <v>-34655.16833</v>
          </cell>
        </row>
        <row r="738">
          <cell r="H738" t="str">
            <v>trptotal_old</v>
          </cell>
          <cell r="I738">
            <v>-7699.7760099999996</v>
          </cell>
        </row>
        <row r="739">
          <cell r="H739" t="str">
            <v>trpot1_old</v>
          </cell>
          <cell r="I739">
            <v>-1.7958933800000001</v>
          </cell>
        </row>
        <row r="740">
          <cell r="H740" t="str">
            <v>trpot2_old</v>
          </cell>
          <cell r="I740">
            <v>-6.8630125900000003</v>
          </cell>
        </row>
        <row r="741">
          <cell r="H741" t="str">
            <v>trpot3_old</v>
          </cell>
          <cell r="I741">
            <v>-3.14763685</v>
          </cell>
        </row>
        <row r="742">
          <cell r="H742" t="str">
            <v>trpot4_old</v>
          </cell>
          <cell r="I742">
            <v>-8.5721091499999993</v>
          </cell>
        </row>
        <row r="743">
          <cell r="H743" t="str">
            <v>trpot5_old</v>
          </cell>
          <cell r="I743">
            <v>-3.3734978099999999</v>
          </cell>
        </row>
        <row r="744">
          <cell r="H744" t="str">
            <v>trpot6_old</v>
          </cell>
          <cell r="I744">
            <v>-16.702692089999999</v>
          </cell>
        </row>
        <row r="745">
          <cell r="H745" t="str">
            <v>trpot7_old</v>
          </cell>
          <cell r="I745">
            <v>-25.67965968</v>
          </cell>
        </row>
        <row r="746">
          <cell r="H746" t="str">
            <v>trpot8_old</v>
          </cell>
          <cell r="I746">
            <v>-16.257065449999999</v>
          </cell>
        </row>
        <row r="747">
          <cell r="H747" t="str">
            <v>trpot9_old</v>
          </cell>
          <cell r="I747">
            <v>-8.1740884699999992</v>
          </cell>
        </row>
        <row r="748">
          <cell r="H748" t="str">
            <v>trpot10_old</v>
          </cell>
          <cell r="I748">
            <v>-12.41991442</v>
          </cell>
        </row>
        <row r="749">
          <cell r="H749" t="str">
            <v>trpottotal_old</v>
          </cell>
          <cell r="I749">
            <v>-10.29838823</v>
          </cell>
        </row>
        <row r="750">
          <cell r="H750" t="str">
            <v>pvta05r1_old</v>
          </cell>
          <cell r="I750">
            <v>0.11065999999999999</v>
          </cell>
        </row>
        <row r="751">
          <cell r="H751" t="str">
            <v>pvta05r2_old</v>
          </cell>
          <cell r="I751">
            <v>0.44683299999999998</v>
          </cell>
        </row>
        <row r="752">
          <cell r="H752" t="str">
            <v>pvta05r3_old</v>
          </cell>
          <cell r="I752">
            <v>8.2364000000000007E-2</v>
          </cell>
        </row>
        <row r="753">
          <cell r="H753" t="str">
            <v>pvta05r4_old</v>
          </cell>
          <cell r="I753">
            <v>0.262484</v>
          </cell>
        </row>
        <row r="754">
          <cell r="H754" t="str">
            <v>pvta05rtotal_old</v>
          </cell>
          <cell r="I754">
            <v>0.23102500000000001</v>
          </cell>
        </row>
        <row r="755">
          <cell r="H755" t="str">
            <v>shr1_old</v>
          </cell>
          <cell r="I755">
            <v>5.9899999999999997E-3</v>
          </cell>
        </row>
        <row r="756">
          <cell r="H756" t="str">
            <v>shr2_old</v>
          </cell>
          <cell r="I756">
            <v>3.4745999999999999E-2</v>
          </cell>
        </row>
        <row r="757">
          <cell r="H757" t="str">
            <v>shr3_old</v>
          </cell>
          <cell r="I757">
            <v>5.7794999999999999E-2</v>
          </cell>
        </row>
        <row r="758">
          <cell r="H758" t="str">
            <v>shr4_old</v>
          </cell>
          <cell r="I758">
            <v>5.7669999999999999E-2</v>
          </cell>
        </row>
        <row r="759">
          <cell r="H759" t="str">
            <v>shrtotal_old</v>
          </cell>
          <cell r="I759">
            <v>0.15620100000000001</v>
          </cell>
        </row>
        <row r="760">
          <cell r="H760" t="str">
            <v>incr1_old</v>
          </cell>
          <cell r="I760">
            <v>43629.38</v>
          </cell>
        </row>
        <row r="761">
          <cell r="H761" t="str">
            <v>incr2_old</v>
          </cell>
          <cell r="I761">
            <v>23589.27</v>
          </cell>
        </row>
        <row r="762">
          <cell r="H762" t="str">
            <v>incr3_old</v>
          </cell>
          <cell r="I762">
            <v>47282.98</v>
          </cell>
        </row>
        <row r="763">
          <cell r="H763" t="str">
            <v>incr4_old</v>
          </cell>
          <cell r="I763">
            <v>32912.720000000001</v>
          </cell>
        </row>
        <row r="764">
          <cell r="H764" t="str">
            <v>incrtotal_old</v>
          </cell>
          <cell r="I764">
            <v>36566.75</v>
          </cell>
        </row>
        <row r="765">
          <cell r="H765" t="str">
            <v>pvtar1_old</v>
          </cell>
          <cell r="I765">
            <v>9.7294000000000005E-2</v>
          </cell>
        </row>
        <row r="766">
          <cell r="H766" t="str">
            <v>pvtar2_old</v>
          </cell>
          <cell r="I766">
            <v>0.41355199999999998</v>
          </cell>
        </row>
        <row r="767">
          <cell r="H767" t="str">
            <v>pvtar3_old</v>
          </cell>
          <cell r="I767">
            <v>6.9250999999999993E-2</v>
          </cell>
        </row>
        <row r="768">
          <cell r="H768" t="str">
            <v>pvtar4_old</v>
          </cell>
          <cell r="I768">
            <v>0.24086199999999999</v>
          </cell>
        </row>
        <row r="769">
          <cell r="H769" t="str">
            <v>pvtartotal_old</v>
          </cell>
          <cell r="I769">
            <v>0.21027399999999999</v>
          </cell>
        </row>
        <row r="770">
          <cell r="H770" t="str">
            <v>pvtbr1_old</v>
          </cell>
          <cell r="I770">
            <v>0.298097</v>
          </cell>
        </row>
        <row r="771">
          <cell r="H771" t="str">
            <v>pvtbr2_old</v>
          </cell>
          <cell r="I771">
            <v>0.83684999999999998</v>
          </cell>
        </row>
        <row r="772">
          <cell r="H772" t="str">
            <v>pvtbr3_old</v>
          </cell>
          <cell r="I772">
            <v>0.22411</v>
          </cell>
        </row>
        <row r="773">
          <cell r="H773" t="str">
            <v>pvtbr4_old</v>
          </cell>
          <cell r="I773">
            <v>0.73619599999999996</v>
          </cell>
        </row>
        <row r="774">
          <cell r="H774" t="str">
            <v>pvtbrtotal_old</v>
          </cell>
          <cell r="I774">
            <v>0.55231300000000005</v>
          </cell>
        </row>
        <row r="775">
          <cell r="H775" t="str">
            <v>_</v>
          </cell>
          <cell r="I775">
            <v>0</v>
          </cell>
        </row>
        <row r="776">
          <cell r="H776" t="str">
            <v>_</v>
          </cell>
          <cell r="I776">
            <v>0</v>
          </cell>
        </row>
        <row r="777">
          <cell r="H777" t="str">
            <v>_</v>
          </cell>
          <cell r="I777">
            <v>0</v>
          </cell>
        </row>
        <row r="778">
          <cell r="H778" t="str">
            <v>_</v>
          </cell>
          <cell r="I778">
            <v>0</v>
          </cell>
        </row>
        <row r="779">
          <cell r="H779" t="str">
            <v>_</v>
          </cell>
          <cell r="I779">
            <v>0</v>
          </cell>
        </row>
        <row r="780">
          <cell r="H780" t="str">
            <v>_</v>
          </cell>
          <cell r="I780">
            <v>0</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www.scb.se/en_/Finding-statistics/Statistics-by-subject-area/Household-finances/Income-and-income-distribution/Households-finances/Aktuell-Pong/7296/Income-aggregates-1991-2011/309070/" TargetMode="External"/><Relationship Id="rId1" Type="http://schemas.openxmlformats.org/officeDocument/2006/relationships/hyperlink" Target="http://www.scb.se/en_/Finding-statistics/Statistics-by-subject-area/Household-finances/Income-and-income-distribution/Households-finances/Aktuell-Pong/7296/Income-aggregates-1991-2011/30907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census.gov/hhes/www/p60_245sa.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oe.cd/idd"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2"/>
  <sheetViews>
    <sheetView view="pageBreakPreview" zoomScale="85" zoomScaleNormal="70" zoomScaleSheetLayoutView="85" workbookViewId="0">
      <pane ySplit="2" topLeftCell="A42" activePane="bottomLeft" state="frozen"/>
      <selection sqref="A1:H1"/>
      <selection pane="bottomLeft" sqref="A1:H1"/>
    </sheetView>
  </sheetViews>
  <sheetFormatPr defaultRowHeight="12.75"/>
  <cols>
    <col min="1" max="1" width="3.42578125" style="45" customWidth="1"/>
    <col min="2" max="2" width="53.7109375" style="110" customWidth="1"/>
    <col min="3" max="3" width="14.85546875" style="109" customWidth="1"/>
    <col min="4" max="4" width="83.28515625" style="110" customWidth="1"/>
    <col min="6" max="6" width="16" bestFit="1" customWidth="1"/>
    <col min="257" max="257" width="3.42578125" customWidth="1"/>
    <col min="258" max="258" width="53.7109375" customWidth="1"/>
    <col min="259" max="259" width="14.85546875" customWidth="1"/>
    <col min="260" max="260" width="83.28515625" customWidth="1"/>
    <col min="513" max="513" width="3.42578125" customWidth="1"/>
    <col min="514" max="514" width="53.7109375" customWidth="1"/>
    <col min="515" max="515" width="14.85546875" customWidth="1"/>
    <col min="516" max="516" width="83.28515625" customWidth="1"/>
    <col min="769" max="769" width="3.42578125" customWidth="1"/>
    <col min="770" max="770" width="53.7109375" customWidth="1"/>
    <col min="771" max="771" width="14.85546875" customWidth="1"/>
    <col min="772" max="772" width="83.28515625" customWidth="1"/>
    <col min="1025" max="1025" width="3.42578125" customWidth="1"/>
    <col min="1026" max="1026" width="53.7109375" customWidth="1"/>
    <col min="1027" max="1027" width="14.85546875" customWidth="1"/>
    <col min="1028" max="1028" width="83.28515625" customWidth="1"/>
    <col min="1281" max="1281" width="3.42578125" customWidth="1"/>
    <col min="1282" max="1282" width="53.7109375" customWidth="1"/>
    <col min="1283" max="1283" width="14.85546875" customWidth="1"/>
    <col min="1284" max="1284" width="83.28515625" customWidth="1"/>
    <col min="1537" max="1537" width="3.42578125" customWidth="1"/>
    <col min="1538" max="1538" width="53.7109375" customWidth="1"/>
    <col min="1539" max="1539" width="14.85546875" customWidth="1"/>
    <col min="1540" max="1540" width="83.28515625" customWidth="1"/>
    <col min="1793" max="1793" width="3.42578125" customWidth="1"/>
    <col min="1794" max="1794" width="53.7109375" customWidth="1"/>
    <col min="1795" max="1795" width="14.85546875" customWidth="1"/>
    <col min="1796" max="1796" width="83.28515625" customWidth="1"/>
    <col min="2049" max="2049" width="3.42578125" customWidth="1"/>
    <col min="2050" max="2050" width="53.7109375" customWidth="1"/>
    <col min="2051" max="2051" width="14.85546875" customWidth="1"/>
    <col min="2052" max="2052" width="83.28515625" customWidth="1"/>
    <col min="2305" max="2305" width="3.42578125" customWidth="1"/>
    <col min="2306" max="2306" width="53.7109375" customWidth="1"/>
    <col min="2307" max="2307" width="14.85546875" customWidth="1"/>
    <col min="2308" max="2308" width="83.28515625" customWidth="1"/>
    <col min="2561" max="2561" width="3.42578125" customWidth="1"/>
    <col min="2562" max="2562" width="53.7109375" customWidth="1"/>
    <col min="2563" max="2563" width="14.85546875" customWidth="1"/>
    <col min="2564" max="2564" width="83.28515625" customWidth="1"/>
    <col min="2817" max="2817" width="3.42578125" customWidth="1"/>
    <col min="2818" max="2818" width="53.7109375" customWidth="1"/>
    <col min="2819" max="2819" width="14.85546875" customWidth="1"/>
    <col min="2820" max="2820" width="83.28515625" customWidth="1"/>
    <col min="3073" max="3073" width="3.42578125" customWidth="1"/>
    <col min="3074" max="3074" width="53.7109375" customWidth="1"/>
    <col min="3075" max="3075" width="14.85546875" customWidth="1"/>
    <col min="3076" max="3076" width="83.28515625" customWidth="1"/>
    <col min="3329" max="3329" width="3.42578125" customWidth="1"/>
    <col min="3330" max="3330" width="53.7109375" customWidth="1"/>
    <col min="3331" max="3331" width="14.85546875" customWidth="1"/>
    <col min="3332" max="3332" width="83.28515625" customWidth="1"/>
    <col min="3585" max="3585" width="3.42578125" customWidth="1"/>
    <col min="3586" max="3586" width="53.7109375" customWidth="1"/>
    <col min="3587" max="3587" width="14.85546875" customWidth="1"/>
    <col min="3588" max="3588" width="83.28515625" customWidth="1"/>
    <col min="3841" max="3841" width="3.42578125" customWidth="1"/>
    <col min="3842" max="3842" width="53.7109375" customWidth="1"/>
    <col min="3843" max="3843" width="14.85546875" customWidth="1"/>
    <col min="3844" max="3844" width="83.28515625" customWidth="1"/>
    <col min="4097" max="4097" width="3.42578125" customWidth="1"/>
    <col min="4098" max="4098" width="53.7109375" customWidth="1"/>
    <col min="4099" max="4099" width="14.85546875" customWidth="1"/>
    <col min="4100" max="4100" width="83.28515625" customWidth="1"/>
    <col min="4353" max="4353" width="3.42578125" customWidth="1"/>
    <col min="4354" max="4354" width="53.7109375" customWidth="1"/>
    <col min="4355" max="4355" width="14.85546875" customWidth="1"/>
    <col min="4356" max="4356" width="83.28515625" customWidth="1"/>
    <col min="4609" max="4609" width="3.42578125" customWidth="1"/>
    <col min="4610" max="4610" width="53.7109375" customWidth="1"/>
    <col min="4611" max="4611" width="14.85546875" customWidth="1"/>
    <col min="4612" max="4612" width="83.28515625" customWidth="1"/>
    <col min="4865" max="4865" width="3.42578125" customWidth="1"/>
    <col min="4866" max="4866" width="53.7109375" customWidth="1"/>
    <col min="4867" max="4867" width="14.85546875" customWidth="1"/>
    <col min="4868" max="4868" width="83.28515625" customWidth="1"/>
    <col min="5121" max="5121" width="3.42578125" customWidth="1"/>
    <col min="5122" max="5122" width="53.7109375" customWidth="1"/>
    <col min="5123" max="5123" width="14.85546875" customWidth="1"/>
    <col min="5124" max="5124" width="83.28515625" customWidth="1"/>
    <col min="5377" max="5377" width="3.42578125" customWidth="1"/>
    <col min="5378" max="5378" width="53.7109375" customWidth="1"/>
    <col min="5379" max="5379" width="14.85546875" customWidth="1"/>
    <col min="5380" max="5380" width="83.28515625" customWidth="1"/>
    <col min="5633" max="5633" width="3.42578125" customWidth="1"/>
    <col min="5634" max="5634" width="53.7109375" customWidth="1"/>
    <col min="5635" max="5635" width="14.85546875" customWidth="1"/>
    <col min="5636" max="5636" width="83.28515625" customWidth="1"/>
    <col min="5889" max="5889" width="3.42578125" customWidth="1"/>
    <col min="5890" max="5890" width="53.7109375" customWidth="1"/>
    <col min="5891" max="5891" width="14.85546875" customWidth="1"/>
    <col min="5892" max="5892" width="83.28515625" customWidth="1"/>
    <col min="6145" max="6145" width="3.42578125" customWidth="1"/>
    <col min="6146" max="6146" width="53.7109375" customWidth="1"/>
    <col min="6147" max="6147" width="14.85546875" customWidth="1"/>
    <col min="6148" max="6148" width="83.28515625" customWidth="1"/>
    <col min="6401" max="6401" width="3.42578125" customWidth="1"/>
    <col min="6402" max="6402" width="53.7109375" customWidth="1"/>
    <col min="6403" max="6403" width="14.85546875" customWidth="1"/>
    <col min="6404" max="6404" width="83.28515625" customWidth="1"/>
    <col min="6657" max="6657" width="3.42578125" customWidth="1"/>
    <col min="6658" max="6658" width="53.7109375" customWidth="1"/>
    <col min="6659" max="6659" width="14.85546875" customWidth="1"/>
    <col min="6660" max="6660" width="83.28515625" customWidth="1"/>
    <col min="6913" max="6913" width="3.42578125" customWidth="1"/>
    <col min="6914" max="6914" width="53.7109375" customWidth="1"/>
    <col min="6915" max="6915" width="14.85546875" customWidth="1"/>
    <col min="6916" max="6916" width="83.28515625" customWidth="1"/>
    <col min="7169" max="7169" width="3.42578125" customWidth="1"/>
    <col min="7170" max="7170" width="53.7109375" customWidth="1"/>
    <col min="7171" max="7171" width="14.85546875" customWidth="1"/>
    <col min="7172" max="7172" width="83.28515625" customWidth="1"/>
    <col min="7425" max="7425" width="3.42578125" customWidth="1"/>
    <col min="7426" max="7426" width="53.7109375" customWidth="1"/>
    <col min="7427" max="7427" width="14.85546875" customWidth="1"/>
    <col min="7428" max="7428" width="83.28515625" customWidth="1"/>
    <col min="7681" max="7681" width="3.42578125" customWidth="1"/>
    <col min="7682" max="7682" width="53.7109375" customWidth="1"/>
    <col min="7683" max="7683" width="14.85546875" customWidth="1"/>
    <col min="7684" max="7684" width="83.28515625" customWidth="1"/>
    <col min="7937" max="7937" width="3.42578125" customWidth="1"/>
    <col min="7938" max="7938" width="53.7109375" customWidth="1"/>
    <col min="7939" max="7939" width="14.85546875" customWidth="1"/>
    <col min="7940" max="7940" width="83.28515625" customWidth="1"/>
    <col min="8193" max="8193" width="3.42578125" customWidth="1"/>
    <col min="8194" max="8194" width="53.7109375" customWidth="1"/>
    <col min="8195" max="8195" width="14.85546875" customWidth="1"/>
    <col min="8196" max="8196" width="83.28515625" customWidth="1"/>
    <col min="8449" max="8449" width="3.42578125" customWidth="1"/>
    <col min="8450" max="8450" width="53.7109375" customWidth="1"/>
    <col min="8451" max="8451" width="14.85546875" customWidth="1"/>
    <col min="8452" max="8452" width="83.28515625" customWidth="1"/>
    <col min="8705" max="8705" width="3.42578125" customWidth="1"/>
    <col min="8706" max="8706" width="53.7109375" customWidth="1"/>
    <col min="8707" max="8707" width="14.85546875" customWidth="1"/>
    <col min="8708" max="8708" width="83.28515625" customWidth="1"/>
    <col min="8961" max="8961" width="3.42578125" customWidth="1"/>
    <col min="8962" max="8962" width="53.7109375" customWidth="1"/>
    <col min="8963" max="8963" width="14.85546875" customWidth="1"/>
    <col min="8964" max="8964" width="83.28515625" customWidth="1"/>
    <col min="9217" max="9217" width="3.42578125" customWidth="1"/>
    <col min="9218" max="9218" width="53.7109375" customWidth="1"/>
    <col min="9219" max="9219" width="14.85546875" customWidth="1"/>
    <col min="9220" max="9220" width="83.28515625" customWidth="1"/>
    <col min="9473" max="9473" width="3.42578125" customWidth="1"/>
    <col min="9474" max="9474" width="53.7109375" customWidth="1"/>
    <col min="9475" max="9475" width="14.85546875" customWidth="1"/>
    <col min="9476" max="9476" width="83.28515625" customWidth="1"/>
    <col min="9729" max="9729" width="3.42578125" customWidth="1"/>
    <col min="9730" max="9730" width="53.7109375" customWidth="1"/>
    <col min="9731" max="9731" width="14.85546875" customWidth="1"/>
    <col min="9732" max="9732" width="83.28515625" customWidth="1"/>
    <col min="9985" max="9985" width="3.42578125" customWidth="1"/>
    <col min="9986" max="9986" width="53.7109375" customWidth="1"/>
    <col min="9987" max="9987" width="14.85546875" customWidth="1"/>
    <col min="9988" max="9988" width="83.28515625" customWidth="1"/>
    <col min="10241" max="10241" width="3.42578125" customWidth="1"/>
    <col min="10242" max="10242" width="53.7109375" customWidth="1"/>
    <col min="10243" max="10243" width="14.85546875" customWidth="1"/>
    <col min="10244" max="10244" width="83.28515625" customWidth="1"/>
    <col min="10497" max="10497" width="3.42578125" customWidth="1"/>
    <col min="10498" max="10498" width="53.7109375" customWidth="1"/>
    <col min="10499" max="10499" width="14.85546875" customWidth="1"/>
    <col min="10500" max="10500" width="83.28515625" customWidth="1"/>
    <col min="10753" max="10753" width="3.42578125" customWidth="1"/>
    <col min="10754" max="10754" width="53.7109375" customWidth="1"/>
    <col min="10755" max="10755" width="14.85546875" customWidth="1"/>
    <col min="10756" max="10756" width="83.28515625" customWidth="1"/>
    <col min="11009" max="11009" width="3.42578125" customWidth="1"/>
    <col min="11010" max="11010" width="53.7109375" customWidth="1"/>
    <col min="11011" max="11011" width="14.85546875" customWidth="1"/>
    <col min="11012" max="11012" width="83.28515625" customWidth="1"/>
    <col min="11265" max="11265" width="3.42578125" customWidth="1"/>
    <col min="11266" max="11266" width="53.7109375" customWidth="1"/>
    <col min="11267" max="11267" width="14.85546875" customWidth="1"/>
    <col min="11268" max="11268" width="83.28515625" customWidth="1"/>
    <col min="11521" max="11521" width="3.42578125" customWidth="1"/>
    <col min="11522" max="11522" width="53.7109375" customWidth="1"/>
    <col min="11523" max="11523" width="14.85546875" customWidth="1"/>
    <col min="11524" max="11524" width="83.28515625" customWidth="1"/>
    <col min="11777" max="11777" width="3.42578125" customWidth="1"/>
    <col min="11778" max="11778" width="53.7109375" customWidth="1"/>
    <col min="11779" max="11779" width="14.85546875" customWidth="1"/>
    <col min="11780" max="11780" width="83.28515625" customWidth="1"/>
    <col min="12033" max="12033" width="3.42578125" customWidth="1"/>
    <col min="12034" max="12034" width="53.7109375" customWidth="1"/>
    <col min="12035" max="12035" width="14.85546875" customWidth="1"/>
    <col min="12036" max="12036" width="83.28515625" customWidth="1"/>
    <col min="12289" max="12289" width="3.42578125" customWidth="1"/>
    <col min="12290" max="12290" width="53.7109375" customWidth="1"/>
    <col min="12291" max="12291" width="14.85546875" customWidth="1"/>
    <col min="12292" max="12292" width="83.28515625" customWidth="1"/>
    <col min="12545" max="12545" width="3.42578125" customWidth="1"/>
    <col min="12546" max="12546" width="53.7109375" customWidth="1"/>
    <col min="12547" max="12547" width="14.85546875" customWidth="1"/>
    <col min="12548" max="12548" width="83.28515625" customWidth="1"/>
    <col min="12801" max="12801" width="3.42578125" customWidth="1"/>
    <col min="12802" max="12802" width="53.7109375" customWidth="1"/>
    <col min="12803" max="12803" width="14.85546875" customWidth="1"/>
    <col min="12804" max="12804" width="83.28515625" customWidth="1"/>
    <col min="13057" max="13057" width="3.42578125" customWidth="1"/>
    <col min="13058" max="13058" width="53.7109375" customWidth="1"/>
    <col min="13059" max="13059" width="14.85546875" customWidth="1"/>
    <col min="13060" max="13060" width="83.28515625" customWidth="1"/>
    <col min="13313" max="13313" width="3.42578125" customWidth="1"/>
    <col min="13314" max="13314" width="53.7109375" customWidth="1"/>
    <col min="13315" max="13315" width="14.85546875" customWidth="1"/>
    <col min="13316" max="13316" width="83.28515625" customWidth="1"/>
    <col min="13569" max="13569" width="3.42578125" customWidth="1"/>
    <col min="13570" max="13570" width="53.7109375" customWidth="1"/>
    <col min="13571" max="13571" width="14.85546875" customWidth="1"/>
    <col min="13572" max="13572" width="83.28515625" customWidth="1"/>
    <col min="13825" max="13825" width="3.42578125" customWidth="1"/>
    <col min="13826" max="13826" width="53.7109375" customWidth="1"/>
    <col min="13827" max="13827" width="14.85546875" customWidth="1"/>
    <col min="13828" max="13828" width="83.28515625" customWidth="1"/>
    <col min="14081" max="14081" width="3.42578125" customWidth="1"/>
    <col min="14082" max="14082" width="53.7109375" customWidth="1"/>
    <col min="14083" max="14083" width="14.85546875" customWidth="1"/>
    <col min="14084" max="14084" width="83.28515625" customWidth="1"/>
    <col min="14337" max="14337" width="3.42578125" customWidth="1"/>
    <col min="14338" max="14338" width="53.7109375" customWidth="1"/>
    <col min="14339" max="14339" width="14.85546875" customWidth="1"/>
    <col min="14340" max="14340" width="83.28515625" customWidth="1"/>
    <col min="14593" max="14593" width="3.42578125" customWidth="1"/>
    <col min="14594" max="14594" width="53.7109375" customWidth="1"/>
    <col min="14595" max="14595" width="14.85546875" customWidth="1"/>
    <col min="14596" max="14596" width="83.28515625" customWidth="1"/>
    <col min="14849" max="14849" width="3.42578125" customWidth="1"/>
    <col min="14850" max="14850" width="53.7109375" customWidth="1"/>
    <col min="14851" max="14851" width="14.85546875" customWidth="1"/>
    <col min="14852" max="14852" width="83.28515625" customWidth="1"/>
    <col min="15105" max="15105" width="3.42578125" customWidth="1"/>
    <col min="15106" max="15106" width="53.7109375" customWidth="1"/>
    <col min="15107" max="15107" width="14.85546875" customWidth="1"/>
    <col min="15108" max="15108" width="83.28515625" customWidth="1"/>
    <col min="15361" max="15361" width="3.42578125" customWidth="1"/>
    <col min="15362" max="15362" width="53.7109375" customWidth="1"/>
    <col min="15363" max="15363" width="14.85546875" customWidth="1"/>
    <col min="15364" max="15364" width="83.28515625" customWidth="1"/>
    <col min="15617" max="15617" width="3.42578125" customWidth="1"/>
    <col min="15618" max="15618" width="53.7109375" customWidth="1"/>
    <col min="15619" max="15619" width="14.85546875" customWidth="1"/>
    <col min="15620" max="15620" width="83.28515625" customWidth="1"/>
    <col min="15873" max="15873" width="3.42578125" customWidth="1"/>
    <col min="15874" max="15874" width="53.7109375" customWidth="1"/>
    <col min="15875" max="15875" width="14.85546875" customWidth="1"/>
    <col min="15876" max="15876" width="83.28515625" customWidth="1"/>
    <col min="16129" max="16129" width="3.42578125" customWidth="1"/>
    <col min="16130" max="16130" width="53.7109375" customWidth="1"/>
    <col min="16131" max="16131" width="14.85546875" customWidth="1"/>
    <col min="16132" max="16132" width="83.28515625" customWidth="1"/>
  </cols>
  <sheetData>
    <row r="1" spans="1:8" ht="60" customHeight="1">
      <c r="A1" s="1227" t="s">
        <v>0</v>
      </c>
      <c r="B1" s="1227"/>
      <c r="C1" s="1227"/>
      <c r="D1" s="1227"/>
      <c r="F1" s="817" t="s">
        <v>1127</v>
      </c>
    </row>
    <row r="2" spans="1:8">
      <c r="A2" s="1"/>
      <c r="B2" s="2"/>
      <c r="C2" s="3" t="s">
        <v>1</v>
      </c>
      <c r="D2" s="3" t="s">
        <v>2</v>
      </c>
    </row>
    <row r="3" spans="1:8">
      <c r="A3" s="4" t="s">
        <v>3</v>
      </c>
      <c r="B3" s="5"/>
      <c r="C3" s="6"/>
      <c r="D3" s="7"/>
    </row>
    <row r="4" spans="1:8" ht="24.75" customHeight="1">
      <c r="A4" s="8"/>
      <c r="B4" s="9" t="s">
        <v>4</v>
      </c>
      <c r="C4" s="10" t="s">
        <v>640</v>
      </c>
      <c r="D4" s="514"/>
    </row>
    <row r="5" spans="1:8" ht="15.75" customHeight="1">
      <c r="A5" s="11"/>
      <c r="B5" s="12" t="s">
        <v>5</v>
      </c>
      <c r="C5" s="13" t="s">
        <v>6</v>
      </c>
      <c r="D5" s="14"/>
      <c r="H5">
        <v>2</v>
      </c>
    </row>
    <row r="6" spans="1:8" ht="15.75" customHeight="1">
      <c r="A6" s="11"/>
      <c r="B6" s="12" t="s">
        <v>7</v>
      </c>
      <c r="C6" s="13" t="s">
        <v>639</v>
      </c>
      <c r="D6" s="14"/>
    </row>
    <row r="7" spans="1:8" ht="15.75" customHeight="1">
      <c r="A7" s="11"/>
      <c r="B7" s="12" t="s">
        <v>8</v>
      </c>
      <c r="C7" s="13">
        <v>2013</v>
      </c>
      <c r="D7" s="14"/>
    </row>
    <row r="8" spans="1:8" ht="15.75" customHeight="1">
      <c r="A8" s="11"/>
      <c r="B8" s="12" t="s">
        <v>9</v>
      </c>
      <c r="C8" s="13" t="s">
        <v>129</v>
      </c>
      <c r="D8" s="14"/>
    </row>
    <row r="9" spans="1:8" ht="15.75" customHeight="1">
      <c r="A9" s="15"/>
      <c r="B9" s="16" t="s">
        <v>10</v>
      </c>
      <c r="C9" s="17"/>
      <c r="D9" s="512"/>
    </row>
    <row r="10" spans="1:8" s="21" customFormat="1" ht="15.75" customHeight="1">
      <c r="A10" s="18"/>
      <c r="B10" s="19" t="s">
        <v>11</v>
      </c>
      <c r="C10" s="20" t="s">
        <v>12</v>
      </c>
      <c r="D10" s="513"/>
    </row>
    <row r="11" spans="1:8" s="21" customFormat="1" ht="15.75" customHeight="1">
      <c r="A11" s="18"/>
      <c r="B11" s="19" t="s">
        <v>13</v>
      </c>
      <c r="C11" s="20" t="s">
        <v>12</v>
      </c>
      <c r="D11" s="513"/>
    </row>
    <row r="12" spans="1:8" s="21" customFormat="1" ht="15.75" customHeight="1">
      <c r="A12" s="18"/>
      <c r="B12" s="19" t="s">
        <v>14</v>
      </c>
      <c r="C12" s="20" t="s">
        <v>15</v>
      </c>
      <c r="D12" s="513"/>
    </row>
    <row r="13" spans="1:8" s="21" customFormat="1" ht="15.75" customHeight="1">
      <c r="A13" s="18"/>
      <c r="B13" s="19" t="s">
        <v>16</v>
      </c>
      <c r="C13" s="20" t="s">
        <v>17</v>
      </c>
      <c r="D13" s="513"/>
    </row>
    <row r="14" spans="1:8" ht="15.75" customHeight="1">
      <c r="A14" s="8"/>
      <c r="B14" s="9" t="s">
        <v>18</v>
      </c>
      <c r="C14" s="10" t="s">
        <v>15</v>
      </c>
      <c r="D14" s="514" t="s">
        <v>19</v>
      </c>
    </row>
    <row r="15" spans="1:8" ht="15.75" customHeight="1">
      <c r="A15" s="8"/>
      <c r="B15" s="9" t="s">
        <v>20</v>
      </c>
      <c r="C15" s="10" t="s">
        <v>638</v>
      </c>
      <c r="D15" s="514"/>
    </row>
    <row r="16" spans="1:8" ht="15.75" customHeight="1">
      <c r="A16" s="11"/>
      <c r="B16" s="12" t="s">
        <v>21</v>
      </c>
      <c r="C16" s="13" t="s">
        <v>637</v>
      </c>
      <c r="D16" s="14"/>
    </row>
    <row r="17" spans="1:4" ht="15.75" customHeight="1">
      <c r="A17" s="18"/>
      <c r="B17" s="22" t="s">
        <v>22</v>
      </c>
      <c r="C17" s="20"/>
      <c r="D17" s="1224"/>
    </row>
    <row r="18" spans="1:4" ht="15.75" customHeight="1">
      <c r="A18" s="18"/>
      <c r="B18" s="23" t="s">
        <v>14</v>
      </c>
      <c r="C18" s="20" t="s">
        <v>15</v>
      </c>
      <c r="D18" s="1225"/>
    </row>
    <row r="19" spans="1:4" ht="15.75" customHeight="1">
      <c r="A19" s="18"/>
      <c r="B19" s="23" t="s">
        <v>16</v>
      </c>
      <c r="C19" s="20" t="s">
        <v>17</v>
      </c>
      <c r="D19" s="1226"/>
    </row>
    <row r="20" spans="1:4" ht="15.75" customHeight="1">
      <c r="A20" s="15"/>
      <c r="B20" s="24" t="s">
        <v>23</v>
      </c>
      <c r="C20" s="25"/>
      <c r="D20" s="1228" t="s">
        <v>636</v>
      </c>
    </row>
    <row r="21" spans="1:4" ht="15.75" customHeight="1">
      <c r="A21" s="18"/>
      <c r="B21" s="23" t="s">
        <v>24</v>
      </c>
      <c r="C21" s="20" t="s">
        <v>15</v>
      </c>
      <c r="D21" s="1229"/>
    </row>
    <row r="22" spans="1:4" ht="15.75" customHeight="1">
      <c r="A22" s="18"/>
      <c r="B22" s="23" t="s">
        <v>25</v>
      </c>
      <c r="C22" s="20" t="s">
        <v>12</v>
      </c>
      <c r="D22" s="1229"/>
    </row>
    <row r="23" spans="1:4" ht="15.75" customHeight="1">
      <c r="A23" s="18"/>
      <c r="B23" s="26" t="s">
        <v>26</v>
      </c>
      <c r="C23" s="27" t="s">
        <v>12</v>
      </c>
      <c r="D23" s="1229"/>
    </row>
    <row r="24" spans="1:4" ht="15.75" customHeight="1">
      <c r="A24" s="18"/>
      <c r="B24" s="28" t="s">
        <v>27</v>
      </c>
      <c r="C24" s="20" t="s">
        <v>12</v>
      </c>
      <c r="D24" s="1229"/>
    </row>
    <row r="25" spans="1:4" ht="15.75" customHeight="1">
      <c r="A25" s="8"/>
      <c r="B25" s="29" t="s">
        <v>28</v>
      </c>
      <c r="C25" s="10" t="s">
        <v>15</v>
      </c>
      <c r="D25" s="1230"/>
    </row>
    <row r="26" spans="1:4" ht="15.75" customHeight="1">
      <c r="A26" s="30"/>
      <c r="B26" s="16" t="s">
        <v>29</v>
      </c>
      <c r="C26" s="17"/>
      <c r="D26" s="1224" t="s">
        <v>635</v>
      </c>
    </row>
    <row r="27" spans="1:4" ht="15.75" customHeight="1">
      <c r="A27" s="31"/>
      <c r="B27" s="19" t="s">
        <v>30</v>
      </c>
      <c r="C27" s="20" t="s">
        <v>12</v>
      </c>
      <c r="D27" s="1225"/>
    </row>
    <row r="28" spans="1:4" ht="15.75" customHeight="1">
      <c r="A28" s="32"/>
      <c r="B28" s="33" t="s">
        <v>31</v>
      </c>
      <c r="C28" s="10" t="s">
        <v>634</v>
      </c>
      <c r="D28" s="1226"/>
    </row>
    <row r="29" spans="1:4" ht="15.75" customHeight="1">
      <c r="A29" s="30"/>
      <c r="B29" s="16" t="s">
        <v>32</v>
      </c>
      <c r="C29" s="17"/>
      <c r="D29" s="1224" t="s">
        <v>633</v>
      </c>
    </row>
    <row r="30" spans="1:4" ht="15.75" customHeight="1">
      <c r="A30" s="31"/>
      <c r="B30" s="19" t="s">
        <v>33</v>
      </c>
      <c r="C30" s="20" t="s">
        <v>15</v>
      </c>
      <c r="D30" s="1225"/>
    </row>
    <row r="31" spans="1:4" ht="15.75" customHeight="1">
      <c r="A31" s="31"/>
      <c r="B31" s="19" t="s">
        <v>34</v>
      </c>
      <c r="C31" s="20" t="s">
        <v>15</v>
      </c>
      <c r="D31" s="1225"/>
    </row>
    <row r="32" spans="1:4" ht="15.75" customHeight="1">
      <c r="A32" s="31"/>
      <c r="B32" s="19" t="s">
        <v>35</v>
      </c>
      <c r="C32" s="20" t="s">
        <v>15</v>
      </c>
      <c r="D32" s="1225"/>
    </row>
    <row r="33" spans="1:5" ht="15.75" customHeight="1">
      <c r="A33" s="31"/>
      <c r="B33" s="19" t="s">
        <v>36</v>
      </c>
      <c r="C33" s="20" t="s">
        <v>12</v>
      </c>
      <c r="D33" s="1225"/>
    </row>
    <row r="34" spans="1:5" ht="15.75" customHeight="1">
      <c r="A34" s="32"/>
      <c r="B34" s="34" t="s">
        <v>37</v>
      </c>
      <c r="C34" s="10" t="s">
        <v>15</v>
      </c>
      <c r="D34" s="1226"/>
    </row>
    <row r="35" spans="1:5" ht="15.75" customHeight="1">
      <c r="A35" s="30"/>
      <c r="B35" s="16" t="s">
        <v>38</v>
      </c>
      <c r="C35" s="17"/>
      <c r="D35" s="1224" t="s">
        <v>632</v>
      </c>
    </row>
    <row r="36" spans="1:5" ht="15.75" customHeight="1">
      <c r="A36" s="31"/>
      <c r="B36" s="35" t="s">
        <v>39</v>
      </c>
      <c r="C36" s="20" t="s">
        <v>631</v>
      </c>
      <c r="D36" s="1225"/>
    </row>
    <row r="37" spans="1:5" ht="15.75" customHeight="1">
      <c r="A37" s="31"/>
      <c r="B37" s="36" t="s">
        <v>40</v>
      </c>
      <c r="C37" s="20" t="s">
        <v>15</v>
      </c>
      <c r="D37" s="1225"/>
    </row>
    <row r="38" spans="1:5" ht="15.75" customHeight="1">
      <c r="A38" s="32"/>
      <c r="B38" s="37" t="s">
        <v>41</v>
      </c>
      <c r="C38" s="38" t="s">
        <v>15</v>
      </c>
      <c r="D38" s="1226"/>
    </row>
    <row r="39" spans="1:5" ht="15.75" customHeight="1">
      <c r="A39" s="39"/>
      <c r="B39" s="36" t="s">
        <v>42</v>
      </c>
      <c r="C39" s="20"/>
      <c r="D39" s="1224" t="s">
        <v>630</v>
      </c>
    </row>
    <row r="40" spans="1:5" ht="15.75" customHeight="1">
      <c r="A40" s="40"/>
      <c r="B40" s="19" t="s">
        <v>43</v>
      </c>
      <c r="C40" s="41">
        <v>57717</v>
      </c>
      <c r="D40" s="1225"/>
    </row>
    <row r="41" spans="1:5" ht="15.75" customHeight="1">
      <c r="A41" s="42"/>
      <c r="B41" s="34" t="s">
        <v>44</v>
      </c>
      <c r="C41" s="43">
        <v>24181</v>
      </c>
      <c r="D41" s="1226"/>
    </row>
    <row r="42" spans="1:5" ht="15.75" customHeight="1">
      <c r="A42" s="44"/>
      <c r="B42" s="12" t="s">
        <v>45</v>
      </c>
      <c r="C42" s="129">
        <v>0.73399999999999999</v>
      </c>
      <c r="D42" s="14"/>
    </row>
    <row r="43" spans="1:5" ht="15.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30"/>
      <c r="B46" s="16" t="s">
        <v>49</v>
      </c>
      <c r="C46" s="17"/>
      <c r="D46" s="1234"/>
    </row>
    <row r="47" spans="1:5" ht="24">
      <c r="A47" s="31"/>
      <c r="B47" s="57" t="s">
        <v>50</v>
      </c>
      <c r="C47" s="20" t="s">
        <v>15</v>
      </c>
      <c r="D47" s="1235"/>
    </row>
    <row r="48" spans="1:5">
      <c r="A48" s="31"/>
      <c r="B48" s="19" t="s">
        <v>51</v>
      </c>
      <c r="C48" s="20" t="s">
        <v>12</v>
      </c>
      <c r="D48" s="1235"/>
    </row>
    <row r="49" spans="1:4">
      <c r="A49" s="31"/>
      <c r="B49" s="19" t="s">
        <v>52</v>
      </c>
      <c r="C49" s="20" t="s">
        <v>12</v>
      </c>
      <c r="D49" s="1235"/>
    </row>
    <row r="50" spans="1:4">
      <c r="A50" s="32"/>
      <c r="B50" s="34" t="s">
        <v>16</v>
      </c>
      <c r="C50" s="10" t="s">
        <v>17</v>
      </c>
      <c r="D50" s="1236"/>
    </row>
    <row r="51" spans="1:4" ht="32.25" customHeight="1">
      <c r="A51" s="30"/>
      <c r="B51" s="58" t="s">
        <v>53</v>
      </c>
      <c r="C51" s="17"/>
      <c r="D51" s="1237"/>
    </row>
    <row r="52" spans="1:4">
      <c r="A52" s="31"/>
      <c r="B52" s="19" t="s">
        <v>54</v>
      </c>
      <c r="C52" s="20" t="s">
        <v>12</v>
      </c>
      <c r="D52" s="1238"/>
    </row>
    <row r="53" spans="1:4">
      <c r="A53" s="31"/>
      <c r="B53" s="19" t="s">
        <v>55</v>
      </c>
      <c r="C53" s="20" t="s">
        <v>12</v>
      </c>
      <c r="D53" s="1238"/>
    </row>
    <row r="54" spans="1:4">
      <c r="A54" s="31"/>
      <c r="B54" s="19" t="s">
        <v>56</v>
      </c>
      <c r="C54" s="20" t="s">
        <v>279</v>
      </c>
      <c r="D54" s="1238"/>
    </row>
    <row r="55" spans="1:4">
      <c r="A55" s="31"/>
      <c r="B55" s="19" t="s">
        <v>57</v>
      </c>
      <c r="C55" s="20" t="s">
        <v>12</v>
      </c>
      <c r="D55" s="1238"/>
    </row>
    <row r="56" spans="1:4">
      <c r="A56" s="31"/>
      <c r="B56" s="19" t="s">
        <v>58</v>
      </c>
      <c r="C56" s="20" t="s">
        <v>12</v>
      </c>
      <c r="D56" s="1238"/>
    </row>
    <row r="57" spans="1:4">
      <c r="A57" s="32"/>
      <c r="B57" s="34" t="s">
        <v>16</v>
      </c>
      <c r="C57" s="10" t="s">
        <v>17</v>
      </c>
      <c r="D57" s="1239"/>
    </row>
    <row r="58" spans="1:4" ht="18.75" customHeight="1">
      <c r="A58" s="30"/>
      <c r="B58" s="16" t="s">
        <v>59</v>
      </c>
      <c r="C58" s="17"/>
      <c r="D58" s="1237"/>
    </row>
    <row r="59" spans="1:4" ht="24">
      <c r="A59" s="31"/>
      <c r="B59" s="57" t="s">
        <v>60</v>
      </c>
      <c r="C59" s="20" t="s">
        <v>15</v>
      </c>
      <c r="D59" s="1238"/>
    </row>
    <row r="60" spans="1:4" ht="13.5" customHeight="1">
      <c r="A60" s="31"/>
      <c r="B60" s="57" t="s">
        <v>61</v>
      </c>
      <c r="C60" s="20" t="s">
        <v>12</v>
      </c>
      <c r="D60" s="1238"/>
    </row>
    <row r="61" spans="1:4" ht="26.25" customHeight="1">
      <c r="A61" s="31"/>
      <c r="B61" s="57" t="s">
        <v>62</v>
      </c>
      <c r="C61" s="27" t="s">
        <v>12</v>
      </c>
      <c r="D61" s="1238"/>
    </row>
    <row r="62" spans="1:4" ht="25.5" customHeight="1">
      <c r="A62" s="31"/>
      <c r="B62" s="57" t="s">
        <v>63</v>
      </c>
      <c r="C62" s="27" t="s">
        <v>12</v>
      </c>
      <c r="D62" s="1238"/>
    </row>
    <row r="63" spans="1:4">
      <c r="A63" s="31"/>
      <c r="B63" s="19" t="s">
        <v>65</v>
      </c>
      <c r="C63" s="20" t="s">
        <v>12</v>
      </c>
      <c r="D63" s="1238"/>
    </row>
    <row r="64" spans="1:4">
      <c r="A64" s="32"/>
      <c r="B64" s="34" t="s">
        <v>16</v>
      </c>
      <c r="C64" s="10" t="s">
        <v>17</v>
      </c>
      <c r="D64" s="1239"/>
    </row>
    <row r="65" spans="1:4" ht="19.5" customHeight="1">
      <c r="A65" s="59" t="s">
        <v>66</v>
      </c>
      <c r="B65" s="60" t="s">
        <v>67</v>
      </c>
      <c r="C65" s="61"/>
      <c r="D65" s="62"/>
    </row>
    <row r="66" spans="1:4" ht="21" customHeight="1">
      <c r="A66" s="31"/>
      <c r="B66" s="63" t="s">
        <v>68</v>
      </c>
      <c r="C66" s="64"/>
      <c r="D66" s="519"/>
    </row>
    <row r="67" spans="1:4" ht="24">
      <c r="A67" s="65"/>
      <c r="B67" s="57" t="s">
        <v>69</v>
      </c>
      <c r="C67" s="64" t="s">
        <v>15</v>
      </c>
      <c r="D67" s="519"/>
    </row>
    <row r="68" spans="1:4">
      <c r="A68" s="31"/>
      <c r="B68" s="66" t="s">
        <v>70</v>
      </c>
      <c r="C68" s="64" t="s">
        <v>15</v>
      </c>
      <c r="D68" s="519"/>
    </row>
    <row r="69" spans="1:4">
      <c r="A69" s="31"/>
      <c r="B69" s="66" t="s">
        <v>71</v>
      </c>
      <c r="C69" s="64" t="s">
        <v>12</v>
      </c>
      <c r="D69" s="519"/>
    </row>
    <row r="70" spans="1:4">
      <c r="A70" s="31"/>
      <c r="B70" s="66" t="s">
        <v>72</v>
      </c>
      <c r="C70" s="64" t="s">
        <v>15</v>
      </c>
      <c r="D70" s="519"/>
    </row>
    <row r="71" spans="1:4">
      <c r="A71" s="31"/>
      <c r="B71" s="66" t="s">
        <v>73</v>
      </c>
      <c r="C71" s="64" t="s">
        <v>15</v>
      </c>
      <c r="D71" s="519"/>
    </row>
    <row r="72" spans="1:4">
      <c r="A72" s="32"/>
      <c r="B72" s="67" t="s">
        <v>16</v>
      </c>
      <c r="C72" s="68" t="s">
        <v>17</v>
      </c>
      <c r="D72" s="520"/>
    </row>
    <row r="73" spans="1:4" ht="21.75" customHeight="1">
      <c r="A73" s="30"/>
      <c r="B73" s="69" t="s">
        <v>74</v>
      </c>
      <c r="C73" s="70"/>
      <c r="D73" s="518"/>
    </row>
    <row r="74" spans="1:4">
      <c r="A74" s="31"/>
      <c r="B74" s="66" t="s">
        <v>75</v>
      </c>
      <c r="C74" s="64" t="s">
        <v>15</v>
      </c>
      <c r="D74" s="519"/>
    </row>
    <row r="75" spans="1:4">
      <c r="A75" s="31"/>
      <c r="B75" s="66" t="s">
        <v>76</v>
      </c>
      <c r="C75" s="64" t="s">
        <v>12</v>
      </c>
      <c r="D75" s="519"/>
    </row>
    <row r="76" spans="1:4">
      <c r="A76" s="32"/>
      <c r="B76" s="34" t="s">
        <v>16</v>
      </c>
      <c r="C76" s="68" t="s">
        <v>17</v>
      </c>
      <c r="D76" s="520"/>
    </row>
    <row r="77" spans="1:4" ht="39" customHeight="1">
      <c r="A77" s="30"/>
      <c r="B77" s="71" t="s">
        <v>77</v>
      </c>
      <c r="C77" s="70"/>
      <c r="D77" s="518" t="s">
        <v>628</v>
      </c>
    </row>
    <row r="78" spans="1:4">
      <c r="A78" s="31"/>
      <c r="B78" s="66" t="s">
        <v>78</v>
      </c>
      <c r="C78" s="64" t="s">
        <v>15</v>
      </c>
      <c r="D78" s="519"/>
    </row>
    <row r="79" spans="1:4">
      <c r="A79" s="31"/>
      <c r="B79" s="66" t="s">
        <v>79</v>
      </c>
      <c r="C79" s="64" t="s">
        <v>15</v>
      </c>
      <c r="D79" s="519"/>
    </row>
    <row r="80" spans="1:4">
      <c r="A80" s="31"/>
      <c r="B80" s="66" t="s">
        <v>80</v>
      </c>
      <c r="C80" s="64" t="s">
        <v>15</v>
      </c>
      <c r="D80" s="519"/>
    </row>
    <row r="81" spans="1:4">
      <c r="A81" s="31"/>
      <c r="B81" s="19" t="s">
        <v>81</v>
      </c>
      <c r="C81" s="64" t="s">
        <v>15</v>
      </c>
      <c r="D81" s="519"/>
    </row>
    <row r="82" spans="1:4">
      <c r="A82" s="32"/>
      <c r="B82" s="34" t="s">
        <v>16</v>
      </c>
      <c r="C82" s="68" t="s">
        <v>17</v>
      </c>
      <c r="D82" s="519"/>
    </row>
    <row r="83" spans="1:4" ht="21.75" customHeight="1">
      <c r="A83" s="31"/>
      <c r="B83" s="72" t="s">
        <v>82</v>
      </c>
      <c r="C83" s="64"/>
      <c r="D83" s="73"/>
    </row>
    <row r="84" spans="1:4">
      <c r="A84" s="31"/>
      <c r="B84" s="19" t="s">
        <v>83</v>
      </c>
      <c r="C84" s="64" t="s">
        <v>15</v>
      </c>
      <c r="D84" s="519"/>
    </row>
    <row r="85" spans="1:4">
      <c r="A85" s="31"/>
      <c r="B85" s="19" t="s">
        <v>84</v>
      </c>
      <c r="C85" s="64" t="s">
        <v>15</v>
      </c>
      <c r="D85" s="519"/>
    </row>
    <row r="86" spans="1:4">
      <c r="A86" s="31"/>
      <c r="B86" s="19" t="s">
        <v>85</v>
      </c>
      <c r="C86" s="64" t="s">
        <v>15</v>
      </c>
      <c r="D86" s="519"/>
    </row>
    <row r="87" spans="1:4">
      <c r="A87" s="31"/>
      <c r="B87" s="19" t="s">
        <v>86</v>
      </c>
      <c r="C87" s="64" t="s">
        <v>15</v>
      </c>
      <c r="D87" s="519"/>
    </row>
    <row r="88" spans="1:4">
      <c r="A88" s="31"/>
      <c r="B88" s="19" t="s">
        <v>87</v>
      </c>
      <c r="C88" s="64" t="s">
        <v>15</v>
      </c>
      <c r="D88" s="519"/>
    </row>
    <row r="89" spans="1:4" ht="24">
      <c r="A89" s="31"/>
      <c r="B89" s="19" t="s">
        <v>88</v>
      </c>
      <c r="C89" s="64" t="s">
        <v>12</v>
      </c>
      <c r="D89" s="519" t="s">
        <v>627</v>
      </c>
    </row>
    <row r="90" spans="1:4">
      <c r="A90" s="31"/>
      <c r="B90" s="19" t="s">
        <v>89</v>
      </c>
      <c r="C90" s="64" t="s">
        <v>15</v>
      </c>
      <c r="D90" s="519"/>
    </row>
    <row r="91" spans="1:4">
      <c r="A91" s="32"/>
      <c r="B91" s="34" t="s">
        <v>16</v>
      </c>
      <c r="C91" s="68" t="s">
        <v>17</v>
      </c>
      <c r="D91" s="520"/>
    </row>
    <row r="92" spans="1:4" ht="39.75" customHeight="1">
      <c r="A92" s="31"/>
      <c r="B92" s="72" t="s">
        <v>90</v>
      </c>
      <c r="C92" s="64"/>
      <c r="D92" s="519" t="s">
        <v>626</v>
      </c>
    </row>
    <row r="93" spans="1:4">
      <c r="A93" s="31"/>
      <c r="B93" s="19" t="s">
        <v>91</v>
      </c>
      <c r="C93" s="64" t="s">
        <v>15</v>
      </c>
      <c r="D93" s="519"/>
    </row>
    <row r="94" spans="1:4">
      <c r="A94" s="32"/>
      <c r="B94" s="34" t="s">
        <v>16</v>
      </c>
      <c r="C94" s="68"/>
      <c r="D94" s="520"/>
    </row>
    <row r="95" spans="1:4" ht="17.25" customHeight="1">
      <c r="A95" s="31"/>
      <c r="B95" s="72" t="s">
        <v>92</v>
      </c>
      <c r="C95" s="64"/>
      <c r="D95" s="519"/>
    </row>
    <row r="96" spans="1:4">
      <c r="A96" s="31"/>
      <c r="B96" s="19" t="s">
        <v>93</v>
      </c>
      <c r="C96" s="64" t="s">
        <v>15</v>
      </c>
      <c r="D96" s="519" t="s">
        <v>625</v>
      </c>
    </row>
    <row r="97" spans="1:4">
      <c r="A97" s="32"/>
      <c r="B97" s="34" t="s">
        <v>94</v>
      </c>
      <c r="C97" s="68" t="s">
        <v>17</v>
      </c>
      <c r="D97" s="520"/>
    </row>
    <row r="98" spans="1:4" ht="21.75" customHeight="1">
      <c r="A98" s="30"/>
      <c r="B98" s="76" t="s">
        <v>95</v>
      </c>
      <c r="C98" s="70"/>
      <c r="D98" s="518"/>
    </row>
    <row r="99" spans="1:4">
      <c r="A99" s="31"/>
      <c r="B99" s="19" t="s">
        <v>96</v>
      </c>
      <c r="C99" s="64" t="s">
        <v>15</v>
      </c>
      <c r="D99" s="519"/>
    </row>
    <row r="100" spans="1:4">
      <c r="A100" s="31"/>
      <c r="B100" s="19" t="s">
        <v>97</v>
      </c>
      <c r="C100" s="64" t="s">
        <v>12</v>
      </c>
      <c r="D100" s="519"/>
    </row>
    <row r="101" spans="1:4">
      <c r="A101" s="31"/>
      <c r="B101" s="19" t="s">
        <v>98</v>
      </c>
      <c r="C101" s="64" t="s">
        <v>15</v>
      </c>
      <c r="D101" s="519" t="s">
        <v>624</v>
      </c>
    </row>
    <row r="102" spans="1:4">
      <c r="A102" s="31"/>
      <c r="B102" s="34" t="s">
        <v>99</v>
      </c>
      <c r="C102" s="68" t="s">
        <v>17</v>
      </c>
      <c r="D102" s="520"/>
    </row>
    <row r="103" spans="1:4" ht="19.5" customHeight="1">
      <c r="A103" s="31"/>
      <c r="B103" s="72" t="s">
        <v>100</v>
      </c>
      <c r="C103" s="64"/>
      <c r="D103" s="519"/>
    </row>
    <row r="104" spans="1:4">
      <c r="A104" s="31"/>
      <c r="B104" s="19" t="s">
        <v>101</v>
      </c>
      <c r="C104" s="64" t="s">
        <v>15</v>
      </c>
      <c r="D104" s="519"/>
    </row>
    <row r="105" spans="1:4">
      <c r="A105" s="31"/>
      <c r="B105" s="34" t="s">
        <v>99</v>
      </c>
      <c r="C105" s="68" t="s">
        <v>17</v>
      </c>
      <c r="D105" s="520"/>
    </row>
    <row r="106" spans="1:4">
      <c r="A106" s="31"/>
      <c r="B106" s="72" t="s">
        <v>102</v>
      </c>
      <c r="C106" s="64"/>
      <c r="D106" s="519"/>
    </row>
    <row r="107" spans="1:4">
      <c r="A107" s="31"/>
      <c r="B107" s="19" t="s">
        <v>103</v>
      </c>
      <c r="C107" s="64" t="s">
        <v>15</v>
      </c>
      <c r="D107" s="519" t="s">
        <v>623</v>
      </c>
    </row>
    <row r="108" spans="1:4">
      <c r="A108" s="32"/>
      <c r="B108" s="34" t="s">
        <v>99</v>
      </c>
      <c r="C108" s="68" t="s">
        <v>17</v>
      </c>
      <c r="D108" s="520"/>
    </row>
    <row r="109" spans="1:4" ht="17.25" customHeight="1">
      <c r="A109" s="31"/>
      <c r="B109" s="63" t="s">
        <v>104</v>
      </c>
      <c r="C109" s="1240" t="s">
        <v>622</v>
      </c>
      <c r="D109" s="1241"/>
    </row>
    <row r="110" spans="1:4" ht="39.75" customHeight="1">
      <c r="A110" s="31"/>
      <c r="B110" s="77" t="s">
        <v>105</v>
      </c>
      <c r="C110" s="1242"/>
      <c r="D110" s="1243"/>
    </row>
    <row r="111" spans="1:4" ht="21" customHeight="1">
      <c r="A111" s="59" t="s">
        <v>106</v>
      </c>
      <c r="B111" s="78" t="s">
        <v>107</v>
      </c>
      <c r="C111" s="61"/>
      <c r="D111" s="79"/>
    </row>
    <row r="112" spans="1:4" ht="33" customHeight="1">
      <c r="A112" s="32"/>
      <c r="B112" s="80" t="s">
        <v>108</v>
      </c>
      <c r="C112" s="81" t="s">
        <v>15</v>
      </c>
      <c r="D112" s="520" t="s">
        <v>621</v>
      </c>
    </row>
    <row r="113" spans="1:5" ht="18.75" customHeight="1">
      <c r="A113" s="82"/>
      <c r="B113" s="83" t="s">
        <v>109</v>
      </c>
      <c r="C113" s="84" t="s">
        <v>12</v>
      </c>
      <c r="D113" s="85"/>
    </row>
    <row r="114" spans="1:5" ht="21" customHeight="1">
      <c r="A114" s="30"/>
      <c r="B114" s="86" t="s">
        <v>110</v>
      </c>
      <c r="C114" s="70"/>
      <c r="D114" s="1231" t="s">
        <v>620</v>
      </c>
    </row>
    <row r="115" spans="1:5">
      <c r="A115" s="31"/>
      <c r="B115" s="87" t="s">
        <v>111</v>
      </c>
      <c r="C115" s="64" t="s">
        <v>15</v>
      </c>
      <c r="D115" s="1233"/>
    </row>
    <row r="116" spans="1:5">
      <c r="A116" s="31"/>
      <c r="B116" s="87" t="s">
        <v>112</v>
      </c>
      <c r="C116" s="64" t="s">
        <v>12</v>
      </c>
      <c r="D116" s="1233"/>
    </row>
    <row r="117" spans="1:5">
      <c r="A117" s="31"/>
      <c r="B117" s="87" t="s">
        <v>16</v>
      </c>
      <c r="C117" s="64" t="s">
        <v>17</v>
      </c>
      <c r="D117" s="1233"/>
    </row>
    <row r="118" spans="1:5" ht="18" customHeight="1">
      <c r="A118" s="31"/>
      <c r="B118" s="88" t="s">
        <v>113</v>
      </c>
      <c r="C118" s="64"/>
      <c r="D118" s="1233"/>
    </row>
    <row r="119" spans="1:5" ht="12.75" customHeight="1">
      <c r="A119" s="31"/>
      <c r="B119" s="87" t="s">
        <v>114</v>
      </c>
      <c r="C119" s="64" t="s">
        <v>15</v>
      </c>
      <c r="D119" s="1233"/>
    </row>
    <row r="120" spans="1:5" ht="24" customHeight="1">
      <c r="A120" s="31"/>
      <c r="B120" s="89" t="s">
        <v>619</v>
      </c>
      <c r="C120" s="75" t="s">
        <v>15</v>
      </c>
      <c r="D120" s="1233"/>
    </row>
    <row r="121" spans="1:5">
      <c r="A121" s="32"/>
      <c r="B121" s="90" t="s">
        <v>16</v>
      </c>
      <c r="C121" s="68" t="s">
        <v>17</v>
      </c>
      <c r="D121" s="1232"/>
    </row>
    <row r="122" spans="1:5" ht="18.75" customHeight="1">
      <c r="A122" s="30"/>
      <c r="B122" s="86" t="s">
        <v>116</v>
      </c>
      <c r="C122" s="91" t="s">
        <v>12</v>
      </c>
      <c r="D122" s="1231"/>
      <c r="E122" s="92"/>
    </row>
    <row r="123" spans="1:5">
      <c r="A123" s="32"/>
      <c r="B123" s="93" t="s">
        <v>117</v>
      </c>
      <c r="C123" s="94" t="s">
        <v>118</v>
      </c>
      <c r="D123" s="1232"/>
      <c r="E123" s="92"/>
    </row>
    <row r="124" spans="1:5" ht="21" customHeight="1">
      <c r="A124" s="30"/>
      <c r="B124" s="86" t="s">
        <v>119</v>
      </c>
      <c r="C124" s="91"/>
      <c r="D124" s="1231" t="s">
        <v>618</v>
      </c>
      <c r="E124" s="92"/>
    </row>
    <row r="125" spans="1:5" ht="12" customHeight="1">
      <c r="A125" s="40"/>
      <c r="B125" s="95" t="s">
        <v>120</v>
      </c>
      <c r="C125" s="96" t="s">
        <v>12</v>
      </c>
      <c r="D125" s="1233"/>
      <c r="E125" s="92"/>
    </row>
    <row r="126" spans="1:5">
      <c r="A126" s="42"/>
      <c r="B126" s="97" t="s">
        <v>121</v>
      </c>
      <c r="C126" s="94" t="s">
        <v>118</v>
      </c>
      <c r="D126" s="1232"/>
      <c r="E126" s="92"/>
    </row>
    <row r="127" spans="1:5">
      <c r="A127" s="4" t="s">
        <v>122</v>
      </c>
      <c r="B127" s="5"/>
      <c r="C127" s="6"/>
      <c r="D127" s="7"/>
    </row>
    <row r="128" spans="1:5" ht="24">
      <c r="A128" s="98"/>
      <c r="B128" s="99" t="s">
        <v>123</v>
      </c>
      <c r="C128" s="541">
        <v>16879</v>
      </c>
      <c r="D128" s="100" t="s">
        <v>617</v>
      </c>
    </row>
    <row r="129" spans="1:5">
      <c r="A129" s="101"/>
      <c r="B129" s="102" t="s">
        <v>124</v>
      </c>
      <c r="C129" s="103" t="s">
        <v>15</v>
      </c>
      <c r="D129" s="100" t="s">
        <v>616</v>
      </c>
    </row>
    <row r="130" spans="1:5" ht="24">
      <c r="A130" s="104"/>
      <c r="B130" s="105" t="s">
        <v>125</v>
      </c>
      <c r="C130" s="541">
        <v>44101</v>
      </c>
      <c r="D130" s="100" t="s">
        <v>615</v>
      </c>
      <c r="E130" s="92"/>
    </row>
    <row r="131" spans="1:5" ht="24">
      <c r="A131" s="104"/>
      <c r="B131" s="105" t="s">
        <v>126</v>
      </c>
      <c r="C131" s="107" t="s">
        <v>127</v>
      </c>
      <c r="D131" s="105"/>
      <c r="E131" s="92"/>
    </row>
    <row r="132" spans="1:5">
      <c r="B132" s="108"/>
      <c r="E132" s="92"/>
    </row>
    <row r="133" spans="1:5">
      <c r="B133" s="108"/>
    </row>
    <row r="134" spans="1:5">
      <c r="B134" s="108"/>
    </row>
    <row r="135" spans="1:5">
      <c r="B135" s="108"/>
    </row>
    <row r="136" spans="1:5">
      <c r="B136" s="108"/>
    </row>
    <row r="137" spans="1:5">
      <c r="B137" s="111"/>
    </row>
    <row r="138" spans="1:5">
      <c r="B138" s="111"/>
    </row>
    <row r="139" spans="1:5">
      <c r="B139" s="111"/>
    </row>
    <row r="140" spans="1:5">
      <c r="B140" s="111"/>
    </row>
    <row r="141" spans="1:5">
      <c r="B141" s="111"/>
    </row>
    <row r="142" spans="1:5">
      <c r="A142"/>
      <c r="B142" s="108"/>
      <c r="C142"/>
      <c r="D142"/>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rowBreaks count="1" manualBreakCount="1">
    <brk id="4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37"/>
  <sheetViews>
    <sheetView tabSelected="1" view="pageBreakPreview" zoomScale="60" zoomScaleNormal="90" workbookViewId="0">
      <selection activeCell="C1" sqref="C1:H1"/>
    </sheetView>
  </sheetViews>
  <sheetFormatPr defaultRowHeight="12.75"/>
  <cols>
    <col min="1" max="1" width="3.42578125" style="45" customWidth="1"/>
    <col min="2" max="2" width="53.7109375" style="613" customWidth="1"/>
    <col min="3" max="3" width="14.85546875" style="612" customWidth="1"/>
    <col min="4" max="4" width="83.28515625" style="110" customWidth="1"/>
    <col min="6" max="6" width="16" bestFit="1" customWidth="1"/>
  </cols>
  <sheetData>
    <row r="1" spans="1:6" ht="60" customHeight="1">
      <c r="A1" s="1324" t="s">
        <v>0</v>
      </c>
      <c r="B1" s="1324"/>
      <c r="C1" s="1324"/>
      <c r="D1" s="1324"/>
      <c r="F1" s="817" t="s">
        <v>1127</v>
      </c>
    </row>
    <row r="2" spans="1:6">
      <c r="A2" s="1"/>
      <c r="B2" s="564"/>
      <c r="C2" s="3" t="s">
        <v>1</v>
      </c>
      <c r="D2" s="3" t="s">
        <v>2</v>
      </c>
    </row>
    <row r="3" spans="1:6">
      <c r="A3" s="4" t="s">
        <v>3</v>
      </c>
      <c r="B3" s="326"/>
      <c r="C3" s="327"/>
      <c r="D3" s="7"/>
    </row>
    <row r="4" spans="1:6">
      <c r="A4" s="8"/>
      <c r="B4" s="255" t="s">
        <v>4</v>
      </c>
      <c r="C4" s="38" t="s">
        <v>976</v>
      </c>
      <c r="D4" s="776"/>
    </row>
    <row r="5" spans="1:6" ht="15.75" customHeight="1">
      <c r="A5" s="11"/>
      <c r="B5" s="258" t="s">
        <v>5</v>
      </c>
      <c r="C5" s="804" t="s">
        <v>1035</v>
      </c>
      <c r="D5" s="14"/>
    </row>
    <row r="6" spans="1:6" ht="15.75" customHeight="1">
      <c r="A6" s="11"/>
      <c r="B6" s="258" t="s">
        <v>7</v>
      </c>
      <c r="C6" s="803" t="s">
        <v>1034</v>
      </c>
      <c r="D6" s="14" t="s">
        <v>1013</v>
      </c>
    </row>
    <row r="7" spans="1:6" ht="15.75" customHeight="1">
      <c r="A7" s="11"/>
      <c r="B7" s="258" t="s">
        <v>8</v>
      </c>
      <c r="C7" s="259">
        <v>2013</v>
      </c>
      <c r="D7" s="14"/>
    </row>
    <row r="8" spans="1:6" ht="15.75" customHeight="1">
      <c r="A8" s="11"/>
      <c r="B8" s="258" t="s">
        <v>9</v>
      </c>
      <c r="C8" s="259" t="s">
        <v>219</v>
      </c>
      <c r="D8" s="14"/>
    </row>
    <row r="9" spans="1:6" ht="15.75" customHeight="1">
      <c r="A9" s="15"/>
      <c r="B9" s="261" t="s">
        <v>10</v>
      </c>
      <c r="C9" s="262"/>
      <c r="D9" s="774"/>
    </row>
    <row r="10" spans="1:6" ht="15.75" customHeight="1">
      <c r="A10" s="18"/>
      <c r="B10" s="74" t="s">
        <v>11</v>
      </c>
      <c r="C10" s="27" t="s">
        <v>12</v>
      </c>
      <c r="D10" s="775"/>
      <c r="F10" s="21"/>
    </row>
    <row r="11" spans="1:6" ht="15.75" customHeight="1">
      <c r="A11" s="18"/>
      <c r="B11" s="74" t="s">
        <v>13</v>
      </c>
      <c r="C11" s="27" t="s">
        <v>12</v>
      </c>
      <c r="D11" s="775"/>
      <c r="F11" s="21"/>
    </row>
    <row r="12" spans="1:6" ht="15.75" customHeight="1">
      <c r="A12" s="18"/>
      <c r="B12" s="74" t="s">
        <v>14</v>
      </c>
      <c r="C12" s="27" t="s">
        <v>15</v>
      </c>
      <c r="D12" s="775"/>
      <c r="F12" s="21"/>
    </row>
    <row r="13" spans="1:6" ht="15.75" customHeight="1">
      <c r="A13" s="18"/>
      <c r="B13" s="74" t="s">
        <v>16</v>
      </c>
      <c r="C13" s="27" t="s">
        <v>12</v>
      </c>
      <c r="D13" s="775"/>
      <c r="F13" s="21"/>
    </row>
    <row r="14" spans="1:6" ht="15.75" customHeight="1">
      <c r="A14" s="8"/>
      <c r="B14" s="255" t="s">
        <v>18</v>
      </c>
      <c r="C14" s="38" t="s">
        <v>15</v>
      </c>
      <c r="D14" s="776" t="s">
        <v>19</v>
      </c>
    </row>
    <row r="15" spans="1:6" ht="15.75" customHeight="1">
      <c r="A15" s="8"/>
      <c r="B15" s="255" t="s">
        <v>20</v>
      </c>
      <c r="C15" s="38" t="s">
        <v>219</v>
      </c>
      <c r="D15" s="776"/>
    </row>
    <row r="16" spans="1:6" ht="15.75" customHeight="1">
      <c r="A16" s="11"/>
      <c r="B16" s="258" t="s">
        <v>21</v>
      </c>
      <c r="C16" s="803" t="s">
        <v>1033</v>
      </c>
      <c r="D16" s="14" t="s">
        <v>1013</v>
      </c>
    </row>
    <row r="17" spans="1:4" ht="15.75" customHeight="1">
      <c r="A17" s="18"/>
      <c r="B17" s="265" t="s">
        <v>22</v>
      </c>
      <c r="C17" s="27"/>
      <c r="D17" s="1224"/>
    </row>
    <row r="18" spans="1:4" ht="15.75" customHeight="1">
      <c r="A18" s="18"/>
      <c r="B18" s="266" t="s">
        <v>14</v>
      </c>
      <c r="C18" s="27" t="s">
        <v>15</v>
      </c>
      <c r="D18" s="1225"/>
    </row>
    <row r="19" spans="1:4" ht="15.75" customHeight="1">
      <c r="A19" s="18"/>
      <c r="B19" s="266" t="s">
        <v>16</v>
      </c>
      <c r="C19" s="27" t="s">
        <v>12</v>
      </c>
      <c r="D19" s="1226"/>
    </row>
    <row r="20" spans="1:4" ht="15.75" customHeight="1">
      <c r="A20" s="15"/>
      <c r="B20" s="267" t="s">
        <v>23</v>
      </c>
      <c r="C20" s="268"/>
      <c r="D20" s="1228" t="s">
        <v>1032</v>
      </c>
    </row>
    <row r="21" spans="1:4" ht="15.75" customHeight="1">
      <c r="A21" s="18"/>
      <c r="B21" s="266" t="s">
        <v>24</v>
      </c>
      <c r="C21" s="27" t="s">
        <v>15</v>
      </c>
      <c r="D21" s="1229"/>
    </row>
    <row r="22" spans="1:4" ht="15.75" customHeight="1">
      <c r="A22" s="18"/>
      <c r="B22" s="266" t="s">
        <v>25</v>
      </c>
      <c r="C22" s="27" t="s">
        <v>12</v>
      </c>
      <c r="D22" s="1229"/>
    </row>
    <row r="23" spans="1:4" ht="15.75" customHeight="1">
      <c r="A23" s="18"/>
      <c r="B23" s="269" t="s">
        <v>26</v>
      </c>
      <c r="C23" s="27" t="s">
        <v>12</v>
      </c>
      <c r="D23" s="1229"/>
    </row>
    <row r="24" spans="1:4" ht="15.75" customHeight="1">
      <c r="A24" s="18"/>
      <c r="B24" s="270" t="s">
        <v>27</v>
      </c>
      <c r="C24" s="802" t="s">
        <v>12</v>
      </c>
      <c r="D24" s="1229"/>
    </row>
    <row r="25" spans="1:4" ht="15.75" customHeight="1">
      <c r="A25" s="8"/>
      <c r="B25" s="271" t="s">
        <v>28</v>
      </c>
      <c r="C25" s="802" t="s">
        <v>12</v>
      </c>
      <c r="D25" s="1230"/>
    </row>
    <row r="26" spans="1:4" ht="15.75" customHeight="1">
      <c r="A26" s="30"/>
      <c r="B26" s="261" t="s">
        <v>29</v>
      </c>
      <c r="C26" s="262"/>
      <c r="D26" s="1224"/>
    </row>
    <row r="27" spans="1:4" ht="15.75" customHeight="1">
      <c r="A27" s="31"/>
      <c r="B27" s="74" t="s">
        <v>30</v>
      </c>
      <c r="C27" s="27" t="s">
        <v>12</v>
      </c>
      <c r="D27" s="1225"/>
    </row>
    <row r="28" spans="1:4" ht="15.75" customHeight="1">
      <c r="A28" s="32"/>
      <c r="B28" s="33" t="s">
        <v>31</v>
      </c>
      <c r="C28" s="38" t="s">
        <v>1031</v>
      </c>
      <c r="D28" s="1226"/>
    </row>
    <row r="29" spans="1:4" ht="15.75" customHeight="1">
      <c r="A29" s="30"/>
      <c r="B29" s="261" t="s">
        <v>32</v>
      </c>
      <c r="C29" s="262"/>
      <c r="D29" s="1224"/>
    </row>
    <row r="30" spans="1:4" ht="15.75" customHeight="1">
      <c r="A30" s="31"/>
      <c r="B30" s="74" t="s">
        <v>33</v>
      </c>
      <c r="C30" s="27" t="s">
        <v>15</v>
      </c>
      <c r="D30" s="1225"/>
    </row>
    <row r="31" spans="1:4" ht="15.75" customHeight="1">
      <c r="A31" s="31"/>
      <c r="B31" s="74" t="s">
        <v>34</v>
      </c>
      <c r="C31" s="27" t="s">
        <v>15</v>
      </c>
      <c r="D31" s="1225"/>
    </row>
    <row r="32" spans="1:4" ht="15.75" customHeight="1">
      <c r="A32" s="31"/>
      <c r="B32" s="74" t="s">
        <v>35</v>
      </c>
      <c r="C32" s="27" t="s">
        <v>12</v>
      </c>
      <c r="D32" s="1225"/>
    </row>
    <row r="33" spans="1:4" ht="15.75" customHeight="1">
      <c r="A33" s="31"/>
      <c r="B33" s="74" t="s">
        <v>36</v>
      </c>
      <c r="C33" s="27" t="s">
        <v>12</v>
      </c>
      <c r="D33" s="1225"/>
    </row>
    <row r="34" spans="1:4" ht="15.75" customHeight="1">
      <c r="A34" s="32"/>
      <c r="B34" s="33" t="s">
        <v>37</v>
      </c>
      <c r="C34" s="38" t="s">
        <v>12</v>
      </c>
      <c r="D34" s="1226"/>
    </row>
    <row r="35" spans="1:4" ht="15.75" customHeight="1">
      <c r="A35" s="30"/>
      <c r="B35" s="261" t="s">
        <v>38</v>
      </c>
      <c r="C35" s="262"/>
      <c r="D35" s="1224"/>
    </row>
    <row r="36" spans="1:4" ht="15.75" customHeight="1">
      <c r="A36" s="31"/>
      <c r="B36" s="35" t="s">
        <v>39</v>
      </c>
      <c r="C36" s="27" t="s">
        <v>1030</v>
      </c>
      <c r="D36" s="1225"/>
    </row>
    <row r="37" spans="1:4" ht="15.75" customHeight="1">
      <c r="A37" s="31"/>
      <c r="B37" s="275" t="s">
        <v>40</v>
      </c>
      <c r="C37" s="27" t="s">
        <v>12</v>
      </c>
      <c r="D37" s="1225"/>
    </row>
    <row r="38" spans="1:4" ht="15.75" customHeight="1">
      <c r="A38" s="32"/>
      <c r="B38" s="276" t="s">
        <v>41</v>
      </c>
      <c r="C38" s="38" t="s">
        <v>15</v>
      </c>
      <c r="D38" s="1226"/>
    </row>
    <row r="39" spans="1:4" ht="15.75" customHeight="1">
      <c r="A39" s="39"/>
      <c r="B39" s="275" t="s">
        <v>42</v>
      </c>
      <c r="C39" s="27"/>
      <c r="D39" s="1224"/>
    </row>
    <row r="40" spans="1:4" ht="15.75" customHeight="1">
      <c r="A40" s="40"/>
      <c r="B40" s="74" t="s">
        <v>1008</v>
      </c>
      <c r="C40" s="41">
        <v>14623</v>
      </c>
      <c r="D40" s="1225"/>
    </row>
    <row r="41" spans="1:4" ht="15.75" customHeight="1">
      <c r="A41" s="42"/>
      <c r="B41" s="33" t="s">
        <v>44</v>
      </c>
      <c r="C41" s="41">
        <v>6159</v>
      </c>
      <c r="D41" s="1226"/>
    </row>
    <row r="42" spans="1:4" ht="15.75" customHeight="1">
      <c r="A42" s="44"/>
      <c r="B42" s="258" t="s">
        <v>45</v>
      </c>
      <c r="C42" s="259">
        <v>63.1</v>
      </c>
      <c r="D42" s="14"/>
    </row>
    <row r="43" spans="1:4" ht="15.75" customHeight="1">
      <c r="B43" s="281"/>
      <c r="C43" s="282"/>
      <c r="D43" s="48"/>
    </row>
    <row r="44" spans="1:4">
      <c r="A44" s="49" t="s">
        <v>46</v>
      </c>
      <c r="B44" s="284"/>
      <c r="C44" s="285"/>
      <c r="D44" s="52"/>
    </row>
    <row r="45" spans="1:4">
      <c r="A45" s="53" t="s">
        <v>47</v>
      </c>
      <c r="B45" s="287" t="s">
        <v>48</v>
      </c>
      <c r="C45" s="288"/>
      <c r="D45" s="55"/>
    </row>
    <row r="46" spans="1:4">
      <c r="A46" s="30"/>
      <c r="B46" s="261" t="s">
        <v>49</v>
      </c>
      <c r="C46" s="262"/>
      <c r="D46" s="1234"/>
    </row>
    <row r="47" spans="1:4" ht="24">
      <c r="A47" s="31"/>
      <c r="B47" s="291" t="s">
        <v>50</v>
      </c>
      <c r="C47" s="27" t="s">
        <v>15</v>
      </c>
      <c r="D47" s="1235"/>
    </row>
    <row r="48" spans="1:4">
      <c r="A48" s="31"/>
      <c r="B48" s="74" t="s">
        <v>51</v>
      </c>
      <c r="C48" s="27" t="s">
        <v>12</v>
      </c>
      <c r="D48" s="1235"/>
    </row>
    <row r="49" spans="1:4">
      <c r="A49" s="31"/>
      <c r="B49" s="74" t="s">
        <v>52</v>
      </c>
      <c r="C49" s="27" t="s">
        <v>12</v>
      </c>
      <c r="D49" s="1235"/>
    </row>
    <row r="50" spans="1:4">
      <c r="A50" s="32"/>
      <c r="B50" s="33" t="s">
        <v>16</v>
      </c>
      <c r="C50" s="38" t="s">
        <v>12</v>
      </c>
      <c r="D50" s="1236"/>
    </row>
    <row r="51" spans="1:4" ht="24">
      <c r="A51" s="30"/>
      <c r="B51" s="292" t="s">
        <v>53</v>
      </c>
      <c r="C51" s="262"/>
      <c r="D51" s="1237" t="s">
        <v>1005</v>
      </c>
    </row>
    <row r="52" spans="1:4">
      <c r="A52" s="31"/>
      <c r="B52" s="74" t="s">
        <v>54</v>
      </c>
      <c r="C52" s="27" t="s">
        <v>12</v>
      </c>
      <c r="D52" s="1238"/>
    </row>
    <row r="53" spans="1:4">
      <c r="A53" s="31"/>
      <c r="B53" s="74" t="s">
        <v>55</v>
      </c>
      <c r="C53" s="27" t="s">
        <v>12</v>
      </c>
      <c r="D53" s="1238"/>
    </row>
    <row r="54" spans="1:4">
      <c r="A54" s="31"/>
      <c r="B54" s="74" t="s">
        <v>56</v>
      </c>
      <c r="C54" s="27" t="s">
        <v>12</v>
      </c>
      <c r="D54" s="1238"/>
    </row>
    <row r="55" spans="1:4">
      <c r="A55" s="31"/>
      <c r="B55" s="74" t="s">
        <v>57</v>
      </c>
      <c r="C55" s="27" t="s">
        <v>12</v>
      </c>
      <c r="D55" s="1238"/>
    </row>
    <row r="56" spans="1:4">
      <c r="A56" s="31"/>
      <c r="B56" s="74" t="s">
        <v>58</v>
      </c>
      <c r="C56" s="27" t="s">
        <v>12</v>
      </c>
      <c r="D56" s="1238"/>
    </row>
    <row r="57" spans="1:4" ht="60">
      <c r="A57" s="32"/>
      <c r="B57" s="33" t="s">
        <v>16</v>
      </c>
      <c r="C57" s="38" t="s">
        <v>1006</v>
      </c>
      <c r="D57" s="1239"/>
    </row>
    <row r="58" spans="1:4">
      <c r="A58" s="30"/>
      <c r="B58" s="261" t="s">
        <v>59</v>
      </c>
      <c r="C58" s="262"/>
      <c r="D58" s="1237" t="s">
        <v>1005</v>
      </c>
    </row>
    <row r="59" spans="1:4" ht="24">
      <c r="A59" s="31"/>
      <c r="B59" s="291" t="s">
        <v>60</v>
      </c>
      <c r="C59" s="27" t="s">
        <v>15</v>
      </c>
      <c r="D59" s="1238"/>
    </row>
    <row r="60" spans="1:4" ht="24">
      <c r="A60" s="31"/>
      <c r="B60" s="291" t="s">
        <v>61</v>
      </c>
      <c r="C60" s="27" t="s">
        <v>12</v>
      </c>
      <c r="D60" s="1238"/>
    </row>
    <row r="61" spans="1:4" ht="24">
      <c r="A61" s="31"/>
      <c r="B61" s="291" t="s">
        <v>62</v>
      </c>
      <c r="C61" s="27" t="s">
        <v>12</v>
      </c>
      <c r="D61" s="1238"/>
    </row>
    <row r="62" spans="1:4" ht="24">
      <c r="A62" s="31"/>
      <c r="B62" s="291" t="s">
        <v>63</v>
      </c>
      <c r="C62" s="27" t="s">
        <v>12</v>
      </c>
      <c r="D62" s="1238"/>
    </row>
    <row r="63" spans="1:4">
      <c r="A63" s="31"/>
      <c r="B63" s="74" t="s">
        <v>65</v>
      </c>
      <c r="C63" s="27" t="s">
        <v>12</v>
      </c>
      <c r="D63" s="1238"/>
    </row>
    <row r="64" spans="1:4">
      <c r="A64" s="32"/>
      <c r="B64" s="33" t="s">
        <v>16</v>
      </c>
      <c r="C64" s="38" t="s">
        <v>12</v>
      </c>
      <c r="D64" s="1239"/>
    </row>
    <row r="65" spans="1:4">
      <c r="A65" s="59" t="s">
        <v>66</v>
      </c>
      <c r="B65" s="294" t="s">
        <v>67</v>
      </c>
      <c r="C65" s="295"/>
      <c r="D65" s="62"/>
    </row>
    <row r="66" spans="1:4">
      <c r="A66" s="31"/>
      <c r="B66" s="297" t="s">
        <v>68</v>
      </c>
      <c r="C66" s="794"/>
      <c r="D66" s="793"/>
    </row>
    <row r="67" spans="1:4" ht="24">
      <c r="A67" s="65"/>
      <c r="B67" s="291" t="s">
        <v>69</v>
      </c>
      <c r="C67" s="792" t="s">
        <v>15</v>
      </c>
      <c r="D67" s="784" t="s">
        <v>1004</v>
      </c>
    </row>
    <row r="68" spans="1:4">
      <c r="A68" s="31"/>
      <c r="B68" s="74" t="s">
        <v>70</v>
      </c>
      <c r="C68" s="787" t="s">
        <v>15</v>
      </c>
      <c r="D68" s="784" t="s">
        <v>1004</v>
      </c>
    </row>
    <row r="69" spans="1:4" ht="192">
      <c r="A69" s="31"/>
      <c r="B69" s="74" t="s">
        <v>71</v>
      </c>
      <c r="C69" s="787" t="s">
        <v>15</v>
      </c>
      <c r="D69" s="784" t="s">
        <v>1029</v>
      </c>
    </row>
    <row r="70" spans="1:4">
      <c r="A70" s="31"/>
      <c r="B70" s="74" t="s">
        <v>72</v>
      </c>
      <c r="C70" s="787" t="s">
        <v>15</v>
      </c>
      <c r="D70" s="784" t="s">
        <v>1002</v>
      </c>
    </row>
    <row r="71" spans="1:4">
      <c r="A71" s="31"/>
      <c r="B71" s="74" t="s">
        <v>73</v>
      </c>
      <c r="C71" s="787" t="s">
        <v>15</v>
      </c>
      <c r="D71" s="784" t="s">
        <v>1028</v>
      </c>
    </row>
    <row r="72" spans="1:4">
      <c r="A72" s="32"/>
      <c r="B72" s="33" t="s">
        <v>16</v>
      </c>
      <c r="C72" s="786" t="s">
        <v>15</v>
      </c>
      <c r="D72" s="785" t="s">
        <v>1000</v>
      </c>
    </row>
    <row r="73" spans="1:4">
      <c r="A73" s="30"/>
      <c r="B73" s="299" t="s">
        <v>74</v>
      </c>
      <c r="C73" s="789"/>
      <c r="D73" s="788"/>
    </row>
    <row r="74" spans="1:4">
      <c r="A74" s="31"/>
      <c r="B74" s="74" t="s">
        <v>75</v>
      </c>
      <c r="C74" s="787" t="s">
        <v>15</v>
      </c>
      <c r="D74" s="784" t="s">
        <v>999</v>
      </c>
    </row>
    <row r="75" spans="1:4">
      <c r="A75" s="31"/>
      <c r="B75" s="74" t="s">
        <v>76</v>
      </c>
      <c r="C75" s="787" t="s">
        <v>15</v>
      </c>
      <c r="D75" s="784" t="s">
        <v>1027</v>
      </c>
    </row>
    <row r="76" spans="1:4">
      <c r="A76" s="32"/>
      <c r="B76" s="33" t="s">
        <v>16</v>
      </c>
      <c r="C76" s="786" t="s">
        <v>12</v>
      </c>
      <c r="D76" s="785"/>
    </row>
    <row r="77" spans="1:4" ht="24">
      <c r="A77" s="30"/>
      <c r="B77" s="301" t="s">
        <v>77</v>
      </c>
      <c r="C77" s="789"/>
      <c r="D77" s="788"/>
    </row>
    <row r="78" spans="1:4">
      <c r="A78" s="31"/>
      <c r="B78" s="74" t="s">
        <v>78</v>
      </c>
      <c r="C78" s="787" t="s">
        <v>15</v>
      </c>
      <c r="D78" s="784" t="s">
        <v>997</v>
      </c>
    </row>
    <row r="79" spans="1:4">
      <c r="A79" s="31"/>
      <c r="B79" s="74" t="s">
        <v>79</v>
      </c>
      <c r="C79" s="787" t="s">
        <v>15</v>
      </c>
      <c r="D79" s="784" t="s">
        <v>996</v>
      </c>
    </row>
    <row r="80" spans="1:4">
      <c r="A80" s="31"/>
      <c r="B80" s="74" t="s">
        <v>80</v>
      </c>
      <c r="C80" s="787" t="s">
        <v>15</v>
      </c>
      <c r="D80" s="784" t="s">
        <v>995</v>
      </c>
    </row>
    <row r="81" spans="1:4">
      <c r="A81" s="31"/>
      <c r="B81" s="74" t="s">
        <v>81</v>
      </c>
      <c r="C81" s="787" t="s">
        <v>15</v>
      </c>
      <c r="D81" s="784" t="s">
        <v>994</v>
      </c>
    </row>
    <row r="82" spans="1:4">
      <c r="A82" s="32"/>
      <c r="B82" s="33" t="s">
        <v>16</v>
      </c>
      <c r="C82" s="786" t="s">
        <v>12</v>
      </c>
      <c r="D82" s="784"/>
    </row>
    <row r="83" spans="1:4">
      <c r="A83" s="31"/>
      <c r="B83" s="302" t="s">
        <v>82</v>
      </c>
      <c r="C83" s="787"/>
      <c r="D83" s="790"/>
    </row>
    <row r="84" spans="1:4">
      <c r="A84" s="31"/>
      <c r="B84" s="74" t="s">
        <v>83</v>
      </c>
      <c r="C84" s="787" t="s">
        <v>15</v>
      </c>
      <c r="D84" s="784" t="s">
        <v>1026</v>
      </c>
    </row>
    <row r="85" spans="1:4">
      <c r="A85" s="31"/>
      <c r="B85" s="74" t="s">
        <v>84</v>
      </c>
      <c r="C85" s="787" t="s">
        <v>15</v>
      </c>
      <c r="D85" s="784" t="s">
        <v>1025</v>
      </c>
    </row>
    <row r="86" spans="1:4">
      <c r="A86" s="31"/>
      <c r="B86" s="74" t="s">
        <v>85</v>
      </c>
      <c r="C86" s="787" t="s">
        <v>15</v>
      </c>
      <c r="D86" s="784" t="s">
        <v>1024</v>
      </c>
    </row>
    <row r="87" spans="1:4">
      <c r="A87" s="31"/>
      <c r="B87" s="74" t="s">
        <v>86</v>
      </c>
      <c r="C87" s="787" t="s">
        <v>15</v>
      </c>
      <c r="D87" s="784" t="s">
        <v>1023</v>
      </c>
    </row>
    <row r="88" spans="1:4">
      <c r="A88" s="31"/>
      <c r="B88" s="74" t="s">
        <v>87</v>
      </c>
      <c r="C88" s="787" t="s">
        <v>15</v>
      </c>
      <c r="D88" s="784" t="s">
        <v>1022</v>
      </c>
    </row>
    <row r="89" spans="1:4">
      <c r="A89" s="31"/>
      <c r="B89" s="74" t="s">
        <v>88</v>
      </c>
      <c r="C89" s="787" t="s">
        <v>15</v>
      </c>
      <c r="D89" s="784" t="s">
        <v>1021</v>
      </c>
    </row>
    <row r="90" spans="1:4">
      <c r="A90" s="31"/>
      <c r="B90" s="74" t="s">
        <v>89</v>
      </c>
      <c r="C90" s="787" t="s">
        <v>15</v>
      </c>
      <c r="D90" s="784" t="s">
        <v>1020</v>
      </c>
    </row>
    <row r="91" spans="1:4">
      <c r="A91" s="32"/>
      <c r="B91" s="33" t="s">
        <v>16</v>
      </c>
      <c r="C91" s="786" t="s">
        <v>15</v>
      </c>
      <c r="D91" s="785" t="s">
        <v>1019</v>
      </c>
    </row>
    <row r="92" spans="1:4">
      <c r="A92" s="31"/>
      <c r="B92" s="302" t="s">
        <v>90</v>
      </c>
      <c r="C92" s="787"/>
      <c r="D92" s="784"/>
    </row>
    <row r="93" spans="1:4">
      <c r="A93" s="31"/>
      <c r="B93" s="74" t="s">
        <v>91</v>
      </c>
      <c r="C93" s="787" t="s">
        <v>12</v>
      </c>
      <c r="D93" s="784"/>
    </row>
    <row r="94" spans="1:4">
      <c r="A94" s="32"/>
      <c r="B94" s="33" t="s">
        <v>16</v>
      </c>
      <c r="C94" s="786" t="s">
        <v>12</v>
      </c>
      <c r="D94" s="785"/>
    </row>
    <row r="95" spans="1:4">
      <c r="A95" s="31"/>
      <c r="B95" s="302" t="s">
        <v>92</v>
      </c>
      <c r="C95" s="787"/>
      <c r="D95" s="784"/>
    </row>
    <row r="96" spans="1:4">
      <c r="A96" s="31"/>
      <c r="B96" s="74" t="s">
        <v>93</v>
      </c>
      <c r="C96" s="787" t="s">
        <v>15</v>
      </c>
      <c r="D96" s="784" t="s">
        <v>985</v>
      </c>
    </row>
    <row r="97" spans="1:4">
      <c r="A97" s="32"/>
      <c r="B97" s="33" t="s">
        <v>94</v>
      </c>
      <c r="C97" s="786" t="s">
        <v>12</v>
      </c>
      <c r="D97" s="785"/>
    </row>
    <row r="98" spans="1:4">
      <c r="A98" s="30"/>
      <c r="B98" s="299" t="s">
        <v>95</v>
      </c>
      <c r="C98" s="789"/>
      <c r="D98" s="788"/>
    </row>
    <row r="99" spans="1:4">
      <c r="A99" s="31"/>
      <c r="B99" s="74" t="s">
        <v>96</v>
      </c>
      <c r="C99" s="787" t="s">
        <v>15</v>
      </c>
      <c r="D99" s="784" t="s">
        <v>983</v>
      </c>
    </row>
    <row r="100" spans="1:4">
      <c r="A100" s="31"/>
      <c r="B100" s="74" t="s">
        <v>97</v>
      </c>
      <c r="C100" s="787" t="s">
        <v>12</v>
      </c>
      <c r="D100" s="801" t="s">
        <v>1018</v>
      </c>
    </row>
    <row r="101" spans="1:4">
      <c r="A101" s="31"/>
      <c r="B101" s="74" t="s">
        <v>98</v>
      </c>
      <c r="C101" s="787" t="s">
        <v>15</v>
      </c>
      <c r="D101" s="784" t="s">
        <v>983</v>
      </c>
    </row>
    <row r="102" spans="1:4">
      <c r="A102" s="31"/>
      <c r="B102" s="33" t="s">
        <v>99</v>
      </c>
      <c r="C102" s="786" t="s">
        <v>12</v>
      </c>
      <c r="D102" s="785"/>
    </row>
    <row r="103" spans="1:4">
      <c r="A103" s="31"/>
      <c r="B103" s="302" t="s">
        <v>100</v>
      </c>
      <c r="C103" s="787"/>
      <c r="D103" s="784"/>
    </row>
    <row r="104" spans="1:4">
      <c r="A104" s="31"/>
      <c r="B104" s="74" t="s">
        <v>101</v>
      </c>
      <c r="C104" s="787" t="s">
        <v>12</v>
      </c>
      <c r="D104" s="784"/>
    </row>
    <row r="105" spans="1:4">
      <c r="A105" s="31"/>
      <c r="B105" s="33" t="s">
        <v>99</v>
      </c>
      <c r="C105" s="786" t="s">
        <v>12</v>
      </c>
      <c r="D105" s="785"/>
    </row>
    <row r="106" spans="1:4">
      <c r="A106" s="31"/>
      <c r="B106" s="302" t="s">
        <v>102</v>
      </c>
      <c r="C106" s="787"/>
      <c r="D106" s="784"/>
    </row>
    <row r="107" spans="1:4">
      <c r="A107" s="31"/>
      <c r="B107" s="74" t="s">
        <v>103</v>
      </c>
      <c r="C107" s="787" t="s">
        <v>15</v>
      </c>
      <c r="D107" s="784" t="s">
        <v>982</v>
      </c>
    </row>
    <row r="108" spans="1:4">
      <c r="A108" s="32"/>
      <c r="B108" s="33" t="s">
        <v>99</v>
      </c>
      <c r="C108" s="786" t="s">
        <v>12</v>
      </c>
      <c r="D108" s="785"/>
    </row>
    <row r="109" spans="1:4">
      <c r="A109" s="31"/>
      <c r="B109" s="297" t="s">
        <v>104</v>
      </c>
      <c r="C109" s="1325" t="s">
        <v>1017</v>
      </c>
      <c r="D109" s="1326"/>
    </row>
    <row r="110" spans="1:4" ht="84" customHeight="1">
      <c r="A110" s="31"/>
      <c r="B110" s="306" t="s">
        <v>105</v>
      </c>
      <c r="C110" s="1327"/>
      <c r="D110" s="1328"/>
    </row>
    <row r="111" spans="1:4">
      <c r="A111" s="59" t="s">
        <v>106</v>
      </c>
      <c r="B111" s="307" t="s">
        <v>107</v>
      </c>
      <c r="C111" s="295"/>
      <c r="D111" s="79"/>
    </row>
    <row r="112" spans="1:4" ht="24">
      <c r="A112" s="32"/>
      <c r="B112" s="309" t="s">
        <v>108</v>
      </c>
      <c r="C112" s="800" t="s">
        <v>15</v>
      </c>
      <c r="D112" s="778" t="s">
        <v>1016</v>
      </c>
    </row>
    <row r="113" spans="1:4">
      <c r="A113" s="82"/>
      <c r="B113" s="311" t="s">
        <v>109</v>
      </c>
      <c r="C113" s="799" t="s">
        <v>15</v>
      </c>
      <c r="D113" s="85"/>
    </row>
    <row r="114" spans="1:4">
      <c r="A114" s="30"/>
      <c r="B114" s="313" t="s">
        <v>110</v>
      </c>
      <c r="C114" s="300"/>
      <c r="D114" s="1237" t="s">
        <v>979</v>
      </c>
    </row>
    <row r="115" spans="1:4">
      <c r="A115" s="31"/>
      <c r="B115" s="314" t="s">
        <v>111</v>
      </c>
      <c r="C115" s="797" t="s">
        <v>138</v>
      </c>
      <c r="D115" s="1233"/>
    </row>
    <row r="116" spans="1:4">
      <c r="A116" s="31"/>
      <c r="B116" s="314" t="s">
        <v>112</v>
      </c>
      <c r="C116" s="797" t="s">
        <v>138</v>
      </c>
      <c r="D116" s="1233"/>
    </row>
    <row r="117" spans="1:4">
      <c r="A117" s="31"/>
      <c r="B117" s="314" t="s">
        <v>16</v>
      </c>
      <c r="C117" s="797" t="s">
        <v>17</v>
      </c>
      <c r="D117" s="1233"/>
    </row>
    <row r="118" spans="1:4">
      <c r="A118" s="31"/>
      <c r="B118" s="316" t="s">
        <v>113</v>
      </c>
      <c r="C118" s="75"/>
      <c r="D118" s="1233"/>
    </row>
    <row r="119" spans="1:4">
      <c r="A119" s="31"/>
      <c r="B119" s="314" t="s">
        <v>114</v>
      </c>
      <c r="C119" s="797" t="s">
        <v>138</v>
      </c>
      <c r="D119" s="1233"/>
    </row>
    <row r="120" spans="1:4" ht="24">
      <c r="A120" s="31"/>
      <c r="B120" s="317" t="s">
        <v>115</v>
      </c>
      <c r="C120" s="797" t="s">
        <v>138</v>
      </c>
      <c r="D120" s="1233"/>
    </row>
    <row r="121" spans="1:4">
      <c r="A121" s="32"/>
      <c r="B121" s="318" t="s">
        <v>16</v>
      </c>
      <c r="C121" s="796" t="s">
        <v>17</v>
      </c>
      <c r="D121" s="1232"/>
    </row>
    <row r="122" spans="1:4">
      <c r="A122" s="30"/>
      <c r="B122" s="313" t="s">
        <v>116</v>
      </c>
      <c r="C122" s="798" t="s">
        <v>138</v>
      </c>
      <c r="D122" s="1237" t="s">
        <v>977</v>
      </c>
    </row>
    <row r="123" spans="1:4">
      <c r="A123" s="32"/>
      <c r="B123" s="320" t="s">
        <v>117</v>
      </c>
      <c r="C123" s="796" t="s">
        <v>118</v>
      </c>
      <c r="D123" s="1239"/>
    </row>
    <row r="124" spans="1:4">
      <c r="A124" s="30"/>
      <c r="B124" s="313" t="s">
        <v>119</v>
      </c>
      <c r="C124" s="798"/>
      <c r="D124" s="1237" t="s">
        <v>977</v>
      </c>
    </row>
    <row r="125" spans="1:4">
      <c r="A125" s="40"/>
      <c r="B125" s="322" t="s">
        <v>120</v>
      </c>
      <c r="C125" s="797" t="s">
        <v>138</v>
      </c>
      <c r="D125" s="1238"/>
    </row>
    <row r="126" spans="1:4">
      <c r="A126" s="42"/>
      <c r="B126" s="324" t="s">
        <v>121</v>
      </c>
      <c r="C126" s="796" t="s">
        <v>118</v>
      </c>
      <c r="D126" s="1239"/>
    </row>
    <row r="127" spans="1:4">
      <c r="B127" s="280"/>
    </row>
    <row r="128" spans="1:4">
      <c r="B128" s="280"/>
    </row>
    <row r="129" spans="1:4">
      <c r="B129" s="280"/>
    </row>
    <row r="130" spans="1:4">
      <c r="B130" s="280"/>
    </row>
    <row r="131" spans="1:4">
      <c r="B131" s="280"/>
    </row>
    <row r="132" spans="1:4">
      <c r="B132" s="280"/>
    </row>
    <row r="133" spans="1:4">
      <c r="B133" s="280"/>
    </row>
    <row r="134" spans="1:4">
      <c r="B134" s="280"/>
    </row>
    <row r="135" spans="1:4">
      <c r="B135" s="280"/>
    </row>
    <row r="136" spans="1:4">
      <c r="B136" s="280"/>
    </row>
    <row r="137" spans="1:4">
      <c r="A137"/>
      <c r="B137" s="280"/>
      <c r="C137" s="782"/>
      <c r="D137"/>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tabSelected="1" zoomScale="70" zoomScaleNormal="70" workbookViewId="0">
      <pane ySplit="1" topLeftCell="A2" activePane="bottomLeft" state="frozen"/>
      <selection activeCell="C1" sqref="C1:H1"/>
      <selection pane="bottomLeft" activeCell="C1" sqref="C1:H1"/>
    </sheetView>
  </sheetViews>
  <sheetFormatPr defaultRowHeight="15"/>
  <cols>
    <col min="1" max="1" width="3.42578125" style="426" customWidth="1"/>
    <col min="2" max="2" width="53.7109375" style="490" customWidth="1"/>
    <col min="3" max="3" width="14.85546875" style="489" customWidth="1"/>
    <col min="4" max="4" width="83.28515625" style="490" customWidth="1"/>
    <col min="5" max="5" width="9.140625" style="383"/>
    <col min="6" max="6" width="17.140625" style="383" bestFit="1" customWidth="1"/>
    <col min="7" max="16384" width="9.140625" style="383"/>
  </cols>
  <sheetData>
    <row r="1" spans="1:6" ht="60" customHeight="1">
      <c r="A1" s="1261" t="s">
        <v>0</v>
      </c>
      <c r="B1" s="1261"/>
      <c r="C1" s="1261"/>
      <c r="D1" s="1261"/>
      <c r="F1" s="817" t="s">
        <v>1127</v>
      </c>
    </row>
    <row r="2" spans="1:6">
      <c r="A2" s="1137"/>
      <c r="B2" s="1223"/>
      <c r="C2" s="1222" t="s">
        <v>1</v>
      </c>
      <c r="D2" s="1222" t="s">
        <v>2</v>
      </c>
    </row>
    <row r="3" spans="1:6">
      <c r="A3" s="1201" t="s">
        <v>3</v>
      </c>
      <c r="B3" s="387"/>
      <c r="C3" s="1200"/>
      <c r="D3" s="1199"/>
    </row>
    <row r="4" spans="1:6" ht="24.75">
      <c r="A4" s="390"/>
      <c r="B4" s="391" t="s">
        <v>4</v>
      </c>
      <c r="C4" s="392" t="s">
        <v>640</v>
      </c>
      <c r="D4" s="1134"/>
    </row>
    <row r="5" spans="1:6" ht="24.75">
      <c r="A5" s="1221"/>
      <c r="B5" s="1216" t="s">
        <v>5</v>
      </c>
      <c r="C5" s="395" t="s">
        <v>6</v>
      </c>
      <c r="D5" s="396"/>
    </row>
    <row r="6" spans="1:6">
      <c r="A6" s="1221"/>
      <c r="B6" s="1216" t="s">
        <v>7</v>
      </c>
      <c r="C6" s="395" t="s">
        <v>1368</v>
      </c>
      <c r="D6" s="396"/>
    </row>
    <row r="7" spans="1:6">
      <c r="A7" s="1221"/>
      <c r="B7" s="1216" t="s">
        <v>8</v>
      </c>
      <c r="C7" s="395">
        <v>2014</v>
      </c>
      <c r="D7" s="396"/>
    </row>
    <row r="8" spans="1:6">
      <c r="A8" s="1221"/>
      <c r="B8" s="1216" t="s">
        <v>9</v>
      </c>
      <c r="C8" s="395" t="s">
        <v>129</v>
      </c>
      <c r="D8" s="396"/>
    </row>
    <row r="9" spans="1:6">
      <c r="A9" s="1220"/>
      <c r="B9" s="398" t="s">
        <v>10</v>
      </c>
      <c r="C9" s="399"/>
      <c r="D9" s="1132"/>
    </row>
    <row r="10" spans="1:6">
      <c r="A10" s="400"/>
      <c r="B10" s="401" t="s">
        <v>11</v>
      </c>
      <c r="C10" s="402" t="s">
        <v>12</v>
      </c>
      <c r="D10" s="1133"/>
    </row>
    <row r="11" spans="1:6">
      <c r="A11" s="400"/>
      <c r="B11" s="401" t="s">
        <v>13</v>
      </c>
      <c r="C11" s="402" t="s">
        <v>12</v>
      </c>
      <c r="D11" s="1133"/>
    </row>
    <row r="12" spans="1:6">
      <c r="A12" s="400"/>
      <c r="B12" s="401" t="s">
        <v>14</v>
      </c>
      <c r="C12" s="402" t="s">
        <v>15</v>
      </c>
      <c r="D12" s="1133"/>
    </row>
    <row r="13" spans="1:6">
      <c r="A13" s="400"/>
      <c r="B13" s="401" t="s">
        <v>16</v>
      </c>
      <c r="C13" s="402" t="s">
        <v>17</v>
      </c>
      <c r="D13" s="1133"/>
    </row>
    <row r="14" spans="1:6">
      <c r="A14" s="390"/>
      <c r="B14" s="391" t="s">
        <v>18</v>
      </c>
      <c r="C14" s="392" t="s">
        <v>15</v>
      </c>
      <c r="D14" s="1134" t="s">
        <v>19</v>
      </c>
    </row>
    <row r="15" spans="1:6">
      <c r="A15" s="390"/>
      <c r="B15" s="391" t="s">
        <v>20</v>
      </c>
      <c r="C15" s="392" t="s">
        <v>638</v>
      </c>
      <c r="D15" s="1134"/>
    </row>
    <row r="16" spans="1:6">
      <c r="A16" s="1221"/>
      <c r="B16" s="1216" t="s">
        <v>21</v>
      </c>
      <c r="C16" s="395" t="s">
        <v>1367</v>
      </c>
      <c r="D16" s="396"/>
    </row>
    <row r="17" spans="1:4">
      <c r="A17" s="400"/>
      <c r="B17" s="404" t="s">
        <v>22</v>
      </c>
      <c r="C17" s="402"/>
      <c r="D17" s="1258"/>
    </row>
    <row r="18" spans="1:4">
      <c r="A18" s="400"/>
      <c r="B18" s="405" t="s">
        <v>14</v>
      </c>
      <c r="C18" s="402" t="s">
        <v>15</v>
      </c>
      <c r="D18" s="1259"/>
    </row>
    <row r="19" spans="1:4">
      <c r="A19" s="400"/>
      <c r="B19" s="405" t="s">
        <v>16</v>
      </c>
      <c r="C19" s="402" t="s">
        <v>17</v>
      </c>
      <c r="D19" s="1260"/>
    </row>
    <row r="20" spans="1:4">
      <c r="A20" s="1220"/>
      <c r="B20" s="406" t="s">
        <v>23</v>
      </c>
      <c r="C20" s="407"/>
      <c r="D20" s="1262" t="s">
        <v>636</v>
      </c>
    </row>
    <row r="21" spans="1:4">
      <c r="A21" s="400"/>
      <c r="B21" s="405" t="s">
        <v>24</v>
      </c>
      <c r="C21" s="402" t="s">
        <v>15</v>
      </c>
      <c r="D21" s="1263"/>
    </row>
    <row r="22" spans="1:4">
      <c r="A22" s="400"/>
      <c r="B22" s="405" t="s">
        <v>25</v>
      </c>
      <c r="C22" s="402" t="s">
        <v>12</v>
      </c>
      <c r="D22" s="1263"/>
    </row>
    <row r="23" spans="1:4" ht="24.75">
      <c r="A23" s="400"/>
      <c r="B23" s="408" t="s">
        <v>26</v>
      </c>
      <c r="C23" s="409" t="s">
        <v>12</v>
      </c>
      <c r="D23" s="1263"/>
    </row>
    <row r="24" spans="1:4">
      <c r="A24" s="400"/>
      <c r="B24" s="410" t="s">
        <v>27</v>
      </c>
      <c r="C24" s="402" t="s">
        <v>12</v>
      </c>
      <c r="D24" s="1263"/>
    </row>
    <row r="25" spans="1:4">
      <c r="A25" s="390"/>
      <c r="B25" s="411" t="s">
        <v>28</v>
      </c>
      <c r="C25" s="392" t="s">
        <v>15</v>
      </c>
      <c r="D25" s="1264"/>
    </row>
    <row r="26" spans="1:4" ht="15" customHeight="1">
      <c r="A26" s="1203"/>
      <c r="B26" s="398" t="s">
        <v>29</v>
      </c>
      <c r="C26" s="399"/>
      <c r="D26" s="1258" t="s">
        <v>635</v>
      </c>
    </row>
    <row r="27" spans="1:4">
      <c r="A27" s="413"/>
      <c r="B27" s="401" t="s">
        <v>30</v>
      </c>
      <c r="C27" s="402" t="s">
        <v>12</v>
      </c>
      <c r="D27" s="1259"/>
    </row>
    <row r="28" spans="1:4" ht="48.75">
      <c r="A28" s="414"/>
      <c r="B28" s="415" t="s">
        <v>31</v>
      </c>
      <c r="C28" s="392" t="s">
        <v>1366</v>
      </c>
      <c r="D28" s="1260"/>
    </row>
    <row r="29" spans="1:4">
      <c r="A29" s="1203"/>
      <c r="B29" s="398" t="s">
        <v>32</v>
      </c>
      <c r="C29" s="399"/>
      <c r="D29" s="1258" t="s">
        <v>633</v>
      </c>
    </row>
    <row r="30" spans="1:4">
      <c r="A30" s="413"/>
      <c r="B30" s="401" t="s">
        <v>33</v>
      </c>
      <c r="C30" s="402" t="s">
        <v>15</v>
      </c>
      <c r="D30" s="1259"/>
    </row>
    <row r="31" spans="1:4">
      <c r="A31" s="413"/>
      <c r="B31" s="401" t="s">
        <v>34</v>
      </c>
      <c r="C31" s="402" t="s">
        <v>15</v>
      </c>
      <c r="D31" s="1259"/>
    </row>
    <row r="32" spans="1:4">
      <c r="A32" s="413"/>
      <c r="B32" s="401" t="s">
        <v>35</v>
      </c>
      <c r="C32" s="402" t="s">
        <v>15</v>
      </c>
      <c r="D32" s="1259"/>
    </row>
    <row r="33" spans="1:4">
      <c r="A33" s="413"/>
      <c r="B33" s="401" t="s">
        <v>36</v>
      </c>
      <c r="C33" s="402" t="s">
        <v>12</v>
      </c>
      <c r="D33" s="1259"/>
    </row>
    <row r="34" spans="1:4">
      <c r="A34" s="414"/>
      <c r="B34" s="416" t="s">
        <v>37</v>
      </c>
      <c r="C34" s="392" t="s">
        <v>15</v>
      </c>
      <c r="D34" s="1260"/>
    </row>
    <row r="35" spans="1:4" ht="15" customHeight="1">
      <c r="A35" s="1203"/>
      <c r="B35" s="398" t="s">
        <v>38</v>
      </c>
      <c r="C35" s="399"/>
      <c r="D35" s="1258" t="s">
        <v>632</v>
      </c>
    </row>
    <row r="36" spans="1:4">
      <c r="A36" s="413"/>
      <c r="B36" s="417" t="s">
        <v>39</v>
      </c>
      <c r="C36" s="402" t="s">
        <v>631</v>
      </c>
      <c r="D36" s="1259"/>
    </row>
    <row r="37" spans="1:4">
      <c r="A37" s="413"/>
      <c r="B37" s="418" t="s">
        <v>40</v>
      </c>
      <c r="C37" s="402" t="s">
        <v>15</v>
      </c>
      <c r="D37" s="1259"/>
    </row>
    <row r="38" spans="1:4" ht="24.75">
      <c r="A38" s="414"/>
      <c r="B38" s="419" t="s">
        <v>41</v>
      </c>
      <c r="C38" s="420" t="s">
        <v>15</v>
      </c>
      <c r="D38" s="1260"/>
    </row>
    <row r="39" spans="1:4">
      <c r="A39" s="1219"/>
      <c r="B39" s="418" t="s">
        <v>42</v>
      </c>
      <c r="C39" s="402"/>
      <c r="D39" s="1258" t="s">
        <v>1365</v>
      </c>
    </row>
    <row r="40" spans="1:4">
      <c r="A40" s="422"/>
      <c r="B40" s="401" t="s">
        <v>43</v>
      </c>
      <c r="C40" s="423">
        <v>58795</v>
      </c>
      <c r="D40" s="1259"/>
    </row>
    <row r="41" spans="1:4">
      <c r="A41" s="424"/>
      <c r="B41" s="416" t="s">
        <v>44</v>
      </c>
      <c r="C41" s="1218">
        <v>24617</v>
      </c>
      <c r="D41" s="1260"/>
    </row>
    <row r="42" spans="1:4">
      <c r="A42" s="1217"/>
      <c r="B42" s="1216" t="s">
        <v>45</v>
      </c>
      <c r="C42" s="1215">
        <v>0.70099999999999996</v>
      </c>
      <c r="D42" s="396"/>
    </row>
    <row r="43" spans="1:4">
      <c r="B43" s="427"/>
      <c r="C43" s="428"/>
      <c r="D43" s="429"/>
    </row>
    <row r="44" spans="1:4">
      <c r="A44" s="430" t="s">
        <v>46</v>
      </c>
      <c r="B44" s="431"/>
      <c r="C44" s="432"/>
      <c r="D44" s="433"/>
    </row>
    <row r="45" spans="1:4">
      <c r="A45" s="434" t="s">
        <v>47</v>
      </c>
      <c r="B45" s="434" t="s">
        <v>48</v>
      </c>
      <c r="C45" s="435"/>
      <c r="D45" s="436"/>
    </row>
    <row r="46" spans="1:4">
      <c r="A46" s="1203"/>
      <c r="B46" s="398" t="s">
        <v>49</v>
      </c>
      <c r="C46" s="399"/>
      <c r="D46" s="1268"/>
    </row>
    <row r="47" spans="1:4" ht="24.75">
      <c r="A47" s="413"/>
      <c r="B47" s="438" t="s">
        <v>50</v>
      </c>
      <c r="C47" s="402" t="s">
        <v>15</v>
      </c>
      <c r="D47" s="1269"/>
    </row>
    <row r="48" spans="1:4">
      <c r="A48" s="413"/>
      <c r="B48" s="401" t="s">
        <v>51</v>
      </c>
      <c r="C48" s="402" t="s">
        <v>12</v>
      </c>
      <c r="D48" s="1269"/>
    </row>
    <row r="49" spans="1:4">
      <c r="A49" s="413"/>
      <c r="B49" s="401" t="s">
        <v>52</v>
      </c>
      <c r="C49" s="402" t="s">
        <v>12</v>
      </c>
      <c r="D49" s="1269"/>
    </row>
    <row r="50" spans="1:4">
      <c r="A50" s="414"/>
      <c r="B50" s="416" t="s">
        <v>16</v>
      </c>
      <c r="C50" s="392" t="s">
        <v>17</v>
      </c>
      <c r="D50" s="1270"/>
    </row>
    <row r="51" spans="1:4" ht="24.75">
      <c r="A51" s="1203"/>
      <c r="B51" s="439" t="s">
        <v>53</v>
      </c>
      <c r="C51" s="399"/>
      <c r="D51" s="1271"/>
    </row>
    <row r="52" spans="1:4">
      <c r="A52" s="413"/>
      <c r="B52" s="401" t="s">
        <v>54</v>
      </c>
      <c r="C52" s="402" t="s">
        <v>12</v>
      </c>
      <c r="D52" s="1272"/>
    </row>
    <row r="53" spans="1:4">
      <c r="A53" s="413"/>
      <c r="B53" s="401" t="s">
        <v>55</v>
      </c>
      <c r="C53" s="402" t="s">
        <v>12</v>
      </c>
      <c r="D53" s="1272"/>
    </row>
    <row r="54" spans="1:4">
      <c r="A54" s="413"/>
      <c r="B54" s="401" t="s">
        <v>56</v>
      </c>
      <c r="C54" s="402" t="s">
        <v>279</v>
      </c>
      <c r="D54" s="1272"/>
    </row>
    <row r="55" spans="1:4">
      <c r="A55" s="413"/>
      <c r="B55" s="401" t="s">
        <v>57</v>
      </c>
      <c r="C55" s="402" t="s">
        <v>12</v>
      </c>
      <c r="D55" s="1272"/>
    </row>
    <row r="56" spans="1:4">
      <c r="A56" s="413"/>
      <c r="B56" s="401" t="s">
        <v>58</v>
      </c>
      <c r="C56" s="402" t="s">
        <v>12</v>
      </c>
      <c r="D56" s="1272"/>
    </row>
    <row r="57" spans="1:4">
      <c r="A57" s="414"/>
      <c r="B57" s="416" t="s">
        <v>16</v>
      </c>
      <c r="C57" s="392" t="s">
        <v>17</v>
      </c>
      <c r="D57" s="1273"/>
    </row>
    <row r="58" spans="1:4">
      <c r="A58" s="1203"/>
      <c r="B58" s="398" t="s">
        <v>59</v>
      </c>
      <c r="C58" s="399"/>
      <c r="D58" s="1271"/>
    </row>
    <row r="59" spans="1:4" ht="24.75">
      <c r="A59" s="413"/>
      <c r="B59" s="438" t="s">
        <v>60</v>
      </c>
      <c r="C59" s="402" t="s">
        <v>15</v>
      </c>
      <c r="D59" s="1272"/>
    </row>
    <row r="60" spans="1:4" ht="24.75">
      <c r="A60" s="413"/>
      <c r="B60" s="438" t="s">
        <v>61</v>
      </c>
      <c r="C60" s="402" t="s">
        <v>12</v>
      </c>
      <c r="D60" s="1272"/>
    </row>
    <row r="61" spans="1:4" ht="24.75">
      <c r="A61" s="413"/>
      <c r="B61" s="438" t="s">
        <v>62</v>
      </c>
      <c r="C61" s="409" t="s">
        <v>12</v>
      </c>
      <c r="D61" s="1272"/>
    </row>
    <row r="62" spans="1:4" ht="24.75">
      <c r="A62" s="413"/>
      <c r="B62" s="438" t="s">
        <v>63</v>
      </c>
      <c r="C62" s="409" t="s">
        <v>12</v>
      </c>
      <c r="D62" s="1272"/>
    </row>
    <row r="63" spans="1:4">
      <c r="A63" s="413"/>
      <c r="B63" s="401" t="s">
        <v>65</v>
      </c>
      <c r="C63" s="402" t="s">
        <v>12</v>
      </c>
      <c r="D63" s="1272"/>
    </row>
    <row r="64" spans="1:4">
      <c r="A64" s="414"/>
      <c r="B64" s="416" t="s">
        <v>16</v>
      </c>
      <c r="C64" s="392" t="s">
        <v>17</v>
      </c>
      <c r="D64" s="1273"/>
    </row>
    <row r="65" spans="1:4">
      <c r="A65" s="1211" t="s">
        <v>66</v>
      </c>
      <c r="B65" s="441" t="s">
        <v>67</v>
      </c>
      <c r="C65" s="1210"/>
      <c r="D65" s="1214"/>
    </row>
    <row r="66" spans="1:4">
      <c r="A66" s="413"/>
      <c r="B66" s="444" t="s">
        <v>68</v>
      </c>
      <c r="C66" s="445"/>
      <c r="D66" s="1135"/>
    </row>
    <row r="67" spans="1:4" ht="24.75">
      <c r="A67" s="446"/>
      <c r="B67" s="438" t="s">
        <v>69</v>
      </c>
      <c r="C67" s="445" t="s">
        <v>15</v>
      </c>
      <c r="D67" s="1135"/>
    </row>
    <row r="68" spans="1:4">
      <c r="A68" s="413"/>
      <c r="B68" s="447" t="s">
        <v>70</v>
      </c>
      <c r="C68" s="445" t="s">
        <v>15</v>
      </c>
      <c r="D68" s="1135"/>
    </row>
    <row r="69" spans="1:4">
      <c r="A69" s="413"/>
      <c r="B69" s="447" t="s">
        <v>71</v>
      </c>
      <c r="C69" s="445" t="s">
        <v>12</v>
      </c>
      <c r="D69" s="1135"/>
    </row>
    <row r="70" spans="1:4">
      <c r="A70" s="413"/>
      <c r="B70" s="447" t="s">
        <v>72</v>
      </c>
      <c r="C70" s="445" t="s">
        <v>15</v>
      </c>
      <c r="D70" s="1135"/>
    </row>
    <row r="71" spans="1:4">
      <c r="A71" s="413"/>
      <c r="B71" s="447" t="s">
        <v>73</v>
      </c>
      <c r="C71" s="445" t="s">
        <v>15</v>
      </c>
      <c r="D71" s="1135"/>
    </row>
    <row r="72" spans="1:4">
      <c r="A72" s="414"/>
      <c r="B72" s="448" t="s">
        <v>16</v>
      </c>
      <c r="C72" s="449" t="s">
        <v>17</v>
      </c>
      <c r="D72" s="1136"/>
    </row>
    <row r="73" spans="1:4">
      <c r="A73" s="1203"/>
      <c r="B73" s="450" t="s">
        <v>74</v>
      </c>
      <c r="C73" s="1204"/>
      <c r="D73" s="1212"/>
    </row>
    <row r="74" spans="1:4">
      <c r="A74" s="413"/>
      <c r="B74" s="447" t="s">
        <v>75</v>
      </c>
      <c r="C74" s="445" t="s">
        <v>15</v>
      </c>
      <c r="D74" s="1135"/>
    </row>
    <row r="75" spans="1:4">
      <c r="A75" s="413"/>
      <c r="B75" s="447" t="s">
        <v>76</v>
      </c>
      <c r="C75" s="445" t="s">
        <v>12</v>
      </c>
      <c r="D75" s="1135"/>
    </row>
    <row r="76" spans="1:4">
      <c r="A76" s="414"/>
      <c r="B76" s="416" t="s">
        <v>16</v>
      </c>
      <c r="C76" s="449" t="s">
        <v>17</v>
      </c>
      <c r="D76" s="1136"/>
    </row>
    <row r="77" spans="1:4" ht="48">
      <c r="A77" s="1203"/>
      <c r="B77" s="452" t="s">
        <v>77</v>
      </c>
      <c r="C77" s="1204"/>
      <c r="D77" s="1212" t="s">
        <v>628</v>
      </c>
    </row>
    <row r="78" spans="1:4">
      <c r="A78" s="413"/>
      <c r="B78" s="447" t="s">
        <v>78</v>
      </c>
      <c r="C78" s="445" t="s">
        <v>15</v>
      </c>
      <c r="D78" s="1135"/>
    </row>
    <row r="79" spans="1:4">
      <c r="A79" s="413"/>
      <c r="B79" s="447" t="s">
        <v>79</v>
      </c>
      <c r="C79" s="445" t="s">
        <v>15</v>
      </c>
      <c r="D79" s="1135"/>
    </row>
    <row r="80" spans="1:4">
      <c r="A80" s="413"/>
      <c r="B80" s="447" t="s">
        <v>80</v>
      </c>
      <c r="C80" s="445" t="s">
        <v>15</v>
      </c>
      <c r="D80" s="1135"/>
    </row>
    <row r="81" spans="1:4">
      <c r="A81" s="413"/>
      <c r="B81" s="401" t="s">
        <v>81</v>
      </c>
      <c r="C81" s="445" t="s">
        <v>15</v>
      </c>
      <c r="D81" s="1135"/>
    </row>
    <row r="82" spans="1:4">
      <c r="A82" s="414"/>
      <c r="B82" s="416" t="s">
        <v>16</v>
      </c>
      <c r="C82" s="449" t="s">
        <v>17</v>
      </c>
      <c r="D82" s="1135"/>
    </row>
    <row r="83" spans="1:4">
      <c r="A83" s="413"/>
      <c r="B83" s="453" t="s">
        <v>82</v>
      </c>
      <c r="C83" s="445"/>
      <c r="D83" s="1213"/>
    </row>
    <row r="84" spans="1:4">
      <c r="A84" s="413"/>
      <c r="B84" s="401" t="s">
        <v>83</v>
      </c>
      <c r="C84" s="445" t="s">
        <v>15</v>
      </c>
      <c r="D84" s="1135"/>
    </row>
    <row r="85" spans="1:4">
      <c r="A85" s="413"/>
      <c r="B85" s="401" t="s">
        <v>84</v>
      </c>
      <c r="C85" s="445" t="s">
        <v>15</v>
      </c>
      <c r="D85" s="1135"/>
    </row>
    <row r="86" spans="1:4">
      <c r="A86" s="413"/>
      <c r="B86" s="401" t="s">
        <v>85</v>
      </c>
      <c r="C86" s="445" t="s">
        <v>15</v>
      </c>
      <c r="D86" s="1135"/>
    </row>
    <row r="87" spans="1:4">
      <c r="A87" s="413"/>
      <c r="B87" s="401" t="s">
        <v>86</v>
      </c>
      <c r="C87" s="445" t="s">
        <v>15</v>
      </c>
      <c r="D87" s="1135"/>
    </row>
    <row r="88" spans="1:4">
      <c r="A88" s="413"/>
      <c r="B88" s="401" t="s">
        <v>87</v>
      </c>
      <c r="C88" s="445" t="s">
        <v>15</v>
      </c>
      <c r="D88" s="1135"/>
    </row>
    <row r="89" spans="1:4" ht="24">
      <c r="A89" s="413"/>
      <c r="B89" s="401" t="s">
        <v>88</v>
      </c>
      <c r="C89" s="445" t="s">
        <v>12</v>
      </c>
      <c r="D89" s="1135" t="s">
        <v>627</v>
      </c>
    </row>
    <row r="90" spans="1:4">
      <c r="A90" s="413"/>
      <c r="B90" s="401" t="s">
        <v>89</v>
      </c>
      <c r="C90" s="445" t="s">
        <v>15</v>
      </c>
      <c r="D90" s="1135"/>
    </row>
    <row r="91" spans="1:4">
      <c r="A91" s="414"/>
      <c r="B91" s="416" t="s">
        <v>16</v>
      </c>
      <c r="C91" s="449" t="s">
        <v>17</v>
      </c>
      <c r="D91" s="1136"/>
    </row>
    <row r="92" spans="1:4" ht="36">
      <c r="A92" s="413"/>
      <c r="B92" s="453" t="s">
        <v>90</v>
      </c>
      <c r="C92" s="445"/>
      <c r="D92" s="1135" t="s">
        <v>626</v>
      </c>
    </row>
    <row r="93" spans="1:4">
      <c r="A93" s="413"/>
      <c r="B93" s="401" t="s">
        <v>91</v>
      </c>
      <c r="C93" s="445" t="s">
        <v>15</v>
      </c>
      <c r="D93" s="1135"/>
    </row>
    <row r="94" spans="1:4">
      <c r="A94" s="414"/>
      <c r="B94" s="416" t="s">
        <v>16</v>
      </c>
      <c r="C94" s="449"/>
      <c r="D94" s="1136"/>
    </row>
    <row r="95" spans="1:4">
      <c r="A95" s="413"/>
      <c r="B95" s="453" t="s">
        <v>92</v>
      </c>
      <c r="C95" s="445"/>
      <c r="D95" s="1135"/>
    </row>
    <row r="96" spans="1:4">
      <c r="A96" s="413"/>
      <c r="B96" s="401" t="s">
        <v>93</v>
      </c>
      <c r="C96" s="445" t="s">
        <v>15</v>
      </c>
      <c r="D96" s="1135" t="s">
        <v>625</v>
      </c>
    </row>
    <row r="97" spans="1:4">
      <c r="A97" s="414"/>
      <c r="B97" s="416" t="s">
        <v>94</v>
      </c>
      <c r="C97" s="449" t="s">
        <v>17</v>
      </c>
      <c r="D97" s="1136"/>
    </row>
    <row r="98" spans="1:4">
      <c r="A98" s="1203"/>
      <c r="B98" s="455" t="s">
        <v>95</v>
      </c>
      <c r="C98" s="1204"/>
      <c r="D98" s="1212"/>
    </row>
    <row r="99" spans="1:4">
      <c r="A99" s="413"/>
      <c r="B99" s="401" t="s">
        <v>96</v>
      </c>
      <c r="C99" s="445" t="s">
        <v>15</v>
      </c>
      <c r="D99" s="1135"/>
    </row>
    <row r="100" spans="1:4">
      <c r="A100" s="413"/>
      <c r="B100" s="401" t="s">
        <v>97</v>
      </c>
      <c r="C100" s="445" t="s">
        <v>12</v>
      </c>
      <c r="D100" s="1135"/>
    </row>
    <row r="101" spans="1:4">
      <c r="A101" s="413"/>
      <c r="B101" s="401" t="s">
        <v>98</v>
      </c>
      <c r="C101" s="445" t="s">
        <v>15</v>
      </c>
      <c r="D101" s="1135" t="s">
        <v>624</v>
      </c>
    </row>
    <row r="102" spans="1:4">
      <c r="A102" s="413"/>
      <c r="B102" s="416" t="s">
        <v>99</v>
      </c>
      <c r="C102" s="449" t="s">
        <v>17</v>
      </c>
      <c r="D102" s="1136"/>
    </row>
    <row r="103" spans="1:4">
      <c r="A103" s="413"/>
      <c r="B103" s="453" t="s">
        <v>100</v>
      </c>
      <c r="C103" s="445"/>
      <c r="D103" s="1135"/>
    </row>
    <row r="104" spans="1:4">
      <c r="A104" s="413"/>
      <c r="B104" s="401" t="s">
        <v>101</v>
      </c>
      <c r="C104" s="445" t="s">
        <v>15</v>
      </c>
      <c r="D104" s="1135"/>
    </row>
    <row r="105" spans="1:4">
      <c r="A105" s="413"/>
      <c r="B105" s="416" t="s">
        <v>99</v>
      </c>
      <c r="C105" s="449" t="s">
        <v>17</v>
      </c>
      <c r="D105" s="1136"/>
    </row>
    <row r="106" spans="1:4">
      <c r="A106" s="413"/>
      <c r="B106" s="453" t="s">
        <v>102</v>
      </c>
      <c r="C106" s="445"/>
      <c r="D106" s="1135"/>
    </row>
    <row r="107" spans="1:4">
      <c r="A107" s="413"/>
      <c r="B107" s="401" t="s">
        <v>103</v>
      </c>
      <c r="C107" s="445" t="s">
        <v>15</v>
      </c>
      <c r="D107" s="1135" t="s">
        <v>623</v>
      </c>
    </row>
    <row r="108" spans="1:4">
      <c r="A108" s="414"/>
      <c r="B108" s="416" t="s">
        <v>99</v>
      </c>
      <c r="C108" s="449" t="s">
        <v>17</v>
      </c>
      <c r="D108" s="1136"/>
    </row>
    <row r="109" spans="1:4" ht="15" customHeight="1">
      <c r="A109" s="413"/>
      <c r="B109" s="444" t="s">
        <v>104</v>
      </c>
      <c r="C109" s="1274" t="s">
        <v>622</v>
      </c>
      <c r="D109" s="1275"/>
    </row>
    <row r="110" spans="1:4" ht="24">
      <c r="A110" s="413"/>
      <c r="B110" s="456" t="s">
        <v>105</v>
      </c>
      <c r="C110" s="1276"/>
      <c r="D110" s="1277"/>
    </row>
    <row r="111" spans="1:4">
      <c r="A111" s="1211" t="s">
        <v>106</v>
      </c>
      <c r="B111" s="457" t="s">
        <v>107</v>
      </c>
      <c r="C111" s="1210"/>
      <c r="D111" s="1209"/>
    </row>
    <row r="112" spans="1:4" ht="36">
      <c r="A112" s="414"/>
      <c r="B112" s="459" t="s">
        <v>108</v>
      </c>
      <c r="C112" s="460" t="s">
        <v>15</v>
      </c>
      <c r="D112" s="1136" t="s">
        <v>621</v>
      </c>
    </row>
    <row r="113" spans="1:4">
      <c r="A113" s="1208"/>
      <c r="B113" s="1207" t="s">
        <v>109</v>
      </c>
      <c r="C113" s="1206" t="s">
        <v>12</v>
      </c>
      <c r="D113" s="1205"/>
    </row>
    <row r="114" spans="1:4">
      <c r="A114" s="1203"/>
      <c r="B114" s="465" t="s">
        <v>110</v>
      </c>
      <c r="C114" s="1204"/>
      <c r="D114" s="1265" t="s">
        <v>620</v>
      </c>
    </row>
    <row r="115" spans="1:4">
      <c r="A115" s="413"/>
      <c r="B115" s="466" t="s">
        <v>111</v>
      </c>
      <c r="C115" s="445" t="s">
        <v>15</v>
      </c>
      <c r="D115" s="1267"/>
    </row>
    <row r="116" spans="1:4">
      <c r="A116" s="413"/>
      <c r="B116" s="466" t="s">
        <v>112</v>
      </c>
      <c r="C116" s="445" t="s">
        <v>12</v>
      </c>
      <c r="D116" s="1267"/>
    </row>
    <row r="117" spans="1:4">
      <c r="A117" s="413"/>
      <c r="B117" s="466" t="s">
        <v>16</v>
      </c>
      <c r="C117" s="445" t="s">
        <v>17</v>
      </c>
      <c r="D117" s="1267"/>
    </row>
    <row r="118" spans="1:4">
      <c r="A118" s="413"/>
      <c r="B118" s="467" t="s">
        <v>113</v>
      </c>
      <c r="C118" s="445"/>
      <c r="D118" s="1267"/>
    </row>
    <row r="119" spans="1:4">
      <c r="A119" s="413"/>
      <c r="B119" s="466" t="s">
        <v>114</v>
      </c>
      <c r="C119" s="445" t="s">
        <v>15</v>
      </c>
      <c r="D119" s="1267"/>
    </row>
    <row r="120" spans="1:4" ht="24.75">
      <c r="A120" s="413"/>
      <c r="B120" s="468" t="s">
        <v>115</v>
      </c>
      <c r="C120" s="469" t="s">
        <v>15</v>
      </c>
      <c r="D120" s="1267"/>
    </row>
    <row r="121" spans="1:4">
      <c r="A121" s="414"/>
      <c r="B121" s="470" t="s">
        <v>16</v>
      </c>
      <c r="C121" s="449" t="s">
        <v>17</v>
      </c>
      <c r="D121" s="1266"/>
    </row>
    <row r="122" spans="1:4">
      <c r="A122" s="1203"/>
      <c r="B122" s="465" t="s">
        <v>116</v>
      </c>
      <c r="C122" s="1202" t="s">
        <v>12</v>
      </c>
      <c r="D122" s="1265"/>
    </row>
    <row r="123" spans="1:4">
      <c r="A123" s="414"/>
      <c r="B123" s="473" t="s">
        <v>117</v>
      </c>
      <c r="C123" s="474" t="s">
        <v>118</v>
      </c>
      <c r="D123" s="1266"/>
    </row>
    <row r="124" spans="1:4">
      <c r="A124" s="1203"/>
      <c r="B124" s="465" t="s">
        <v>119</v>
      </c>
      <c r="C124" s="1202"/>
      <c r="D124" s="1265" t="s">
        <v>618</v>
      </c>
    </row>
    <row r="125" spans="1:4">
      <c r="A125" s="422"/>
      <c r="B125" s="475" t="s">
        <v>120</v>
      </c>
      <c r="C125" s="476" t="s">
        <v>12</v>
      </c>
      <c r="D125" s="1267"/>
    </row>
    <row r="126" spans="1:4">
      <c r="A126" s="424"/>
      <c r="B126" s="477" t="s">
        <v>121</v>
      </c>
      <c r="C126" s="474" t="s">
        <v>118</v>
      </c>
      <c r="D126" s="1266"/>
    </row>
    <row r="127" spans="1:4">
      <c r="A127" s="1201" t="s">
        <v>122</v>
      </c>
      <c r="B127" s="387"/>
      <c r="C127" s="1200"/>
      <c r="D127" s="1199"/>
    </row>
    <row r="128" spans="1:4" ht="24.75">
      <c r="A128" s="1198"/>
      <c r="B128" s="1197" t="s">
        <v>123</v>
      </c>
      <c r="C128" s="1196">
        <v>18058.23</v>
      </c>
      <c r="D128" s="1193" t="s">
        <v>1364</v>
      </c>
    </row>
    <row r="129" spans="1:4">
      <c r="A129" s="482"/>
      <c r="B129" s="1195" t="s">
        <v>124</v>
      </c>
      <c r="C129" s="1194" t="s">
        <v>15</v>
      </c>
      <c r="D129" s="1193" t="s">
        <v>1363</v>
      </c>
    </row>
    <row r="130" spans="1:4" ht="24.75">
      <c r="A130" s="485"/>
      <c r="B130" s="1189" t="s">
        <v>125</v>
      </c>
      <c r="C130" s="1192">
        <v>47235</v>
      </c>
      <c r="D130" s="1191" t="s">
        <v>615</v>
      </c>
    </row>
    <row r="131" spans="1:4" ht="24.75">
      <c r="A131" s="485"/>
      <c r="B131" s="1189" t="s">
        <v>126</v>
      </c>
      <c r="C131" s="1190" t="s">
        <v>15</v>
      </c>
      <c r="D131" s="1189" t="s">
        <v>1362</v>
      </c>
    </row>
    <row r="132" spans="1:4">
      <c r="B132" s="488"/>
    </row>
    <row r="133" spans="1:4">
      <c r="B133" s="488"/>
    </row>
    <row r="134" spans="1:4">
      <c r="B134" s="488"/>
    </row>
    <row r="135" spans="1:4">
      <c r="B135" s="488"/>
    </row>
    <row r="136" spans="1:4">
      <c r="B136" s="488"/>
    </row>
    <row r="137" spans="1:4">
      <c r="B137" s="491"/>
    </row>
    <row r="138" spans="1:4">
      <c r="B138" s="491"/>
    </row>
    <row r="139" spans="1:4">
      <c r="B139" s="491"/>
    </row>
    <row r="140" spans="1:4">
      <c r="B140" s="491"/>
    </row>
    <row r="141" spans="1:4">
      <c r="B141" s="491"/>
    </row>
    <row r="142" spans="1:4">
      <c r="A142" s="383"/>
      <c r="B142" s="488"/>
      <c r="C142" s="383"/>
      <c r="D142" s="383"/>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tabSelected="1" zoomScale="55" zoomScaleNormal="55" workbookViewId="0">
      <pane ySplit="2" topLeftCell="A3" activePane="bottomLeft" state="frozen"/>
      <selection activeCell="C1" sqref="C1:H1"/>
      <selection pane="bottomLeft" activeCell="C1" sqref="C1:H1"/>
    </sheetView>
  </sheetViews>
  <sheetFormatPr defaultColWidth="9.140625" defaultRowHeight="12.75"/>
  <cols>
    <col min="1" max="1" width="3.42578125" style="45" customWidth="1"/>
    <col min="2" max="2" width="53.7109375" style="110" customWidth="1"/>
    <col min="3" max="3" width="25.42578125" style="109" bestFit="1" customWidth="1"/>
    <col min="4" max="4" width="150.85546875" style="110" bestFit="1" customWidth="1"/>
    <col min="6" max="6" width="17.85546875" bestFit="1" customWidth="1"/>
  </cols>
  <sheetData>
    <row r="1" spans="1:6" ht="60" customHeight="1">
      <c r="A1" s="1296" t="s">
        <v>0</v>
      </c>
      <c r="B1" s="1296"/>
      <c r="C1" s="1296"/>
      <c r="D1" s="1296"/>
      <c r="E1" s="1007"/>
      <c r="F1" s="817" t="s">
        <v>1127</v>
      </c>
    </row>
    <row r="2" spans="1:6" ht="15.75">
      <c r="A2" s="1125"/>
      <c r="B2" s="1124"/>
      <c r="C2" s="1123" t="s">
        <v>1</v>
      </c>
      <c r="D2" s="1123" t="s">
        <v>2</v>
      </c>
      <c r="E2" s="1007"/>
      <c r="F2" s="1007"/>
    </row>
    <row r="3" spans="1:6" ht="15.75">
      <c r="A3" s="1027" t="s">
        <v>3</v>
      </c>
      <c r="B3" s="1026"/>
      <c r="C3" s="1025"/>
      <c r="D3" s="1024"/>
      <c r="E3" s="1007"/>
      <c r="F3" s="1007"/>
    </row>
    <row r="4" spans="1:6" ht="17.25" customHeight="1">
      <c r="A4" s="1109"/>
      <c r="B4" s="1120" t="s">
        <v>4</v>
      </c>
      <c r="C4" s="1039" t="s">
        <v>1337</v>
      </c>
      <c r="D4" s="1072"/>
      <c r="E4" s="1007"/>
      <c r="F4" s="1007"/>
    </row>
    <row r="5" spans="1:6" ht="16.5" customHeight="1">
      <c r="A5" s="1119"/>
      <c r="B5" s="1098" t="s">
        <v>5</v>
      </c>
      <c r="C5" s="1049" t="s">
        <v>159</v>
      </c>
      <c r="D5" s="1118"/>
      <c r="E5" s="1007"/>
      <c r="F5" s="1007"/>
    </row>
    <row r="6" spans="1:6" ht="15.75" customHeight="1">
      <c r="A6" s="1119"/>
      <c r="B6" s="1098" t="s">
        <v>7</v>
      </c>
      <c r="C6" s="1049" t="s">
        <v>1336</v>
      </c>
      <c r="D6" s="1118"/>
      <c r="E6" s="1007"/>
      <c r="F6" s="1007"/>
    </row>
    <row r="7" spans="1:6" ht="16.5" customHeight="1">
      <c r="A7" s="1119"/>
      <c r="B7" s="1098" t="s">
        <v>8</v>
      </c>
      <c r="C7" s="1049">
        <v>2015</v>
      </c>
      <c r="D7" s="1118"/>
      <c r="E7" s="1007"/>
      <c r="F7" s="1007"/>
    </row>
    <row r="8" spans="1:6" ht="16.5" customHeight="1">
      <c r="A8" s="1119"/>
      <c r="B8" s="1098" t="s">
        <v>9</v>
      </c>
      <c r="C8" s="1049" t="s">
        <v>129</v>
      </c>
      <c r="D8" s="1118"/>
      <c r="E8" s="1007"/>
      <c r="F8" s="1007"/>
    </row>
    <row r="9" spans="1:6" ht="18" customHeight="1">
      <c r="A9" s="1116"/>
      <c r="B9" s="1083" t="s">
        <v>10</v>
      </c>
      <c r="C9" s="1047"/>
      <c r="D9" s="1122"/>
      <c r="E9" s="1007"/>
      <c r="F9" s="1007"/>
    </row>
    <row r="10" spans="1:6" s="21" customFormat="1" ht="12" customHeight="1">
      <c r="A10" s="1111"/>
      <c r="B10" s="1066" t="s">
        <v>11</v>
      </c>
      <c r="C10" s="1044" t="s">
        <v>12</v>
      </c>
      <c r="D10" s="1071"/>
      <c r="E10" s="1121"/>
      <c r="F10" s="1121"/>
    </row>
    <row r="11" spans="1:6" s="21" customFormat="1" ht="12" customHeight="1">
      <c r="A11" s="1111"/>
      <c r="B11" s="1066" t="s">
        <v>13</v>
      </c>
      <c r="C11" s="1044" t="s">
        <v>15</v>
      </c>
      <c r="D11" s="1071"/>
      <c r="E11" s="1121"/>
      <c r="F11" s="1121"/>
    </row>
    <row r="12" spans="1:6" s="21" customFormat="1" ht="11.25" customHeight="1">
      <c r="A12" s="1111"/>
      <c r="B12" s="1066" t="s">
        <v>14</v>
      </c>
      <c r="C12" s="1044" t="s">
        <v>15</v>
      </c>
      <c r="D12" s="1071"/>
      <c r="E12" s="1121"/>
      <c r="F12" s="1121"/>
    </row>
    <row r="13" spans="1:6" s="21" customFormat="1" ht="12" customHeight="1">
      <c r="A13" s="1111"/>
      <c r="B13" s="1066" t="s">
        <v>16</v>
      </c>
      <c r="C13" s="1044" t="s">
        <v>12</v>
      </c>
      <c r="D13" s="1071"/>
      <c r="E13" s="1121"/>
      <c r="F13" s="1121"/>
    </row>
    <row r="14" spans="1:6" ht="42" customHeight="1">
      <c r="A14" s="1109"/>
      <c r="B14" s="1120" t="s">
        <v>18</v>
      </c>
      <c r="C14" s="1039" t="s">
        <v>12</v>
      </c>
      <c r="D14" s="1072" t="s">
        <v>642</v>
      </c>
      <c r="E14" s="1007"/>
      <c r="F14" s="1007"/>
    </row>
    <row r="15" spans="1:6" ht="17.25" customHeight="1">
      <c r="A15" s="1109"/>
      <c r="B15" s="1120" t="s">
        <v>20</v>
      </c>
      <c r="C15" s="1039" t="s">
        <v>161</v>
      </c>
      <c r="D15" s="1072"/>
      <c r="E15" s="1007"/>
      <c r="F15" s="1007"/>
    </row>
    <row r="16" spans="1:6" ht="16.5" customHeight="1">
      <c r="A16" s="1119"/>
      <c r="B16" s="1098" t="s">
        <v>21</v>
      </c>
      <c r="C16" s="1049">
        <v>2018</v>
      </c>
      <c r="D16" s="1118"/>
      <c r="E16" s="1007"/>
      <c r="F16" s="1007"/>
    </row>
    <row r="17" spans="1:6" ht="18.75" customHeight="1">
      <c r="A17" s="1111"/>
      <c r="B17" s="1117" t="s">
        <v>22</v>
      </c>
      <c r="C17" s="1044"/>
      <c r="D17" s="1285" t="s">
        <v>643</v>
      </c>
      <c r="E17" s="1007"/>
      <c r="F17" s="1007"/>
    </row>
    <row r="18" spans="1:6" ht="15.75">
      <c r="A18" s="1111"/>
      <c r="B18" s="1113" t="s">
        <v>14</v>
      </c>
      <c r="C18" s="1044" t="s">
        <v>12</v>
      </c>
      <c r="D18" s="1286"/>
      <c r="E18" s="1007"/>
      <c r="F18" s="1007"/>
    </row>
    <row r="19" spans="1:6" ht="15.75">
      <c r="A19" s="1111"/>
      <c r="B19" s="1113" t="s">
        <v>16</v>
      </c>
      <c r="C19" s="1044" t="s">
        <v>162</v>
      </c>
      <c r="D19" s="1287"/>
      <c r="E19" s="1007"/>
      <c r="F19" s="1007"/>
    </row>
    <row r="20" spans="1:6" ht="18.75" customHeight="1">
      <c r="A20" s="1116"/>
      <c r="B20" s="1115" t="s">
        <v>23</v>
      </c>
      <c r="C20" s="1114"/>
      <c r="D20" s="1297"/>
      <c r="E20" s="1007"/>
      <c r="F20" s="1007"/>
    </row>
    <row r="21" spans="1:6" ht="15.75">
      <c r="A21" s="1111"/>
      <c r="B21" s="1113" t="s">
        <v>24</v>
      </c>
      <c r="C21" s="1044" t="s">
        <v>15</v>
      </c>
      <c r="D21" s="1298"/>
      <c r="E21" s="1007"/>
      <c r="F21" s="1007"/>
    </row>
    <row r="22" spans="1:6" ht="15.75">
      <c r="A22" s="1111"/>
      <c r="B22" s="1113" t="s">
        <v>25</v>
      </c>
      <c r="C22" s="1044" t="s">
        <v>12</v>
      </c>
      <c r="D22" s="1298"/>
      <c r="E22" s="1007"/>
      <c r="F22" s="1007"/>
    </row>
    <row r="23" spans="1:6" ht="30.75">
      <c r="A23" s="1111"/>
      <c r="B23" s="1112" t="s">
        <v>26</v>
      </c>
      <c r="C23" s="1041" t="s">
        <v>12</v>
      </c>
      <c r="D23" s="1298"/>
      <c r="E23" s="1007"/>
      <c r="F23" s="1007"/>
    </row>
    <row r="24" spans="1:6" ht="15.75">
      <c r="A24" s="1111"/>
      <c r="B24" s="1110" t="s">
        <v>27</v>
      </c>
      <c r="C24" s="1044" t="s">
        <v>12</v>
      </c>
      <c r="D24" s="1298"/>
      <c r="E24" s="1007"/>
      <c r="F24" s="1007"/>
    </row>
    <row r="25" spans="1:6" ht="15.75">
      <c r="A25" s="1109"/>
      <c r="B25" s="1108" t="s">
        <v>28</v>
      </c>
      <c r="C25" s="1039" t="s">
        <v>12</v>
      </c>
      <c r="D25" s="1299"/>
      <c r="E25" s="1007"/>
      <c r="F25" s="1007"/>
    </row>
    <row r="26" spans="1:6" ht="17.25" customHeight="1">
      <c r="A26" s="1036"/>
      <c r="B26" s="1083" t="s">
        <v>29</v>
      </c>
      <c r="C26" s="1047"/>
      <c r="D26" s="1285"/>
      <c r="E26" s="1007"/>
      <c r="F26" s="1007"/>
    </row>
    <row r="27" spans="1:6" ht="15">
      <c r="A27" s="1043"/>
      <c r="B27" s="1066" t="s">
        <v>30</v>
      </c>
      <c r="C27" s="1044" t="s">
        <v>12</v>
      </c>
      <c r="D27" s="1300"/>
      <c r="E27" s="1007"/>
      <c r="F27" s="1007"/>
    </row>
    <row r="28" spans="1:6" ht="15">
      <c r="A28" s="1038"/>
      <c r="B28" s="1107" t="s">
        <v>31</v>
      </c>
      <c r="C28" s="1039" t="s">
        <v>163</v>
      </c>
      <c r="D28" s="1301"/>
      <c r="E28" s="1007"/>
      <c r="F28" s="1007"/>
    </row>
    <row r="29" spans="1:6" ht="19.5" customHeight="1">
      <c r="A29" s="1036"/>
      <c r="B29" s="1083" t="s">
        <v>32</v>
      </c>
      <c r="C29" s="1047"/>
      <c r="D29" s="1285" t="s">
        <v>164</v>
      </c>
      <c r="E29" s="1007"/>
      <c r="F29" s="1007"/>
    </row>
    <row r="30" spans="1:6" ht="15">
      <c r="A30" s="1043"/>
      <c r="B30" s="1066" t="s">
        <v>33</v>
      </c>
      <c r="C30" s="1044" t="s">
        <v>15</v>
      </c>
      <c r="D30" s="1286"/>
      <c r="E30" s="1007"/>
      <c r="F30" s="1007"/>
    </row>
    <row r="31" spans="1:6" ht="15">
      <c r="A31" s="1043"/>
      <c r="B31" s="1066" t="s">
        <v>34</v>
      </c>
      <c r="C31" s="1044" t="s">
        <v>15</v>
      </c>
      <c r="D31" s="1286"/>
      <c r="E31" s="1007"/>
      <c r="F31" s="1007"/>
    </row>
    <row r="32" spans="1:6" ht="15">
      <c r="A32" s="1043"/>
      <c r="B32" s="1066" t="s">
        <v>35</v>
      </c>
      <c r="C32" s="1044" t="s">
        <v>15</v>
      </c>
      <c r="D32" s="1286"/>
      <c r="E32" s="1007"/>
      <c r="F32" s="1007"/>
    </row>
    <row r="33" spans="1:6" ht="15">
      <c r="A33" s="1043"/>
      <c r="B33" s="1066" t="s">
        <v>36</v>
      </c>
      <c r="C33" s="1044" t="s">
        <v>12</v>
      </c>
      <c r="D33" s="1286"/>
      <c r="E33" s="1007"/>
      <c r="F33" s="1007"/>
    </row>
    <row r="34" spans="1:6" ht="15">
      <c r="A34" s="1038"/>
      <c r="B34" s="1063" t="s">
        <v>37</v>
      </c>
      <c r="C34" s="1039" t="s">
        <v>17</v>
      </c>
      <c r="D34" s="1287"/>
      <c r="E34" s="1007"/>
      <c r="F34" s="1007"/>
    </row>
    <row r="35" spans="1:6" ht="18.75" customHeight="1">
      <c r="A35" s="1036"/>
      <c r="B35" s="1083" t="s">
        <v>38</v>
      </c>
      <c r="C35" s="1047"/>
      <c r="D35" s="1285" t="s">
        <v>1335</v>
      </c>
      <c r="E35" s="1007"/>
      <c r="F35" s="1007"/>
    </row>
    <row r="36" spans="1:6" ht="15">
      <c r="A36" s="1043"/>
      <c r="B36" s="1106" t="s">
        <v>39</v>
      </c>
      <c r="C36" s="1044" t="s">
        <v>12</v>
      </c>
      <c r="D36" s="1286"/>
      <c r="E36" s="1007"/>
      <c r="F36" s="1007"/>
    </row>
    <row r="37" spans="1:6" ht="15">
      <c r="A37" s="1043"/>
      <c r="B37" s="1103" t="s">
        <v>40</v>
      </c>
      <c r="C37" s="1044" t="s">
        <v>12</v>
      </c>
      <c r="D37" s="1286"/>
      <c r="E37" s="1007"/>
      <c r="F37" s="1007"/>
    </row>
    <row r="38" spans="1:6" ht="45">
      <c r="A38" s="1038"/>
      <c r="B38" s="1105" t="s">
        <v>41</v>
      </c>
      <c r="C38" s="1053" t="s">
        <v>15</v>
      </c>
      <c r="D38" s="1287"/>
      <c r="E38" s="1007"/>
      <c r="F38" s="1007"/>
    </row>
    <row r="39" spans="1:6" ht="16.5" customHeight="1">
      <c r="A39" s="1104"/>
      <c r="B39" s="1103" t="s">
        <v>42</v>
      </c>
      <c r="C39" s="1102"/>
      <c r="D39" s="1285"/>
      <c r="E39" s="1007"/>
      <c r="F39" s="1007"/>
    </row>
    <row r="40" spans="1:6" ht="15">
      <c r="A40" s="1033"/>
      <c r="B40" s="1066" t="s">
        <v>43</v>
      </c>
      <c r="C40" s="1101">
        <v>266968</v>
      </c>
      <c r="D40" s="1286"/>
      <c r="E40" s="1007"/>
      <c r="F40" s="1007"/>
    </row>
    <row r="41" spans="1:6" ht="15">
      <c r="A41" s="1030"/>
      <c r="B41" s="1063" t="s">
        <v>44</v>
      </c>
      <c r="C41" s="1100">
        <v>83887</v>
      </c>
      <c r="D41" s="1287"/>
      <c r="E41" s="1007"/>
      <c r="F41" s="1007"/>
    </row>
    <row r="42" spans="1:6" ht="17.25" customHeight="1">
      <c r="A42" s="1099"/>
      <c r="B42" s="1098" t="s">
        <v>45</v>
      </c>
      <c r="C42" s="1097">
        <v>0.78</v>
      </c>
      <c r="D42" s="1096"/>
      <c r="E42" s="1007"/>
      <c r="F42" s="1007"/>
    </row>
    <row r="43" spans="1:6" ht="9.75" customHeight="1">
      <c r="A43" s="1012"/>
      <c r="B43" s="1095"/>
      <c r="C43" s="1094"/>
      <c r="D43" s="1093"/>
      <c r="E43" s="1007"/>
      <c r="F43" s="1007"/>
    </row>
    <row r="44" spans="1:6" ht="22.5" customHeight="1">
      <c r="A44" s="1092" t="s">
        <v>46</v>
      </c>
      <c r="B44" s="1091"/>
      <c r="C44" s="1090"/>
      <c r="D44" s="1089"/>
      <c r="E44" s="1007"/>
      <c r="F44" s="1007"/>
    </row>
    <row r="45" spans="1:6" ht="15.75" customHeight="1">
      <c r="A45" s="1088" t="s">
        <v>47</v>
      </c>
      <c r="B45" s="1088" t="s">
        <v>48</v>
      </c>
      <c r="C45" s="1087"/>
      <c r="D45" s="1086"/>
      <c r="E45" s="1085"/>
      <c r="F45" s="1007"/>
    </row>
    <row r="46" spans="1:6" ht="17.25" customHeight="1">
      <c r="A46" s="1036"/>
      <c r="B46" s="1083" t="s">
        <v>49</v>
      </c>
      <c r="C46" s="1047"/>
      <c r="D46" s="1288" t="s">
        <v>165</v>
      </c>
      <c r="E46" s="1007"/>
      <c r="F46" s="1007"/>
    </row>
    <row r="47" spans="1:6" ht="30">
      <c r="A47" s="1043"/>
      <c r="B47" s="1079" t="s">
        <v>50</v>
      </c>
      <c r="C47" s="1044" t="s">
        <v>12</v>
      </c>
      <c r="D47" s="1289"/>
      <c r="E47" s="1007"/>
      <c r="F47" s="1007"/>
    </row>
    <row r="48" spans="1:6" ht="15">
      <c r="A48" s="1043"/>
      <c r="B48" s="1066" t="s">
        <v>51</v>
      </c>
      <c r="C48" s="1044" t="s">
        <v>12</v>
      </c>
      <c r="D48" s="1289"/>
      <c r="E48" s="1007"/>
      <c r="F48" s="1007"/>
    </row>
    <row r="49" spans="1:6" ht="15">
      <c r="A49" s="1043"/>
      <c r="B49" s="1066" t="s">
        <v>52</v>
      </c>
      <c r="C49" s="1044" t="s">
        <v>15</v>
      </c>
      <c r="D49" s="1289"/>
      <c r="E49" s="1007"/>
      <c r="F49" s="1007"/>
    </row>
    <row r="50" spans="1:6" ht="15">
      <c r="A50" s="1038"/>
      <c r="B50" s="1063" t="s">
        <v>16</v>
      </c>
      <c r="C50" s="1039"/>
      <c r="D50" s="1290"/>
      <c r="E50" s="1007"/>
      <c r="F50" s="1007"/>
    </row>
    <row r="51" spans="1:6" ht="32.25" customHeight="1">
      <c r="A51" s="1036"/>
      <c r="B51" s="1084" t="s">
        <v>53</v>
      </c>
      <c r="C51" s="1047"/>
      <c r="D51" s="1291" t="s">
        <v>166</v>
      </c>
      <c r="E51" s="1007"/>
      <c r="F51" s="1007"/>
    </row>
    <row r="52" spans="1:6" ht="15">
      <c r="A52" s="1043"/>
      <c r="B52" s="1066" t="s">
        <v>54</v>
      </c>
      <c r="C52" s="1044" t="s">
        <v>12</v>
      </c>
      <c r="D52" s="1286"/>
      <c r="E52" s="1007"/>
      <c r="F52" s="1007"/>
    </row>
    <row r="53" spans="1:6" ht="15">
      <c r="A53" s="1043"/>
      <c r="B53" s="1066" t="s">
        <v>55</v>
      </c>
      <c r="C53" s="1044" t="s">
        <v>12</v>
      </c>
      <c r="D53" s="1286"/>
      <c r="E53" s="1007"/>
      <c r="F53" s="1007"/>
    </row>
    <row r="54" spans="1:6" ht="15">
      <c r="A54" s="1043"/>
      <c r="B54" s="1066" t="s">
        <v>56</v>
      </c>
      <c r="C54" s="1044" t="s">
        <v>12</v>
      </c>
      <c r="D54" s="1286"/>
      <c r="E54" s="1007"/>
      <c r="F54" s="1007"/>
    </row>
    <row r="55" spans="1:6" ht="15">
      <c r="A55" s="1043"/>
      <c r="B55" s="1066" t="s">
        <v>57</v>
      </c>
      <c r="C55" s="1044" t="s">
        <v>12</v>
      </c>
      <c r="D55" s="1286"/>
      <c r="E55" s="1007"/>
      <c r="F55" s="1007"/>
    </row>
    <row r="56" spans="1:6" ht="15">
      <c r="A56" s="1043"/>
      <c r="B56" s="1066" t="s">
        <v>58</v>
      </c>
      <c r="C56" s="1044" t="s">
        <v>12</v>
      </c>
      <c r="D56" s="1286"/>
      <c r="E56" s="1007"/>
      <c r="F56" s="1007"/>
    </row>
    <row r="57" spans="1:6" ht="45">
      <c r="A57" s="1038"/>
      <c r="B57" s="1063" t="s">
        <v>16</v>
      </c>
      <c r="C57" s="1039" t="s">
        <v>167</v>
      </c>
      <c r="D57" s="1292"/>
      <c r="E57" s="1007"/>
      <c r="F57" s="1007"/>
    </row>
    <row r="58" spans="1:6" ht="18.75" customHeight="1">
      <c r="A58" s="1036"/>
      <c r="B58" s="1083" t="s">
        <v>59</v>
      </c>
      <c r="C58" s="1047"/>
      <c r="D58" s="1285" t="s">
        <v>168</v>
      </c>
      <c r="E58" s="1007"/>
      <c r="F58" s="1007"/>
    </row>
    <row r="59" spans="1:6" ht="30">
      <c r="A59" s="1043"/>
      <c r="B59" s="1079" t="s">
        <v>60</v>
      </c>
      <c r="C59" s="1044" t="s">
        <v>12</v>
      </c>
      <c r="D59" s="1286"/>
      <c r="E59" s="1007"/>
      <c r="F59" s="1007"/>
    </row>
    <row r="60" spans="1:6" ht="13.5" customHeight="1">
      <c r="A60" s="1043"/>
      <c r="B60" s="1079" t="s">
        <v>61</v>
      </c>
      <c r="C60" s="1044" t="s">
        <v>12</v>
      </c>
      <c r="D60" s="1286"/>
      <c r="E60" s="1007"/>
      <c r="F60" s="1007"/>
    </row>
    <row r="61" spans="1:6" ht="26.25" customHeight="1">
      <c r="A61" s="1043"/>
      <c r="B61" s="1079" t="s">
        <v>62</v>
      </c>
      <c r="C61" s="1041" t="s">
        <v>12</v>
      </c>
      <c r="D61" s="1286"/>
      <c r="E61" s="1007"/>
      <c r="F61" s="1007"/>
    </row>
    <row r="62" spans="1:6" ht="25.5" customHeight="1">
      <c r="A62" s="1043"/>
      <c r="B62" s="1079" t="s">
        <v>63</v>
      </c>
      <c r="C62" s="1041" t="s">
        <v>169</v>
      </c>
      <c r="D62" s="1286"/>
      <c r="E62" s="1007"/>
      <c r="F62" s="1007"/>
    </row>
    <row r="63" spans="1:6" ht="15">
      <c r="A63" s="1043"/>
      <c r="B63" s="1066" t="s">
        <v>65</v>
      </c>
      <c r="C63" s="1044" t="s">
        <v>15</v>
      </c>
      <c r="D63" s="1286"/>
      <c r="E63" s="1007"/>
      <c r="F63" s="1007"/>
    </row>
    <row r="64" spans="1:6" ht="15">
      <c r="A64" s="1038"/>
      <c r="B64" s="1063" t="s">
        <v>16</v>
      </c>
      <c r="C64" s="1039"/>
      <c r="D64" s="1287"/>
      <c r="E64" s="1007"/>
      <c r="F64" s="1007"/>
    </row>
    <row r="65" spans="1:6" ht="19.5" customHeight="1">
      <c r="A65" s="1058" t="s">
        <v>66</v>
      </c>
      <c r="B65" s="1082" t="s">
        <v>67</v>
      </c>
      <c r="C65" s="1056"/>
      <c r="D65" s="1081"/>
      <c r="E65" s="1007"/>
      <c r="F65" s="1007"/>
    </row>
    <row r="66" spans="1:6" ht="21" customHeight="1">
      <c r="A66" s="1043"/>
      <c r="B66" s="1060" t="s">
        <v>68</v>
      </c>
      <c r="C66" s="1065"/>
      <c r="D66" s="1064"/>
      <c r="E66" s="1007"/>
      <c r="F66" s="1007"/>
    </row>
    <row r="67" spans="1:6" ht="30">
      <c r="A67" s="1080"/>
      <c r="B67" s="1079" t="s">
        <v>69</v>
      </c>
      <c r="C67" s="1065" t="s">
        <v>15</v>
      </c>
      <c r="D67" s="1064"/>
      <c r="E67" s="1007"/>
      <c r="F67" s="1007"/>
    </row>
    <row r="68" spans="1:6" ht="15">
      <c r="A68" s="1043"/>
      <c r="B68" s="1075" t="s">
        <v>70</v>
      </c>
      <c r="C68" s="1065" t="s">
        <v>15</v>
      </c>
      <c r="D68" s="1064"/>
      <c r="E68" s="1007"/>
      <c r="F68" s="1007"/>
    </row>
    <row r="69" spans="1:6" ht="15">
      <c r="A69" s="1043"/>
      <c r="B69" s="1075" t="s">
        <v>71</v>
      </c>
      <c r="C69" s="1065" t="s">
        <v>15</v>
      </c>
      <c r="D69" s="1064"/>
      <c r="E69" s="1007"/>
      <c r="F69" s="1007"/>
    </row>
    <row r="70" spans="1:6" ht="30">
      <c r="A70" s="1043"/>
      <c r="B70" s="1075" t="s">
        <v>72</v>
      </c>
      <c r="C70" s="1065" t="s">
        <v>15</v>
      </c>
      <c r="D70" s="1064" t="s">
        <v>170</v>
      </c>
      <c r="E70" s="1007"/>
      <c r="F70" s="1007"/>
    </row>
    <row r="71" spans="1:6" ht="15">
      <c r="A71" s="1043"/>
      <c r="B71" s="1075" t="s">
        <v>73</v>
      </c>
      <c r="C71" s="1065" t="s">
        <v>15</v>
      </c>
      <c r="D71" s="1064"/>
      <c r="E71" s="1007"/>
      <c r="F71" s="1007"/>
    </row>
    <row r="72" spans="1:6" ht="15">
      <c r="A72" s="1038"/>
      <c r="B72" s="1078" t="s">
        <v>16</v>
      </c>
      <c r="C72" s="1062" t="s">
        <v>15</v>
      </c>
      <c r="D72" s="1061" t="s">
        <v>171</v>
      </c>
      <c r="E72" s="1007"/>
      <c r="F72" s="1007"/>
    </row>
    <row r="73" spans="1:6" ht="21.75" customHeight="1">
      <c r="A73" s="1036"/>
      <c r="B73" s="1077" t="s">
        <v>74</v>
      </c>
      <c r="C73" s="1069"/>
      <c r="D73" s="1068"/>
      <c r="E73" s="1007"/>
      <c r="F73" s="1007"/>
    </row>
    <row r="74" spans="1:6" ht="15">
      <c r="A74" s="1043"/>
      <c r="B74" s="1075" t="s">
        <v>75</v>
      </c>
      <c r="C74" s="1044" t="s">
        <v>15</v>
      </c>
      <c r="D74" s="1064"/>
      <c r="E74" s="1007"/>
      <c r="F74" s="1007"/>
    </row>
    <row r="75" spans="1:6" ht="15">
      <c r="A75" s="1043"/>
      <c r="B75" s="1075" t="s">
        <v>76</v>
      </c>
      <c r="C75" s="1044" t="s">
        <v>15</v>
      </c>
      <c r="D75" s="1064"/>
      <c r="E75" s="1007"/>
      <c r="F75" s="1007"/>
    </row>
    <row r="76" spans="1:6" ht="15">
      <c r="A76" s="1038"/>
      <c r="B76" s="1063" t="s">
        <v>16</v>
      </c>
      <c r="C76" s="1039"/>
      <c r="D76" s="1061"/>
      <c r="E76" s="1007"/>
      <c r="F76" s="1007"/>
    </row>
    <row r="77" spans="1:6" ht="33" customHeight="1">
      <c r="A77" s="1036"/>
      <c r="B77" s="1076" t="s">
        <v>77</v>
      </c>
      <c r="C77" s="1069"/>
      <c r="D77" s="1068"/>
      <c r="E77" s="1007"/>
      <c r="F77" s="1007"/>
    </row>
    <row r="78" spans="1:6" ht="30">
      <c r="A78" s="1043"/>
      <c r="B78" s="1075" t="s">
        <v>78</v>
      </c>
      <c r="C78" s="1065" t="s">
        <v>15</v>
      </c>
      <c r="D78" s="1071" t="s">
        <v>172</v>
      </c>
      <c r="E78" s="1007"/>
      <c r="F78" s="1007"/>
    </row>
    <row r="79" spans="1:6" ht="75">
      <c r="A79" s="1043"/>
      <c r="B79" s="1075" t="s">
        <v>79</v>
      </c>
      <c r="C79" s="1065" t="s">
        <v>15</v>
      </c>
      <c r="D79" s="1071" t="s">
        <v>173</v>
      </c>
      <c r="E79" s="1007"/>
      <c r="F79" s="1007"/>
    </row>
    <row r="80" spans="1:6" ht="15">
      <c r="A80" s="1043"/>
      <c r="B80" s="1075" t="s">
        <v>80</v>
      </c>
      <c r="C80" s="1065" t="s">
        <v>12</v>
      </c>
      <c r="D80" s="1071"/>
      <c r="E80" s="1007"/>
      <c r="F80" s="1007"/>
    </row>
    <row r="81" spans="1:6" ht="60">
      <c r="A81" s="1043"/>
      <c r="B81" s="1066" t="s">
        <v>81</v>
      </c>
      <c r="C81" s="1065" t="s">
        <v>15</v>
      </c>
      <c r="D81" s="1074" t="s">
        <v>1334</v>
      </c>
      <c r="E81" s="1007"/>
      <c r="F81" s="1007"/>
    </row>
    <row r="82" spans="1:6" ht="60">
      <c r="A82" s="1038"/>
      <c r="B82" s="1063" t="s">
        <v>16</v>
      </c>
      <c r="C82" s="1062"/>
      <c r="D82" s="1064" t="s">
        <v>175</v>
      </c>
      <c r="E82" s="1007"/>
      <c r="F82" s="1007"/>
    </row>
    <row r="83" spans="1:6" ht="21.75" customHeight="1">
      <c r="A83" s="1043"/>
      <c r="B83" s="1067" t="s">
        <v>82</v>
      </c>
      <c r="C83" s="1065"/>
      <c r="D83" s="1073"/>
      <c r="E83" s="1007"/>
      <c r="F83" s="1007"/>
    </row>
    <row r="84" spans="1:6" ht="60">
      <c r="A84" s="1043"/>
      <c r="B84" s="1066" t="s">
        <v>83</v>
      </c>
      <c r="C84" s="1044" t="s">
        <v>15</v>
      </c>
      <c r="D84" s="1071" t="s">
        <v>176</v>
      </c>
      <c r="E84" s="1007"/>
      <c r="F84" s="1007"/>
    </row>
    <row r="85" spans="1:6" ht="105">
      <c r="A85" s="1043"/>
      <c r="B85" s="1066" t="s">
        <v>84</v>
      </c>
      <c r="C85" s="1044" t="s">
        <v>15</v>
      </c>
      <c r="D85" s="1071" t="s">
        <v>177</v>
      </c>
      <c r="E85" s="1007"/>
      <c r="F85" s="1007"/>
    </row>
    <row r="86" spans="1:6" ht="30">
      <c r="A86" s="1043"/>
      <c r="B86" s="1066" t="s">
        <v>85</v>
      </c>
      <c r="C86" s="1044" t="s">
        <v>15</v>
      </c>
      <c r="D86" s="1071" t="s">
        <v>1333</v>
      </c>
      <c r="E86" s="1007"/>
      <c r="F86" s="1007"/>
    </row>
    <row r="87" spans="1:6" ht="30">
      <c r="A87" s="1043"/>
      <c r="B87" s="1066" t="s">
        <v>86</v>
      </c>
      <c r="C87" s="1044" t="s">
        <v>15</v>
      </c>
      <c r="D87" s="1071" t="s">
        <v>179</v>
      </c>
      <c r="E87" s="1007"/>
      <c r="F87" s="1007"/>
    </row>
    <row r="88" spans="1:6" ht="90">
      <c r="A88" s="1043"/>
      <c r="B88" s="1066" t="s">
        <v>87</v>
      </c>
      <c r="C88" s="1044" t="s">
        <v>15</v>
      </c>
      <c r="D88" s="1071" t="s">
        <v>1332</v>
      </c>
      <c r="E88" s="1007"/>
      <c r="F88" s="1007"/>
    </row>
    <row r="89" spans="1:6" ht="15">
      <c r="A89" s="1043"/>
      <c r="B89" s="1066" t="s">
        <v>88</v>
      </c>
      <c r="C89" s="1044" t="s">
        <v>12</v>
      </c>
      <c r="D89" s="1071"/>
      <c r="E89" s="1007"/>
      <c r="F89" s="1007"/>
    </row>
    <row r="90" spans="1:6" ht="45">
      <c r="A90" s="1043"/>
      <c r="B90" s="1066" t="s">
        <v>89</v>
      </c>
      <c r="C90" s="1044" t="s">
        <v>15</v>
      </c>
      <c r="D90" s="1071" t="s">
        <v>180</v>
      </c>
      <c r="E90" s="1007"/>
      <c r="F90" s="1007"/>
    </row>
    <row r="91" spans="1:6" ht="15">
      <c r="A91" s="1038"/>
      <c r="B91" s="1063" t="s">
        <v>16</v>
      </c>
      <c r="C91" s="1062"/>
      <c r="D91" s="1061"/>
      <c r="E91" s="1007"/>
      <c r="F91" s="1007"/>
    </row>
    <row r="92" spans="1:6" ht="18.75" customHeight="1">
      <c r="A92" s="1043"/>
      <c r="B92" s="1067" t="s">
        <v>90</v>
      </c>
      <c r="C92" s="1065"/>
      <c r="D92" s="1064"/>
      <c r="E92" s="1007"/>
      <c r="F92" s="1007"/>
    </row>
    <row r="93" spans="1:6" ht="15">
      <c r="A93" s="1043"/>
      <c r="B93" s="1066" t="s">
        <v>91</v>
      </c>
      <c r="C93" s="1065"/>
      <c r="D93" s="1071" t="s">
        <v>181</v>
      </c>
      <c r="E93" s="1007"/>
      <c r="F93" s="1007"/>
    </row>
    <row r="94" spans="1:6" ht="15">
      <c r="A94" s="1038"/>
      <c r="B94" s="1063" t="s">
        <v>16</v>
      </c>
      <c r="C94" s="1062"/>
      <c r="D94" s="1072"/>
      <c r="E94" s="1007"/>
      <c r="F94" s="1007"/>
    </row>
    <row r="95" spans="1:6" ht="17.25" customHeight="1">
      <c r="A95" s="1043"/>
      <c r="B95" s="1067" t="s">
        <v>92</v>
      </c>
      <c r="C95" s="1065"/>
      <c r="D95" s="1064"/>
      <c r="E95" s="1007"/>
      <c r="F95" s="1007"/>
    </row>
    <row r="96" spans="1:6" ht="45">
      <c r="A96" s="1043"/>
      <c r="B96" s="1066" t="s">
        <v>93</v>
      </c>
      <c r="C96" s="1065" t="s">
        <v>15</v>
      </c>
      <c r="D96" s="1071" t="s">
        <v>182</v>
      </c>
      <c r="E96" s="1007"/>
      <c r="F96" s="1007"/>
    </row>
    <row r="97" spans="1:6" ht="15">
      <c r="A97" s="1038"/>
      <c r="B97" s="1063" t="s">
        <v>94</v>
      </c>
      <c r="C97" s="1062"/>
      <c r="D97" s="1009"/>
      <c r="E97" s="1007"/>
      <c r="F97" s="1007"/>
    </row>
    <row r="98" spans="1:6" ht="21.75" customHeight="1">
      <c r="A98" s="1036"/>
      <c r="B98" s="1070" t="s">
        <v>95</v>
      </c>
      <c r="C98" s="1069"/>
      <c r="D98" s="1068"/>
      <c r="E98" s="1007"/>
      <c r="F98" s="1007"/>
    </row>
    <row r="99" spans="1:6" ht="15">
      <c r="A99" s="1043"/>
      <c r="B99" s="1066" t="s">
        <v>96</v>
      </c>
      <c r="C99" s="1065" t="s">
        <v>15</v>
      </c>
      <c r="D99" s="1064"/>
      <c r="E99" s="1007"/>
      <c r="F99" s="1007"/>
    </row>
    <row r="100" spans="1:6" ht="15">
      <c r="A100" s="1043"/>
      <c r="B100" s="1066" t="s">
        <v>97</v>
      </c>
      <c r="C100" s="1065" t="s">
        <v>15</v>
      </c>
      <c r="D100" s="1064"/>
      <c r="E100" s="1007"/>
      <c r="F100" s="1007"/>
    </row>
    <row r="101" spans="1:6" ht="15">
      <c r="A101" s="1043"/>
      <c r="B101" s="1066" t="s">
        <v>98</v>
      </c>
      <c r="C101" s="1065" t="s">
        <v>12</v>
      </c>
      <c r="D101" s="1009"/>
      <c r="E101" s="1007"/>
      <c r="F101" s="1007"/>
    </row>
    <row r="102" spans="1:6" ht="15">
      <c r="A102" s="1043"/>
      <c r="B102" s="1063" t="s">
        <v>99</v>
      </c>
      <c r="C102" s="1062"/>
      <c r="D102" s="1061"/>
      <c r="E102" s="1007"/>
      <c r="F102" s="1007"/>
    </row>
    <row r="103" spans="1:6" ht="19.5" customHeight="1">
      <c r="A103" s="1043"/>
      <c r="B103" s="1067" t="s">
        <v>100</v>
      </c>
      <c r="C103" s="1065"/>
      <c r="D103" s="1064"/>
      <c r="E103" s="1007"/>
      <c r="F103" s="1007"/>
    </row>
    <row r="104" spans="1:6" ht="60">
      <c r="A104" s="1043"/>
      <c r="B104" s="1066" t="s">
        <v>101</v>
      </c>
      <c r="C104" s="1065" t="s">
        <v>12</v>
      </c>
      <c r="D104" s="1064" t="s">
        <v>1331</v>
      </c>
      <c r="E104" s="1007"/>
      <c r="F104" s="1007"/>
    </row>
    <row r="105" spans="1:6" ht="60">
      <c r="A105" s="1043"/>
      <c r="B105" s="1063" t="s">
        <v>99</v>
      </c>
      <c r="C105" s="1062" t="s">
        <v>17</v>
      </c>
      <c r="D105" s="1064" t="s">
        <v>1330</v>
      </c>
      <c r="E105" s="1007"/>
      <c r="F105" s="1007"/>
    </row>
    <row r="106" spans="1:6" ht="15">
      <c r="A106" s="1043"/>
      <c r="B106" s="1067" t="s">
        <v>102</v>
      </c>
      <c r="C106" s="1065"/>
      <c r="D106" s="1064"/>
      <c r="E106" s="1007"/>
      <c r="F106" s="1007"/>
    </row>
    <row r="107" spans="1:6" ht="15">
      <c r="A107" s="1043"/>
      <c r="B107" s="1066" t="s">
        <v>103</v>
      </c>
      <c r="C107" s="1065" t="s">
        <v>12</v>
      </c>
      <c r="D107" s="1064" t="s">
        <v>183</v>
      </c>
      <c r="E107" s="1007"/>
      <c r="F107" s="1007"/>
    </row>
    <row r="108" spans="1:6" ht="15">
      <c r="A108" s="1038"/>
      <c r="B108" s="1063" t="s">
        <v>99</v>
      </c>
      <c r="C108" s="1062"/>
      <c r="D108" s="1061"/>
      <c r="E108" s="1007"/>
      <c r="F108" s="1007"/>
    </row>
    <row r="109" spans="1:6" ht="17.25" customHeight="1">
      <c r="A109" s="1043"/>
      <c r="B109" s="1060" t="s">
        <v>104</v>
      </c>
      <c r="C109" s="1281" t="s">
        <v>1329</v>
      </c>
      <c r="D109" s="1282"/>
      <c r="E109" s="1007"/>
      <c r="F109" s="1007"/>
    </row>
    <row r="110" spans="1:6" ht="39.75" customHeight="1">
      <c r="A110" s="1043"/>
      <c r="B110" s="1059" t="s">
        <v>105</v>
      </c>
      <c r="C110" s="1283"/>
      <c r="D110" s="1284"/>
      <c r="E110" s="1007"/>
      <c r="F110" s="1007"/>
    </row>
    <row r="111" spans="1:6" ht="21" customHeight="1">
      <c r="A111" s="1058" t="s">
        <v>106</v>
      </c>
      <c r="B111" s="1057" t="s">
        <v>107</v>
      </c>
      <c r="C111" s="1056"/>
      <c r="D111" s="1055"/>
      <c r="E111" s="1007"/>
      <c r="F111" s="1007"/>
    </row>
    <row r="112" spans="1:6" ht="33" customHeight="1">
      <c r="A112" s="1038"/>
      <c r="B112" s="1054" t="s">
        <v>108</v>
      </c>
      <c r="C112" s="1053" t="s">
        <v>12</v>
      </c>
      <c r="D112" s="1052"/>
      <c r="E112" s="1007"/>
      <c r="F112" s="1007"/>
    </row>
    <row r="113" spans="1:6" ht="18.75" customHeight="1">
      <c r="A113" s="1051"/>
      <c r="B113" s="1050" t="s">
        <v>109</v>
      </c>
      <c r="C113" s="1049" t="s">
        <v>12</v>
      </c>
      <c r="D113" s="1048"/>
      <c r="E113" s="1007"/>
      <c r="F113" s="1007"/>
    </row>
    <row r="114" spans="1:6" ht="21" customHeight="1">
      <c r="A114" s="1036"/>
      <c r="B114" s="1035" t="s">
        <v>110</v>
      </c>
      <c r="C114" s="1047"/>
      <c r="D114" s="1293" t="s">
        <v>1328</v>
      </c>
      <c r="E114" s="1007"/>
      <c r="F114" s="1007"/>
    </row>
    <row r="115" spans="1:6" ht="15">
      <c r="A115" s="1043"/>
      <c r="B115" s="1045" t="s">
        <v>111</v>
      </c>
      <c r="C115" s="1044" t="s">
        <v>12</v>
      </c>
      <c r="D115" s="1294"/>
      <c r="E115" s="1007"/>
      <c r="F115" s="1007"/>
    </row>
    <row r="116" spans="1:6" ht="15">
      <c r="A116" s="1043"/>
      <c r="B116" s="1045" t="s">
        <v>112</v>
      </c>
      <c r="C116" s="1044" t="s">
        <v>12</v>
      </c>
      <c r="D116" s="1294"/>
      <c r="E116" s="1007"/>
      <c r="F116" s="1007"/>
    </row>
    <row r="117" spans="1:6" ht="15">
      <c r="A117" s="1043"/>
      <c r="B117" s="1045" t="s">
        <v>16</v>
      </c>
      <c r="C117" s="1044"/>
      <c r="D117" s="1294"/>
      <c r="E117" s="1007"/>
      <c r="F117" s="1007"/>
    </row>
    <row r="118" spans="1:6" ht="18" customHeight="1">
      <c r="A118" s="1043"/>
      <c r="B118" s="1046" t="s">
        <v>113</v>
      </c>
      <c r="C118" s="1044"/>
      <c r="D118" s="1294"/>
      <c r="E118" s="1007"/>
      <c r="F118" s="1007"/>
    </row>
    <row r="119" spans="1:6" ht="12.75" customHeight="1">
      <c r="A119" s="1043"/>
      <c r="B119" s="1045" t="s">
        <v>114</v>
      </c>
      <c r="C119" s="1044" t="s">
        <v>12</v>
      </c>
      <c r="D119" s="1294"/>
      <c r="E119" s="1007"/>
      <c r="F119" s="1007"/>
    </row>
    <row r="120" spans="1:6" ht="24" customHeight="1">
      <c r="A120" s="1043"/>
      <c r="B120" s="1042" t="s">
        <v>115</v>
      </c>
      <c r="C120" s="1041" t="s">
        <v>12</v>
      </c>
      <c r="D120" s="1294"/>
      <c r="E120" s="1007"/>
      <c r="F120" s="1007"/>
    </row>
    <row r="121" spans="1:6" ht="15">
      <c r="A121" s="1038"/>
      <c r="B121" s="1040" t="s">
        <v>16</v>
      </c>
      <c r="C121" s="1039"/>
      <c r="D121" s="1295"/>
      <c r="E121" s="1007"/>
      <c r="F121" s="1007"/>
    </row>
    <row r="122" spans="1:6" ht="18.75" customHeight="1">
      <c r="A122" s="1036"/>
      <c r="B122" s="1035" t="s">
        <v>116</v>
      </c>
      <c r="C122" s="1034" t="s">
        <v>12</v>
      </c>
      <c r="D122" s="1278"/>
      <c r="E122" s="1013"/>
      <c r="F122" s="1007"/>
    </row>
    <row r="123" spans="1:6" ht="15">
      <c r="A123" s="1038"/>
      <c r="B123" s="1037" t="s">
        <v>117</v>
      </c>
      <c r="C123" s="1028"/>
      <c r="D123" s="1280"/>
      <c r="E123" s="1013"/>
      <c r="F123" s="1007"/>
    </row>
    <row r="124" spans="1:6" ht="21" customHeight="1">
      <c r="A124" s="1036"/>
      <c r="B124" s="1035" t="s">
        <v>119</v>
      </c>
      <c r="C124" s="1034"/>
      <c r="D124" s="1278"/>
      <c r="E124" s="1013"/>
      <c r="F124" s="1007"/>
    </row>
    <row r="125" spans="1:6" ht="12" customHeight="1">
      <c r="A125" s="1033"/>
      <c r="B125" s="1032" t="s">
        <v>120</v>
      </c>
      <c r="C125" s="1031" t="s">
        <v>12</v>
      </c>
      <c r="D125" s="1279"/>
      <c r="E125" s="1013"/>
      <c r="F125" s="1007"/>
    </row>
    <row r="126" spans="1:6" ht="15">
      <c r="A126" s="1030"/>
      <c r="B126" s="1029" t="s">
        <v>121</v>
      </c>
      <c r="C126" s="1028"/>
      <c r="D126" s="1280"/>
      <c r="E126" s="1013"/>
      <c r="F126" s="1007"/>
    </row>
    <row r="127" spans="1:6" ht="15.75">
      <c r="A127" s="1027" t="s">
        <v>122</v>
      </c>
      <c r="B127" s="1026"/>
      <c r="C127" s="1025"/>
      <c r="D127" s="1024"/>
      <c r="E127" s="1007"/>
      <c r="F127" s="1007"/>
    </row>
    <row r="128" spans="1:6" ht="31.5">
      <c r="A128" s="1023"/>
      <c r="B128" s="1022" t="s">
        <v>123</v>
      </c>
      <c r="C128" s="1131">
        <v>2036468</v>
      </c>
      <c r="D128" s="1018" t="s">
        <v>1327</v>
      </c>
      <c r="E128" s="1007"/>
      <c r="F128" s="1021"/>
    </row>
    <row r="129" spans="1:6" ht="15">
      <c r="A129" s="1020"/>
      <c r="B129" s="1019" t="s">
        <v>124</v>
      </c>
      <c r="C129" s="1018" t="s">
        <v>644</v>
      </c>
      <c r="D129" s="1018"/>
      <c r="E129" s="1007"/>
      <c r="F129" s="1007"/>
    </row>
    <row r="130" spans="1:6" ht="30.75">
      <c r="A130" s="1015"/>
      <c r="B130" s="1017" t="s">
        <v>125</v>
      </c>
      <c r="C130" s="1131">
        <v>3366917</v>
      </c>
      <c r="D130" s="1016">
        <v>3366917</v>
      </c>
      <c r="E130" s="1013"/>
      <c r="F130" s="1007"/>
    </row>
    <row r="131" spans="1:6" ht="45">
      <c r="A131" s="1015"/>
      <c r="B131" s="1014" t="s">
        <v>126</v>
      </c>
      <c r="C131" s="1014" t="s">
        <v>200</v>
      </c>
      <c r="D131" s="1014" t="s">
        <v>185</v>
      </c>
      <c r="E131" s="1013"/>
      <c r="F131" s="1007"/>
    </row>
    <row r="132" spans="1:6" ht="15">
      <c r="A132" s="1012"/>
      <c r="B132" s="1008"/>
      <c r="C132" s="1010"/>
      <c r="D132" s="1009"/>
      <c r="E132" s="1013"/>
      <c r="F132" s="1007"/>
    </row>
    <row r="133" spans="1:6" ht="15">
      <c r="A133" s="1012"/>
      <c r="B133" s="1008"/>
      <c r="C133" s="1010"/>
      <c r="D133" s="1009"/>
      <c r="E133" s="1007"/>
      <c r="F133" s="1007"/>
    </row>
    <row r="134" spans="1:6" ht="15">
      <c r="A134" s="1012"/>
      <c r="B134" s="1008"/>
      <c r="C134" s="1010"/>
      <c r="D134" s="1009"/>
      <c r="E134" s="1007"/>
      <c r="F134" s="1007"/>
    </row>
    <row r="135" spans="1:6" ht="15">
      <c r="A135" s="1012"/>
      <c r="B135" s="1008"/>
      <c r="C135" s="1010"/>
      <c r="D135" s="1009"/>
      <c r="E135" s="1007"/>
      <c r="F135" s="1007"/>
    </row>
    <row r="136" spans="1:6" ht="15">
      <c r="A136" s="1012"/>
      <c r="B136" s="1008"/>
      <c r="C136" s="1010"/>
      <c r="D136" s="1009"/>
      <c r="E136" s="1007"/>
      <c r="F136" s="1007"/>
    </row>
    <row r="137" spans="1:6" ht="15">
      <c r="A137" s="1012"/>
      <c r="B137" s="1011"/>
      <c r="C137" s="1010"/>
      <c r="D137" s="1009"/>
      <c r="E137" s="1007"/>
      <c r="F137" s="1007"/>
    </row>
    <row r="138" spans="1:6" ht="15">
      <c r="A138" s="1012"/>
      <c r="B138" s="1011"/>
      <c r="C138" s="1010"/>
      <c r="D138" s="1009"/>
      <c r="E138" s="1007"/>
      <c r="F138" s="1007"/>
    </row>
    <row r="139" spans="1:6" ht="15">
      <c r="A139" s="1012"/>
      <c r="B139" s="1011"/>
      <c r="C139" s="1010"/>
      <c r="D139" s="1009"/>
      <c r="E139" s="1007"/>
      <c r="F139" s="1007"/>
    </row>
    <row r="140" spans="1:6" ht="15">
      <c r="A140" s="1012"/>
      <c r="B140" s="1011"/>
      <c r="C140" s="1010"/>
      <c r="D140" s="1009"/>
      <c r="E140" s="1007"/>
      <c r="F140" s="1007"/>
    </row>
    <row r="141" spans="1:6" ht="15">
      <c r="A141" s="1012"/>
      <c r="B141" s="1011"/>
      <c r="C141" s="1010"/>
      <c r="D141" s="1009"/>
      <c r="E141" s="1007"/>
      <c r="F141" s="1007"/>
    </row>
    <row r="142" spans="1:6" ht="15">
      <c r="A142" s="1007"/>
      <c r="B142" s="1008"/>
      <c r="C142" s="1007"/>
      <c r="D142" s="1007"/>
      <c r="E142" s="1007"/>
      <c r="F142" s="1007"/>
    </row>
  </sheetData>
  <mergeCells count="14">
    <mergeCell ref="D35:D38"/>
    <mergeCell ref="A1:D1"/>
    <mergeCell ref="D17:D19"/>
    <mergeCell ref="D20:D25"/>
    <mergeCell ref="D26:D28"/>
    <mergeCell ref="D29:D34"/>
    <mergeCell ref="D124:D126"/>
    <mergeCell ref="C109:D110"/>
    <mergeCell ref="D39:D41"/>
    <mergeCell ref="D46:D50"/>
    <mergeCell ref="D51:D57"/>
    <mergeCell ref="D58:D64"/>
    <mergeCell ref="D114:D121"/>
    <mergeCell ref="D122:D123"/>
  </mergeCells>
  <hyperlinks>
    <hyperlink ref="F1" location="ReadMe!A1" display="Back to ReadMe"/>
  </hyperlinks>
  <pageMargins left="0.51181102362204722" right="0.51181102362204722" top="0.74803149606299213" bottom="0.74803149606299213" header="0.31496062992125984" footer="0.31496062992125984"/>
  <pageSetup paperSize="9" scale="50" fitToHeight="2" orientation="portrait" r:id="rId1"/>
  <headerFooter>
    <oddFooter>&amp;C&amp;F</oddFooter>
  </headerFooter>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37"/>
  <sheetViews>
    <sheetView tabSelected="1" view="pageBreakPreview" zoomScaleNormal="90" zoomScaleSheetLayoutView="100" workbookViewId="0">
      <selection activeCell="C1" sqref="C1:H1"/>
    </sheetView>
  </sheetViews>
  <sheetFormatPr defaultColWidth="9.140625" defaultRowHeight="12.75"/>
  <cols>
    <col min="1" max="1" width="3.42578125" style="45" customWidth="1"/>
    <col min="2" max="2" width="53.7109375" style="613" customWidth="1"/>
    <col min="3" max="3" width="14.85546875" style="612" customWidth="1"/>
    <col min="4" max="4" width="83.28515625" style="110" customWidth="1"/>
    <col min="6" max="6" width="16" bestFit="1" customWidth="1"/>
  </cols>
  <sheetData>
    <row r="1" spans="1:6" ht="60" customHeight="1">
      <c r="A1" s="1227" t="s">
        <v>0</v>
      </c>
      <c r="B1" s="1227"/>
      <c r="C1" s="1227"/>
      <c r="D1" s="1227"/>
      <c r="F1" s="817" t="s">
        <v>1127</v>
      </c>
    </row>
    <row r="2" spans="1:6">
      <c r="A2" s="1"/>
      <c r="B2" s="564"/>
      <c r="C2" s="3" t="s">
        <v>1</v>
      </c>
      <c r="D2" s="3" t="s">
        <v>2</v>
      </c>
    </row>
    <row r="3" spans="1:6">
      <c r="A3" s="4" t="s">
        <v>3</v>
      </c>
      <c r="B3" s="326"/>
      <c r="C3" s="327"/>
      <c r="D3" s="7"/>
    </row>
    <row r="4" spans="1:6" ht="17.25" customHeight="1">
      <c r="A4" s="8"/>
      <c r="B4" s="255" t="s">
        <v>4</v>
      </c>
      <c r="C4" s="38" t="s">
        <v>976</v>
      </c>
      <c r="D4" s="776"/>
    </row>
    <row r="5" spans="1:6" ht="15.75" customHeight="1">
      <c r="A5" s="11"/>
      <c r="B5" s="258" t="s">
        <v>5</v>
      </c>
      <c r="C5" s="804" t="s">
        <v>1058</v>
      </c>
      <c r="D5" s="14"/>
    </row>
    <row r="6" spans="1:6" ht="15.75" customHeight="1">
      <c r="A6" s="11"/>
      <c r="B6" s="258" t="s">
        <v>7</v>
      </c>
      <c r="C6" s="259" t="s">
        <v>271</v>
      </c>
      <c r="D6" s="14"/>
    </row>
    <row r="7" spans="1:6" ht="15.75" customHeight="1">
      <c r="A7" s="11"/>
      <c r="B7" s="258" t="s">
        <v>8</v>
      </c>
      <c r="C7" s="259">
        <v>2013</v>
      </c>
      <c r="D7" s="14"/>
    </row>
    <row r="8" spans="1:6" ht="15.75" customHeight="1">
      <c r="A8" s="11"/>
      <c r="B8" s="258" t="s">
        <v>9</v>
      </c>
      <c r="C8" s="259" t="s">
        <v>1057</v>
      </c>
      <c r="D8" s="14"/>
    </row>
    <row r="9" spans="1:6" ht="15.75" customHeight="1">
      <c r="A9" s="15"/>
      <c r="B9" s="261" t="s">
        <v>10</v>
      </c>
      <c r="C9" s="262"/>
      <c r="D9" s="774"/>
    </row>
    <row r="10" spans="1:6" s="21" customFormat="1" ht="15.75" customHeight="1">
      <c r="A10" s="18"/>
      <c r="B10" s="74" t="s">
        <v>11</v>
      </c>
      <c r="C10" s="27" t="s">
        <v>12</v>
      </c>
      <c r="D10" s="775"/>
    </row>
    <row r="11" spans="1:6" s="21" customFormat="1" ht="15.75" customHeight="1">
      <c r="A11" s="18"/>
      <c r="B11" s="74" t="s">
        <v>13</v>
      </c>
      <c r="C11" s="27" t="s">
        <v>12</v>
      </c>
      <c r="D11" s="775"/>
    </row>
    <row r="12" spans="1:6" s="21" customFormat="1" ht="15.75" customHeight="1">
      <c r="A12" s="18"/>
      <c r="B12" s="74" t="s">
        <v>14</v>
      </c>
      <c r="C12" s="27" t="s">
        <v>15</v>
      </c>
      <c r="D12" s="775"/>
    </row>
    <row r="13" spans="1:6" s="21" customFormat="1" ht="15.75" customHeight="1">
      <c r="A13" s="18"/>
      <c r="B13" s="74" t="s">
        <v>16</v>
      </c>
      <c r="C13" s="27" t="s">
        <v>12</v>
      </c>
      <c r="D13" s="775"/>
    </row>
    <row r="14" spans="1:6" ht="15.75" customHeight="1">
      <c r="A14" s="8"/>
      <c r="B14" s="255" t="s">
        <v>18</v>
      </c>
      <c r="C14" s="27" t="s">
        <v>15</v>
      </c>
      <c r="D14" s="776"/>
    </row>
    <row r="15" spans="1:6" ht="15.75" customHeight="1">
      <c r="A15" s="8"/>
      <c r="B15" s="255" t="s">
        <v>20</v>
      </c>
      <c r="C15" s="259" t="s">
        <v>1057</v>
      </c>
      <c r="D15" s="776"/>
    </row>
    <row r="16" spans="1:6" ht="15.75" customHeight="1">
      <c r="A16" s="11"/>
      <c r="B16" s="258" t="s">
        <v>21</v>
      </c>
      <c r="C16" s="259" t="s">
        <v>699</v>
      </c>
      <c r="D16" s="14"/>
    </row>
    <row r="17" spans="1:4" ht="15.75" customHeight="1">
      <c r="A17" s="18"/>
      <c r="B17" s="265" t="s">
        <v>22</v>
      </c>
      <c r="C17" s="27"/>
      <c r="D17" s="1224"/>
    </row>
    <row r="18" spans="1:4" ht="15.75" customHeight="1">
      <c r="A18" s="18"/>
      <c r="B18" s="266" t="s">
        <v>14</v>
      </c>
      <c r="C18" s="27" t="s">
        <v>15</v>
      </c>
      <c r="D18" s="1225"/>
    </row>
    <row r="19" spans="1:4" ht="15.75" customHeight="1">
      <c r="A19" s="18"/>
      <c r="B19" s="266" t="s">
        <v>16</v>
      </c>
      <c r="C19" s="27" t="s">
        <v>12</v>
      </c>
      <c r="D19" s="1226"/>
    </row>
    <row r="20" spans="1:4" ht="15.75" customHeight="1">
      <c r="A20" s="15"/>
      <c r="B20" s="267" t="s">
        <v>23</v>
      </c>
      <c r="C20" s="268"/>
      <c r="D20" s="1228"/>
    </row>
    <row r="21" spans="1:4" ht="15.75" customHeight="1">
      <c r="A21" s="18"/>
      <c r="B21" s="266" t="s">
        <v>24</v>
      </c>
      <c r="C21" s="27" t="s">
        <v>15</v>
      </c>
      <c r="D21" s="1229"/>
    </row>
    <row r="22" spans="1:4" ht="15.75" customHeight="1">
      <c r="A22" s="18"/>
      <c r="B22" s="266" t="s">
        <v>25</v>
      </c>
      <c r="C22" s="27" t="s">
        <v>12</v>
      </c>
      <c r="D22" s="1229"/>
    </row>
    <row r="23" spans="1:4" ht="15.75" customHeight="1">
      <c r="A23" s="18"/>
      <c r="B23" s="269" t="s">
        <v>26</v>
      </c>
      <c r="C23" s="27" t="s">
        <v>12</v>
      </c>
      <c r="D23" s="1229"/>
    </row>
    <row r="24" spans="1:4" ht="15.75" customHeight="1">
      <c r="A24" s="18"/>
      <c r="B24" s="270" t="s">
        <v>27</v>
      </c>
      <c r="C24" s="27" t="s">
        <v>12</v>
      </c>
      <c r="D24" s="1229"/>
    </row>
    <row r="25" spans="1:4" ht="15.75" customHeight="1">
      <c r="A25" s="8"/>
      <c r="B25" s="271" t="s">
        <v>28</v>
      </c>
      <c r="C25" s="38" t="s">
        <v>12</v>
      </c>
      <c r="D25" s="1230"/>
    </row>
    <row r="26" spans="1:4" ht="15.75" customHeight="1">
      <c r="A26" s="30"/>
      <c r="B26" s="261" t="s">
        <v>29</v>
      </c>
      <c r="C26" s="262"/>
      <c r="D26" s="1224" t="s">
        <v>1056</v>
      </c>
    </row>
    <row r="27" spans="1:4" ht="15.75" customHeight="1">
      <c r="A27" s="31"/>
      <c r="B27" s="74" t="s">
        <v>30</v>
      </c>
      <c r="C27" s="27" t="s">
        <v>12</v>
      </c>
      <c r="D27" s="1225"/>
    </row>
    <row r="28" spans="1:4" ht="15.75" customHeight="1">
      <c r="A28" s="32"/>
      <c r="B28" s="33" t="s">
        <v>31</v>
      </c>
      <c r="C28" s="38" t="s">
        <v>1055</v>
      </c>
      <c r="D28" s="1226"/>
    </row>
    <row r="29" spans="1:4" ht="15.75" customHeight="1">
      <c r="A29" s="30"/>
      <c r="B29" s="261" t="s">
        <v>32</v>
      </c>
      <c r="C29" s="262"/>
      <c r="D29" s="1224"/>
    </row>
    <row r="30" spans="1:4" ht="15.75" customHeight="1">
      <c r="A30" s="31"/>
      <c r="B30" s="74" t="s">
        <v>33</v>
      </c>
      <c r="C30" s="27" t="s">
        <v>15</v>
      </c>
      <c r="D30" s="1225"/>
    </row>
    <row r="31" spans="1:4" ht="15.75" customHeight="1">
      <c r="A31" s="31"/>
      <c r="B31" s="74" t="s">
        <v>34</v>
      </c>
      <c r="C31" s="27" t="s">
        <v>15</v>
      </c>
      <c r="D31" s="1225"/>
    </row>
    <row r="32" spans="1:4" ht="15.75" customHeight="1">
      <c r="A32" s="31"/>
      <c r="B32" s="74" t="s">
        <v>35</v>
      </c>
      <c r="C32" s="27" t="s">
        <v>12</v>
      </c>
      <c r="D32" s="1225"/>
    </row>
    <row r="33" spans="1:4" ht="15.75" customHeight="1">
      <c r="A33" s="31"/>
      <c r="B33" s="74" t="s">
        <v>36</v>
      </c>
      <c r="C33" s="27" t="s">
        <v>12</v>
      </c>
      <c r="D33" s="1225"/>
    </row>
    <row r="34" spans="1:4" ht="15.75" customHeight="1">
      <c r="A34" s="32"/>
      <c r="B34" s="33" t="s">
        <v>37</v>
      </c>
      <c r="C34" s="38" t="s">
        <v>12</v>
      </c>
      <c r="D34" s="1226"/>
    </row>
    <row r="35" spans="1:4" ht="15.75" customHeight="1">
      <c r="A35" s="30"/>
      <c r="B35" s="261" t="s">
        <v>38</v>
      </c>
      <c r="C35" s="262"/>
      <c r="D35" s="1224"/>
    </row>
    <row r="36" spans="1:4" ht="15.75" customHeight="1">
      <c r="A36" s="31"/>
      <c r="B36" s="35" t="s">
        <v>39</v>
      </c>
      <c r="C36" s="27" t="s">
        <v>1030</v>
      </c>
      <c r="D36" s="1225"/>
    </row>
    <row r="37" spans="1:4" ht="15.75" customHeight="1">
      <c r="A37" s="31"/>
      <c r="B37" s="275" t="s">
        <v>40</v>
      </c>
      <c r="C37" s="27" t="s">
        <v>12</v>
      </c>
      <c r="D37" s="1225"/>
    </row>
    <row r="38" spans="1:4" ht="15.75" customHeight="1">
      <c r="A38" s="32"/>
      <c r="B38" s="276" t="s">
        <v>41</v>
      </c>
      <c r="C38" s="38" t="s">
        <v>15</v>
      </c>
      <c r="D38" s="1226"/>
    </row>
    <row r="39" spans="1:4" ht="15.75" customHeight="1">
      <c r="A39" s="39"/>
      <c r="B39" s="275" t="s">
        <v>42</v>
      </c>
      <c r="C39" s="27"/>
      <c r="D39" s="1224"/>
    </row>
    <row r="40" spans="1:4" ht="15.75" customHeight="1">
      <c r="A40" s="40"/>
      <c r="B40" s="74" t="s">
        <v>1008</v>
      </c>
      <c r="C40" s="41">
        <v>18210</v>
      </c>
      <c r="D40" s="1225"/>
    </row>
    <row r="41" spans="1:4" ht="15.75" customHeight="1">
      <c r="A41" s="42"/>
      <c r="B41" s="33" t="s">
        <v>44</v>
      </c>
      <c r="C41" s="41">
        <v>8053</v>
      </c>
      <c r="D41" s="1226"/>
    </row>
    <row r="42" spans="1:4" ht="15.75" customHeight="1">
      <c r="A42" s="44"/>
      <c r="B42" s="258" t="s">
        <v>45</v>
      </c>
      <c r="C42" s="807">
        <v>84</v>
      </c>
      <c r="D42" s="14"/>
    </row>
    <row r="43" spans="1:4" ht="15.75" customHeight="1">
      <c r="B43" s="281"/>
      <c r="C43" s="282"/>
      <c r="D43" s="48"/>
    </row>
    <row r="44" spans="1:4" ht="22.5" customHeight="1">
      <c r="A44" s="49" t="s">
        <v>46</v>
      </c>
      <c r="B44" s="284"/>
      <c r="C44" s="285"/>
      <c r="D44" s="52"/>
    </row>
    <row r="45" spans="1:4" ht="15.75" customHeight="1">
      <c r="A45" s="53" t="s">
        <v>47</v>
      </c>
      <c r="B45" s="287" t="s">
        <v>48</v>
      </c>
      <c r="C45" s="288"/>
      <c r="D45" s="55"/>
    </row>
    <row r="46" spans="1:4" ht="17.25" customHeight="1">
      <c r="A46" s="30"/>
      <c r="B46" s="261" t="s">
        <v>49</v>
      </c>
      <c r="C46" s="262"/>
      <c r="D46" s="1234"/>
    </row>
    <row r="47" spans="1:4" ht="24">
      <c r="A47" s="31"/>
      <c r="B47" s="291" t="s">
        <v>50</v>
      </c>
      <c r="C47" s="27" t="s">
        <v>15</v>
      </c>
      <c r="D47" s="1235"/>
    </row>
    <row r="48" spans="1:4">
      <c r="A48" s="31"/>
      <c r="B48" s="74" t="s">
        <v>51</v>
      </c>
      <c r="C48" s="27" t="s">
        <v>12</v>
      </c>
      <c r="D48" s="1235"/>
    </row>
    <row r="49" spans="1:4">
      <c r="A49" s="31"/>
      <c r="B49" s="74" t="s">
        <v>52</v>
      </c>
      <c r="C49" s="27" t="s">
        <v>12</v>
      </c>
      <c r="D49" s="1235"/>
    </row>
    <row r="50" spans="1:4">
      <c r="A50" s="32"/>
      <c r="B50" s="33" t="s">
        <v>16</v>
      </c>
      <c r="C50" s="38" t="s">
        <v>12</v>
      </c>
      <c r="D50" s="1236"/>
    </row>
    <row r="51" spans="1:4" ht="32.25" customHeight="1">
      <c r="A51" s="30"/>
      <c r="B51" s="292" t="s">
        <v>53</v>
      </c>
      <c r="C51" s="262"/>
      <c r="D51" s="1237" t="s">
        <v>1005</v>
      </c>
    </row>
    <row r="52" spans="1:4">
      <c r="A52" s="31"/>
      <c r="B52" s="74" t="s">
        <v>54</v>
      </c>
      <c r="C52" s="27" t="s">
        <v>12</v>
      </c>
      <c r="D52" s="1238"/>
    </row>
    <row r="53" spans="1:4">
      <c r="A53" s="31"/>
      <c r="B53" s="74" t="s">
        <v>55</v>
      </c>
      <c r="C53" s="27" t="s">
        <v>12</v>
      </c>
      <c r="D53" s="1238"/>
    </row>
    <row r="54" spans="1:4">
      <c r="A54" s="31"/>
      <c r="B54" s="74" t="s">
        <v>56</v>
      </c>
      <c r="C54" s="27" t="s">
        <v>12</v>
      </c>
      <c r="D54" s="1238"/>
    </row>
    <row r="55" spans="1:4">
      <c r="A55" s="31"/>
      <c r="B55" s="74" t="s">
        <v>57</v>
      </c>
      <c r="C55" s="27" t="s">
        <v>12</v>
      </c>
      <c r="D55" s="1238"/>
    </row>
    <row r="56" spans="1:4">
      <c r="A56" s="31"/>
      <c r="B56" s="74" t="s">
        <v>58</v>
      </c>
      <c r="C56" s="27" t="s">
        <v>12</v>
      </c>
      <c r="D56" s="1238"/>
    </row>
    <row r="57" spans="1:4" ht="60">
      <c r="A57" s="32"/>
      <c r="B57" s="33" t="s">
        <v>16</v>
      </c>
      <c r="C57" s="38" t="s">
        <v>1006</v>
      </c>
      <c r="D57" s="1239"/>
    </row>
    <row r="58" spans="1:4" ht="18.75" customHeight="1">
      <c r="A58" s="30"/>
      <c r="B58" s="261" t="s">
        <v>59</v>
      </c>
      <c r="C58" s="262"/>
      <c r="D58" s="1237" t="s">
        <v>1005</v>
      </c>
    </row>
    <row r="59" spans="1:4" ht="24">
      <c r="A59" s="31"/>
      <c r="B59" s="291" t="s">
        <v>60</v>
      </c>
      <c r="C59" s="27" t="s">
        <v>15</v>
      </c>
      <c r="D59" s="1238"/>
    </row>
    <row r="60" spans="1:4" ht="13.5" customHeight="1">
      <c r="A60" s="31"/>
      <c r="B60" s="291" t="s">
        <v>61</v>
      </c>
      <c r="C60" s="27" t="s">
        <v>12</v>
      </c>
      <c r="D60" s="1238"/>
    </row>
    <row r="61" spans="1:4" ht="26.25" customHeight="1">
      <c r="A61" s="31"/>
      <c r="B61" s="291" t="s">
        <v>62</v>
      </c>
      <c r="C61" s="27" t="s">
        <v>12</v>
      </c>
      <c r="D61" s="1238"/>
    </row>
    <row r="62" spans="1:4" ht="25.5" customHeight="1">
      <c r="A62" s="31"/>
      <c r="B62" s="291" t="s">
        <v>63</v>
      </c>
      <c r="C62" s="27" t="s">
        <v>12</v>
      </c>
      <c r="D62" s="1238"/>
    </row>
    <row r="63" spans="1:4">
      <c r="A63" s="31"/>
      <c r="B63" s="74" t="s">
        <v>65</v>
      </c>
      <c r="C63" s="27" t="s">
        <v>12</v>
      </c>
      <c r="D63" s="1238"/>
    </row>
    <row r="64" spans="1:4">
      <c r="A64" s="32"/>
      <c r="B64" s="33" t="s">
        <v>16</v>
      </c>
      <c r="C64" s="38" t="s">
        <v>12</v>
      </c>
      <c r="D64" s="1239"/>
    </row>
    <row r="65" spans="1:9" ht="19.5" customHeight="1">
      <c r="A65" s="59" t="s">
        <v>66</v>
      </c>
      <c r="B65" s="294" t="s">
        <v>67</v>
      </c>
      <c r="C65" s="295"/>
      <c r="D65" s="62"/>
    </row>
    <row r="66" spans="1:9" ht="21" customHeight="1">
      <c r="A66" s="31"/>
      <c r="B66" s="297" t="s">
        <v>68</v>
      </c>
      <c r="C66" s="75"/>
      <c r="D66" s="780"/>
      <c r="I66" t="s">
        <v>213</v>
      </c>
    </row>
    <row r="67" spans="1:9" ht="24">
      <c r="A67" s="65"/>
      <c r="B67" s="291" t="s">
        <v>69</v>
      </c>
      <c r="C67" s="27" t="s">
        <v>15</v>
      </c>
      <c r="D67" s="780" t="s">
        <v>1054</v>
      </c>
    </row>
    <row r="68" spans="1:9" ht="24">
      <c r="A68" s="31"/>
      <c r="B68" s="74" t="s">
        <v>70</v>
      </c>
      <c r="C68" s="75" t="s">
        <v>15</v>
      </c>
      <c r="D68" s="780" t="s">
        <v>1053</v>
      </c>
    </row>
    <row r="69" spans="1:9" ht="48">
      <c r="A69" s="31"/>
      <c r="B69" s="74" t="s">
        <v>71</v>
      </c>
      <c r="C69" s="75" t="s">
        <v>15</v>
      </c>
      <c r="D69" s="780" t="s">
        <v>1052</v>
      </c>
    </row>
    <row r="70" spans="1:9" ht="24">
      <c r="A70" s="31"/>
      <c r="B70" s="74" t="s">
        <v>72</v>
      </c>
      <c r="C70" s="75" t="s">
        <v>15</v>
      </c>
      <c r="D70" s="780" t="s">
        <v>1051</v>
      </c>
    </row>
    <row r="71" spans="1:9" ht="36">
      <c r="A71" s="31"/>
      <c r="B71" s="74" t="s">
        <v>73</v>
      </c>
      <c r="C71" s="75" t="s">
        <v>15</v>
      </c>
      <c r="D71" s="784" t="s">
        <v>1050</v>
      </c>
    </row>
    <row r="72" spans="1:9">
      <c r="A72" s="32"/>
      <c r="B72" s="33" t="s">
        <v>16</v>
      </c>
      <c r="C72" s="81" t="s">
        <v>12</v>
      </c>
      <c r="D72" s="781" t="s">
        <v>1049</v>
      </c>
    </row>
    <row r="73" spans="1:9" ht="21.75" customHeight="1">
      <c r="A73" s="30"/>
      <c r="B73" s="299" t="s">
        <v>74</v>
      </c>
      <c r="C73" s="300"/>
      <c r="D73" s="779"/>
    </row>
    <row r="74" spans="1:9">
      <c r="A74" s="31"/>
      <c r="B74" s="74" t="s">
        <v>75</v>
      </c>
      <c r="C74" s="75" t="s">
        <v>15</v>
      </c>
      <c r="D74" s="780" t="s">
        <v>999</v>
      </c>
    </row>
    <row r="75" spans="1:9">
      <c r="A75" s="31"/>
      <c r="B75" s="74" t="s">
        <v>76</v>
      </c>
      <c r="C75" s="75" t="s">
        <v>15</v>
      </c>
      <c r="D75" s="780" t="s">
        <v>1048</v>
      </c>
    </row>
    <row r="76" spans="1:9">
      <c r="A76" s="32"/>
      <c r="B76" s="33" t="s">
        <v>16</v>
      </c>
      <c r="C76" s="81" t="s">
        <v>12</v>
      </c>
      <c r="D76" s="781"/>
    </row>
    <row r="77" spans="1:9" ht="33" customHeight="1">
      <c r="A77" s="30"/>
      <c r="B77" s="301" t="s">
        <v>77</v>
      </c>
      <c r="C77" s="300"/>
      <c r="D77" s="779"/>
    </row>
    <row r="78" spans="1:9">
      <c r="A78" s="31"/>
      <c r="B78" s="74" t="s">
        <v>78</v>
      </c>
      <c r="C78" s="75" t="s">
        <v>15</v>
      </c>
      <c r="D78" s="780" t="s">
        <v>997</v>
      </c>
    </row>
    <row r="79" spans="1:9">
      <c r="A79" s="31"/>
      <c r="B79" s="74" t="s">
        <v>79</v>
      </c>
      <c r="C79" s="75" t="s">
        <v>15</v>
      </c>
      <c r="D79" s="780" t="s">
        <v>996</v>
      </c>
    </row>
    <row r="80" spans="1:9">
      <c r="A80" s="31"/>
      <c r="B80" s="74" t="s">
        <v>80</v>
      </c>
      <c r="C80" s="75" t="s">
        <v>15</v>
      </c>
      <c r="D80" s="780" t="s">
        <v>995</v>
      </c>
    </row>
    <row r="81" spans="1:4">
      <c r="A81" s="31"/>
      <c r="B81" s="74" t="s">
        <v>81</v>
      </c>
      <c r="C81" s="75" t="s">
        <v>15</v>
      </c>
      <c r="D81" s="780" t="s">
        <v>994</v>
      </c>
    </row>
    <row r="82" spans="1:4">
      <c r="A82" s="32"/>
      <c r="B82" s="33" t="s">
        <v>16</v>
      </c>
      <c r="C82" s="81" t="s">
        <v>12</v>
      </c>
      <c r="D82" s="780"/>
    </row>
    <row r="83" spans="1:4" ht="21.75" customHeight="1">
      <c r="A83" s="31"/>
      <c r="B83" s="302" t="s">
        <v>82</v>
      </c>
      <c r="C83" s="75"/>
      <c r="D83" s="73"/>
    </row>
    <row r="84" spans="1:4" ht="36">
      <c r="A84" s="31"/>
      <c r="B84" s="74" t="s">
        <v>83</v>
      </c>
      <c r="C84" s="75" t="s">
        <v>15</v>
      </c>
      <c r="D84" s="780" t="s">
        <v>1047</v>
      </c>
    </row>
    <row r="85" spans="1:4">
      <c r="A85" s="31"/>
      <c r="B85" s="74" t="s">
        <v>84</v>
      </c>
      <c r="C85" s="75" t="s">
        <v>15</v>
      </c>
      <c r="D85" s="780" t="s">
        <v>1046</v>
      </c>
    </row>
    <row r="86" spans="1:4">
      <c r="A86" s="31"/>
      <c r="B86" s="74" t="s">
        <v>85</v>
      </c>
      <c r="C86" s="75" t="s">
        <v>15</v>
      </c>
      <c r="D86" s="780" t="s">
        <v>1045</v>
      </c>
    </row>
    <row r="87" spans="1:4">
      <c r="A87" s="31"/>
      <c r="B87" s="74" t="s">
        <v>86</v>
      </c>
      <c r="C87" s="75" t="s">
        <v>15</v>
      </c>
      <c r="D87" s="780" t="s">
        <v>1044</v>
      </c>
    </row>
    <row r="88" spans="1:4" ht="24">
      <c r="A88" s="31"/>
      <c r="B88" s="74" t="s">
        <v>87</v>
      </c>
      <c r="C88" s="75" t="s">
        <v>15</v>
      </c>
      <c r="D88" s="780" t="s">
        <v>1043</v>
      </c>
    </row>
    <row r="89" spans="1:4">
      <c r="A89" s="31"/>
      <c r="B89" s="74" t="s">
        <v>88</v>
      </c>
      <c r="C89" s="75" t="s">
        <v>15</v>
      </c>
      <c r="D89" s="780" t="s">
        <v>1042</v>
      </c>
    </row>
    <row r="90" spans="1:4" ht="24">
      <c r="A90" s="31"/>
      <c r="B90" s="74" t="s">
        <v>89</v>
      </c>
      <c r="C90" s="75" t="s">
        <v>15</v>
      </c>
      <c r="D90" s="780" t="s">
        <v>1041</v>
      </c>
    </row>
    <row r="91" spans="1:4" ht="36">
      <c r="A91" s="32"/>
      <c r="B91" s="33" t="s">
        <v>16</v>
      </c>
      <c r="C91" s="81" t="s">
        <v>15</v>
      </c>
      <c r="D91" s="781" t="s">
        <v>1040</v>
      </c>
    </row>
    <row r="92" spans="1:4" ht="18.75" customHeight="1">
      <c r="A92" s="31"/>
      <c r="B92" s="302" t="s">
        <v>90</v>
      </c>
      <c r="C92" s="75"/>
      <c r="D92" s="780"/>
    </row>
    <row r="93" spans="1:4">
      <c r="A93" s="31"/>
      <c r="B93" s="74" t="s">
        <v>91</v>
      </c>
      <c r="C93" s="75" t="s">
        <v>12</v>
      </c>
      <c r="D93" s="780"/>
    </row>
    <row r="94" spans="1:4">
      <c r="A94" s="32"/>
      <c r="B94" s="33" t="s">
        <v>16</v>
      </c>
      <c r="C94" s="81" t="s">
        <v>12</v>
      </c>
      <c r="D94" s="781"/>
    </row>
    <row r="95" spans="1:4" ht="17.25" customHeight="1">
      <c r="A95" s="31"/>
      <c r="B95" s="302" t="s">
        <v>92</v>
      </c>
      <c r="C95" s="75"/>
      <c r="D95" s="780"/>
    </row>
    <row r="96" spans="1:4">
      <c r="A96" s="31"/>
      <c r="B96" s="74" t="s">
        <v>93</v>
      </c>
      <c r="C96" s="75" t="s">
        <v>15</v>
      </c>
      <c r="D96" s="780" t="s">
        <v>985</v>
      </c>
    </row>
    <row r="97" spans="1:4">
      <c r="A97" s="32"/>
      <c r="B97" s="33" t="s">
        <v>94</v>
      </c>
      <c r="C97" s="81" t="s">
        <v>12</v>
      </c>
      <c r="D97" s="781"/>
    </row>
    <row r="98" spans="1:4" ht="21.75" customHeight="1">
      <c r="A98" s="30"/>
      <c r="B98" s="299" t="s">
        <v>95</v>
      </c>
      <c r="C98" s="300"/>
      <c r="D98" s="779"/>
    </row>
    <row r="99" spans="1:4">
      <c r="A99" s="31"/>
      <c r="B99" s="74" t="s">
        <v>96</v>
      </c>
      <c r="C99" s="75" t="s">
        <v>15</v>
      </c>
      <c r="D99" s="780" t="s">
        <v>983</v>
      </c>
    </row>
    <row r="100" spans="1:4">
      <c r="A100" s="31"/>
      <c r="B100" s="74" t="s">
        <v>97</v>
      </c>
      <c r="C100" s="75" t="s">
        <v>15</v>
      </c>
      <c r="D100" s="780" t="s">
        <v>1039</v>
      </c>
    </row>
    <row r="101" spans="1:4">
      <c r="A101" s="31"/>
      <c r="B101" s="74" t="s">
        <v>98</v>
      </c>
      <c r="C101" s="75" t="s">
        <v>15</v>
      </c>
      <c r="D101" s="780" t="s">
        <v>1038</v>
      </c>
    </row>
    <row r="102" spans="1:4">
      <c r="A102" s="31"/>
      <c r="B102" s="33" t="s">
        <v>99</v>
      </c>
      <c r="C102" s="81" t="s">
        <v>12</v>
      </c>
      <c r="D102" s="781"/>
    </row>
    <row r="103" spans="1:4" ht="19.5" customHeight="1">
      <c r="A103" s="31"/>
      <c r="B103" s="302" t="s">
        <v>100</v>
      </c>
      <c r="C103" s="75"/>
      <c r="D103" s="780"/>
    </row>
    <row r="104" spans="1:4">
      <c r="A104" s="31"/>
      <c r="B104" s="74" t="s">
        <v>101</v>
      </c>
      <c r="C104" s="75" t="s">
        <v>12</v>
      </c>
      <c r="D104" s="780"/>
    </row>
    <row r="105" spans="1:4">
      <c r="A105" s="31"/>
      <c r="B105" s="33" t="s">
        <v>99</v>
      </c>
      <c r="C105" s="81" t="s">
        <v>12</v>
      </c>
      <c r="D105" s="781"/>
    </row>
    <row r="106" spans="1:4">
      <c r="A106" s="31"/>
      <c r="B106" s="302" t="s">
        <v>102</v>
      </c>
      <c r="C106" s="75"/>
      <c r="D106" s="780"/>
    </row>
    <row r="107" spans="1:4">
      <c r="A107" s="31"/>
      <c r="B107" s="74" t="s">
        <v>103</v>
      </c>
      <c r="C107" s="75" t="s">
        <v>15</v>
      </c>
      <c r="D107" s="780" t="s">
        <v>982</v>
      </c>
    </row>
    <row r="108" spans="1:4">
      <c r="A108" s="32"/>
      <c r="B108" s="33" t="s">
        <v>99</v>
      </c>
      <c r="C108" s="81" t="s">
        <v>12</v>
      </c>
      <c r="D108" s="781"/>
    </row>
    <row r="109" spans="1:4" ht="17.25" customHeight="1">
      <c r="A109" s="31"/>
      <c r="B109" s="297" t="s">
        <v>104</v>
      </c>
      <c r="C109" s="1329" t="s">
        <v>1234</v>
      </c>
      <c r="D109" s="1330"/>
    </row>
    <row r="110" spans="1:4" ht="24">
      <c r="A110" s="31"/>
      <c r="B110" s="306" t="s">
        <v>105</v>
      </c>
      <c r="C110" s="1331"/>
      <c r="D110" s="1332"/>
    </row>
    <row r="111" spans="1:4" ht="21" customHeight="1">
      <c r="A111" s="59" t="s">
        <v>106</v>
      </c>
      <c r="B111" s="307" t="s">
        <v>107</v>
      </c>
      <c r="C111" s="295"/>
      <c r="D111" s="79"/>
    </row>
    <row r="112" spans="1:4" ht="36">
      <c r="A112" s="32"/>
      <c r="B112" s="806" t="s">
        <v>108</v>
      </c>
      <c r="C112" s="81" t="s">
        <v>15</v>
      </c>
      <c r="D112" s="781" t="s">
        <v>1037</v>
      </c>
    </row>
    <row r="113" spans="1:4" ht="168">
      <c r="A113" s="82"/>
      <c r="B113" s="805" t="s">
        <v>109</v>
      </c>
      <c r="C113" s="783" t="s">
        <v>15</v>
      </c>
      <c r="D113" s="112" t="s">
        <v>1235</v>
      </c>
    </row>
    <row r="114" spans="1:4" ht="21" customHeight="1">
      <c r="A114" s="30"/>
      <c r="B114" s="313" t="s">
        <v>110</v>
      </c>
      <c r="C114" s="300"/>
      <c r="D114" s="1237"/>
    </row>
    <row r="115" spans="1:4">
      <c r="A115" s="31"/>
      <c r="B115" s="314" t="s">
        <v>111</v>
      </c>
      <c r="C115" s="75" t="s">
        <v>15</v>
      </c>
      <c r="D115" s="1233"/>
    </row>
    <row r="116" spans="1:4">
      <c r="A116" s="31"/>
      <c r="B116" s="314" t="s">
        <v>112</v>
      </c>
      <c r="C116" s="75" t="s">
        <v>12</v>
      </c>
      <c r="D116" s="1233"/>
    </row>
    <row r="117" spans="1:4">
      <c r="A117" s="31"/>
      <c r="B117" s="314" t="s">
        <v>16</v>
      </c>
      <c r="C117" s="75" t="s">
        <v>12</v>
      </c>
      <c r="D117" s="1233"/>
    </row>
    <row r="118" spans="1:4" ht="18" customHeight="1">
      <c r="A118" s="31"/>
      <c r="B118" s="316" t="s">
        <v>113</v>
      </c>
      <c r="C118" s="75"/>
      <c r="D118" s="1233"/>
    </row>
    <row r="119" spans="1:4" ht="12.75" customHeight="1">
      <c r="A119" s="31"/>
      <c r="B119" s="314" t="s">
        <v>114</v>
      </c>
      <c r="C119" s="75" t="s">
        <v>12</v>
      </c>
      <c r="D119" s="1233"/>
    </row>
    <row r="120" spans="1:4" ht="24" customHeight="1">
      <c r="A120" s="31"/>
      <c r="B120" s="317" t="s">
        <v>619</v>
      </c>
      <c r="C120" s="75" t="s">
        <v>12</v>
      </c>
      <c r="D120" s="1233"/>
    </row>
    <row r="121" spans="1:4" ht="36">
      <c r="A121" s="32"/>
      <c r="B121" s="318" t="s">
        <v>16</v>
      </c>
      <c r="C121" s="81" t="s">
        <v>1036</v>
      </c>
      <c r="D121" s="1232"/>
    </row>
    <row r="122" spans="1:4" ht="18.75" customHeight="1">
      <c r="A122" s="30"/>
      <c r="B122" s="313" t="s">
        <v>116</v>
      </c>
      <c r="C122" s="319" t="s">
        <v>12</v>
      </c>
      <c r="D122" s="1237"/>
    </row>
    <row r="123" spans="1:4">
      <c r="A123" s="32"/>
      <c r="B123" s="320" t="s">
        <v>117</v>
      </c>
      <c r="C123" s="321"/>
      <c r="D123" s="1239"/>
    </row>
    <row r="124" spans="1:4" ht="21" customHeight="1">
      <c r="A124" s="30"/>
      <c r="B124" s="313" t="s">
        <v>119</v>
      </c>
      <c r="C124" s="319"/>
      <c r="D124" s="1237"/>
    </row>
    <row r="125" spans="1:4" ht="12" customHeight="1">
      <c r="A125" s="40"/>
      <c r="B125" s="322" t="s">
        <v>120</v>
      </c>
      <c r="C125" s="323" t="s">
        <v>12</v>
      </c>
      <c r="D125" s="1238"/>
    </row>
    <row r="126" spans="1:4">
      <c r="A126" s="42"/>
      <c r="B126" s="324" t="s">
        <v>121</v>
      </c>
      <c r="C126" s="321"/>
      <c r="D126" s="1239"/>
    </row>
    <row r="127" spans="1:4">
      <c r="B127" s="280"/>
    </row>
    <row r="128" spans="1:4">
      <c r="B128" s="280"/>
    </row>
    <row r="129" spans="1:4">
      <c r="B129" s="280"/>
    </row>
    <row r="130" spans="1:4">
      <c r="B130" s="280"/>
    </row>
    <row r="131" spans="1:4">
      <c r="B131" s="280"/>
    </row>
    <row r="132" spans="1:4">
      <c r="B132" s="280"/>
    </row>
    <row r="133" spans="1:4">
      <c r="B133" s="280"/>
    </row>
    <row r="134" spans="1:4">
      <c r="B134" s="280"/>
    </row>
    <row r="135" spans="1:4">
      <c r="B135" s="280"/>
    </row>
    <row r="136" spans="1:4">
      <c r="B136" s="280"/>
    </row>
    <row r="137" spans="1:4">
      <c r="A137"/>
      <c r="B137" s="280"/>
      <c r="C137" s="782"/>
      <c r="D137"/>
    </row>
  </sheetData>
  <mergeCells count="14">
    <mergeCell ref="D39:D41"/>
    <mergeCell ref="D46:D50"/>
    <mergeCell ref="A1:D1"/>
    <mergeCell ref="D17:D19"/>
    <mergeCell ref="D20:D25"/>
    <mergeCell ref="D26:D28"/>
    <mergeCell ref="D29:D34"/>
    <mergeCell ref="D35:D38"/>
    <mergeCell ref="D124:D126"/>
    <mergeCell ref="D51:D57"/>
    <mergeCell ref="D58:D64"/>
    <mergeCell ref="C109:D110"/>
    <mergeCell ref="D114:D121"/>
    <mergeCell ref="D122:D123"/>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tabSelected="1" zoomScale="85" zoomScaleNormal="85" workbookViewId="0">
      <pane ySplit="2" topLeftCell="A3" activePane="bottomLeft" state="frozen"/>
      <selection activeCell="C1" sqref="C1:H1"/>
      <selection pane="bottomLeft" activeCell="C1" sqref="C1:H1"/>
    </sheetView>
  </sheetViews>
  <sheetFormatPr defaultRowHeight="12.75"/>
  <cols>
    <col min="1" max="1" width="3.42578125" style="45" customWidth="1"/>
    <col min="2" max="2" width="53.7109375" style="110" customWidth="1"/>
    <col min="3" max="3" width="14.85546875" style="109" customWidth="1"/>
    <col min="4" max="4" width="83.28515625" style="110" customWidth="1"/>
    <col min="6" max="6" width="16" bestFit="1" customWidth="1"/>
    <col min="257" max="257" width="3.42578125" customWidth="1"/>
    <col min="258" max="258" width="53.7109375" customWidth="1"/>
    <col min="259" max="259" width="14.85546875" customWidth="1"/>
    <col min="260" max="260" width="83.28515625" customWidth="1"/>
    <col min="513" max="513" width="3.42578125" customWidth="1"/>
    <col min="514" max="514" width="53.7109375" customWidth="1"/>
    <col min="515" max="515" width="14.85546875" customWidth="1"/>
    <col min="516" max="516" width="83.28515625" customWidth="1"/>
    <col min="769" max="769" width="3.42578125" customWidth="1"/>
    <col min="770" max="770" width="53.7109375" customWidth="1"/>
    <col min="771" max="771" width="14.85546875" customWidth="1"/>
    <col min="772" max="772" width="83.28515625" customWidth="1"/>
    <col min="1025" max="1025" width="3.42578125" customWidth="1"/>
    <col min="1026" max="1026" width="53.7109375" customWidth="1"/>
    <col min="1027" max="1027" width="14.85546875" customWidth="1"/>
    <col min="1028" max="1028" width="83.28515625" customWidth="1"/>
    <col min="1281" max="1281" width="3.42578125" customWidth="1"/>
    <col min="1282" max="1282" width="53.7109375" customWidth="1"/>
    <col min="1283" max="1283" width="14.85546875" customWidth="1"/>
    <col min="1284" max="1284" width="83.28515625" customWidth="1"/>
    <col min="1537" max="1537" width="3.42578125" customWidth="1"/>
    <col min="1538" max="1538" width="53.7109375" customWidth="1"/>
    <col min="1539" max="1539" width="14.85546875" customWidth="1"/>
    <col min="1540" max="1540" width="83.28515625" customWidth="1"/>
    <col min="1793" max="1793" width="3.42578125" customWidth="1"/>
    <col min="1794" max="1794" width="53.7109375" customWidth="1"/>
    <col min="1795" max="1795" width="14.85546875" customWidth="1"/>
    <col min="1796" max="1796" width="83.28515625" customWidth="1"/>
    <col min="2049" max="2049" width="3.42578125" customWidth="1"/>
    <col min="2050" max="2050" width="53.7109375" customWidth="1"/>
    <col min="2051" max="2051" width="14.85546875" customWidth="1"/>
    <col min="2052" max="2052" width="83.28515625" customWidth="1"/>
    <col min="2305" max="2305" width="3.42578125" customWidth="1"/>
    <col min="2306" max="2306" width="53.7109375" customWidth="1"/>
    <col min="2307" max="2307" width="14.85546875" customWidth="1"/>
    <col min="2308" max="2308" width="83.28515625" customWidth="1"/>
    <col min="2561" max="2561" width="3.42578125" customWidth="1"/>
    <col min="2562" max="2562" width="53.7109375" customWidth="1"/>
    <col min="2563" max="2563" width="14.85546875" customWidth="1"/>
    <col min="2564" max="2564" width="83.28515625" customWidth="1"/>
    <col min="2817" max="2817" width="3.42578125" customWidth="1"/>
    <col min="2818" max="2818" width="53.7109375" customWidth="1"/>
    <col min="2819" max="2819" width="14.85546875" customWidth="1"/>
    <col min="2820" max="2820" width="83.28515625" customWidth="1"/>
    <col min="3073" max="3073" width="3.42578125" customWidth="1"/>
    <col min="3074" max="3074" width="53.7109375" customWidth="1"/>
    <col min="3075" max="3075" width="14.85546875" customWidth="1"/>
    <col min="3076" max="3076" width="83.28515625" customWidth="1"/>
    <col min="3329" max="3329" width="3.42578125" customWidth="1"/>
    <col min="3330" max="3330" width="53.7109375" customWidth="1"/>
    <col min="3331" max="3331" width="14.85546875" customWidth="1"/>
    <col min="3332" max="3332" width="83.28515625" customWidth="1"/>
    <col min="3585" max="3585" width="3.42578125" customWidth="1"/>
    <col min="3586" max="3586" width="53.7109375" customWidth="1"/>
    <col min="3587" max="3587" width="14.85546875" customWidth="1"/>
    <col min="3588" max="3588" width="83.28515625" customWidth="1"/>
    <col min="3841" max="3841" width="3.42578125" customWidth="1"/>
    <col min="3842" max="3842" width="53.7109375" customWidth="1"/>
    <col min="3843" max="3843" width="14.85546875" customWidth="1"/>
    <col min="3844" max="3844" width="83.28515625" customWidth="1"/>
    <col min="4097" max="4097" width="3.42578125" customWidth="1"/>
    <col min="4098" max="4098" width="53.7109375" customWidth="1"/>
    <col min="4099" max="4099" width="14.85546875" customWidth="1"/>
    <col min="4100" max="4100" width="83.28515625" customWidth="1"/>
    <col min="4353" max="4353" width="3.42578125" customWidth="1"/>
    <col min="4354" max="4354" width="53.7109375" customWidth="1"/>
    <col min="4355" max="4355" width="14.85546875" customWidth="1"/>
    <col min="4356" max="4356" width="83.28515625" customWidth="1"/>
    <col min="4609" max="4609" width="3.42578125" customWidth="1"/>
    <col min="4610" max="4610" width="53.7109375" customWidth="1"/>
    <col min="4611" max="4611" width="14.85546875" customWidth="1"/>
    <col min="4612" max="4612" width="83.28515625" customWidth="1"/>
    <col min="4865" max="4865" width="3.42578125" customWidth="1"/>
    <col min="4866" max="4866" width="53.7109375" customWidth="1"/>
    <col min="4867" max="4867" width="14.85546875" customWidth="1"/>
    <col min="4868" max="4868" width="83.28515625" customWidth="1"/>
    <col min="5121" max="5121" width="3.42578125" customWidth="1"/>
    <col min="5122" max="5122" width="53.7109375" customWidth="1"/>
    <col min="5123" max="5123" width="14.85546875" customWidth="1"/>
    <col min="5124" max="5124" width="83.28515625" customWidth="1"/>
    <col min="5377" max="5377" width="3.42578125" customWidth="1"/>
    <col min="5378" max="5378" width="53.7109375" customWidth="1"/>
    <col min="5379" max="5379" width="14.85546875" customWidth="1"/>
    <col min="5380" max="5380" width="83.28515625" customWidth="1"/>
    <col min="5633" max="5633" width="3.42578125" customWidth="1"/>
    <col min="5634" max="5634" width="53.7109375" customWidth="1"/>
    <col min="5635" max="5635" width="14.85546875" customWidth="1"/>
    <col min="5636" max="5636" width="83.28515625" customWidth="1"/>
    <col min="5889" max="5889" width="3.42578125" customWidth="1"/>
    <col min="5890" max="5890" width="53.7109375" customWidth="1"/>
    <col min="5891" max="5891" width="14.85546875" customWidth="1"/>
    <col min="5892" max="5892" width="83.28515625" customWidth="1"/>
    <col min="6145" max="6145" width="3.42578125" customWidth="1"/>
    <col min="6146" max="6146" width="53.7109375" customWidth="1"/>
    <col min="6147" max="6147" width="14.85546875" customWidth="1"/>
    <col min="6148" max="6148" width="83.28515625" customWidth="1"/>
    <col min="6401" max="6401" width="3.42578125" customWidth="1"/>
    <col min="6402" max="6402" width="53.7109375" customWidth="1"/>
    <col min="6403" max="6403" width="14.85546875" customWidth="1"/>
    <col min="6404" max="6404" width="83.28515625" customWidth="1"/>
    <col min="6657" max="6657" width="3.42578125" customWidth="1"/>
    <col min="6658" max="6658" width="53.7109375" customWidth="1"/>
    <col min="6659" max="6659" width="14.85546875" customWidth="1"/>
    <col min="6660" max="6660" width="83.28515625" customWidth="1"/>
    <col min="6913" max="6913" width="3.42578125" customWidth="1"/>
    <col min="6914" max="6914" width="53.7109375" customWidth="1"/>
    <col min="6915" max="6915" width="14.85546875" customWidth="1"/>
    <col min="6916" max="6916" width="83.28515625" customWidth="1"/>
    <col min="7169" max="7169" width="3.42578125" customWidth="1"/>
    <col min="7170" max="7170" width="53.7109375" customWidth="1"/>
    <col min="7171" max="7171" width="14.85546875" customWidth="1"/>
    <col min="7172" max="7172" width="83.28515625" customWidth="1"/>
    <col min="7425" max="7425" width="3.42578125" customWidth="1"/>
    <col min="7426" max="7426" width="53.7109375" customWidth="1"/>
    <col min="7427" max="7427" width="14.85546875" customWidth="1"/>
    <col min="7428" max="7428" width="83.28515625" customWidth="1"/>
    <col min="7681" max="7681" width="3.42578125" customWidth="1"/>
    <col min="7682" max="7682" width="53.7109375" customWidth="1"/>
    <col min="7683" max="7683" width="14.85546875" customWidth="1"/>
    <col min="7684" max="7684" width="83.28515625" customWidth="1"/>
    <col min="7937" max="7937" width="3.42578125" customWidth="1"/>
    <col min="7938" max="7938" width="53.7109375" customWidth="1"/>
    <col min="7939" max="7939" width="14.85546875" customWidth="1"/>
    <col min="7940" max="7940" width="83.28515625" customWidth="1"/>
    <col min="8193" max="8193" width="3.42578125" customWidth="1"/>
    <col min="8194" max="8194" width="53.7109375" customWidth="1"/>
    <col min="8195" max="8195" width="14.85546875" customWidth="1"/>
    <col min="8196" max="8196" width="83.28515625" customWidth="1"/>
    <col min="8449" max="8449" width="3.42578125" customWidth="1"/>
    <col min="8450" max="8450" width="53.7109375" customWidth="1"/>
    <col min="8451" max="8451" width="14.85546875" customWidth="1"/>
    <col min="8452" max="8452" width="83.28515625" customWidth="1"/>
    <col min="8705" max="8705" width="3.42578125" customWidth="1"/>
    <col min="8706" max="8706" width="53.7109375" customWidth="1"/>
    <col min="8707" max="8707" width="14.85546875" customWidth="1"/>
    <col min="8708" max="8708" width="83.28515625" customWidth="1"/>
    <col min="8961" max="8961" width="3.42578125" customWidth="1"/>
    <col min="8962" max="8962" width="53.7109375" customWidth="1"/>
    <col min="8963" max="8963" width="14.85546875" customWidth="1"/>
    <col min="8964" max="8964" width="83.28515625" customWidth="1"/>
    <col min="9217" max="9217" width="3.42578125" customWidth="1"/>
    <col min="9218" max="9218" width="53.7109375" customWidth="1"/>
    <col min="9219" max="9219" width="14.85546875" customWidth="1"/>
    <col min="9220" max="9220" width="83.28515625" customWidth="1"/>
    <col min="9473" max="9473" width="3.42578125" customWidth="1"/>
    <col min="9474" max="9474" width="53.7109375" customWidth="1"/>
    <col min="9475" max="9475" width="14.85546875" customWidth="1"/>
    <col min="9476" max="9476" width="83.28515625" customWidth="1"/>
    <col min="9729" max="9729" width="3.42578125" customWidth="1"/>
    <col min="9730" max="9730" width="53.7109375" customWidth="1"/>
    <col min="9731" max="9731" width="14.85546875" customWidth="1"/>
    <col min="9732" max="9732" width="83.28515625" customWidth="1"/>
    <col min="9985" max="9985" width="3.42578125" customWidth="1"/>
    <col min="9986" max="9986" width="53.7109375" customWidth="1"/>
    <col min="9987" max="9987" width="14.85546875" customWidth="1"/>
    <col min="9988" max="9988" width="83.28515625" customWidth="1"/>
    <col min="10241" max="10241" width="3.42578125" customWidth="1"/>
    <col min="10242" max="10242" width="53.7109375" customWidth="1"/>
    <col min="10243" max="10243" width="14.85546875" customWidth="1"/>
    <col min="10244" max="10244" width="83.28515625" customWidth="1"/>
    <col min="10497" max="10497" width="3.42578125" customWidth="1"/>
    <col min="10498" max="10498" width="53.7109375" customWidth="1"/>
    <col min="10499" max="10499" width="14.85546875" customWidth="1"/>
    <col min="10500" max="10500" width="83.28515625" customWidth="1"/>
    <col min="10753" max="10753" width="3.42578125" customWidth="1"/>
    <col min="10754" max="10754" width="53.7109375" customWidth="1"/>
    <col min="10755" max="10755" width="14.85546875" customWidth="1"/>
    <col min="10756" max="10756" width="83.28515625" customWidth="1"/>
    <col min="11009" max="11009" width="3.42578125" customWidth="1"/>
    <col min="11010" max="11010" width="53.7109375" customWidth="1"/>
    <col min="11011" max="11011" width="14.85546875" customWidth="1"/>
    <col min="11012" max="11012" width="83.28515625" customWidth="1"/>
    <col min="11265" max="11265" width="3.42578125" customWidth="1"/>
    <col min="11266" max="11266" width="53.7109375" customWidth="1"/>
    <col min="11267" max="11267" width="14.85546875" customWidth="1"/>
    <col min="11268" max="11268" width="83.28515625" customWidth="1"/>
    <col min="11521" max="11521" width="3.42578125" customWidth="1"/>
    <col min="11522" max="11522" width="53.7109375" customWidth="1"/>
    <col min="11523" max="11523" width="14.85546875" customWidth="1"/>
    <col min="11524" max="11524" width="83.28515625" customWidth="1"/>
    <col min="11777" max="11777" width="3.42578125" customWidth="1"/>
    <col min="11778" max="11778" width="53.7109375" customWidth="1"/>
    <col min="11779" max="11779" width="14.85546875" customWidth="1"/>
    <col min="11780" max="11780" width="83.28515625" customWidth="1"/>
    <col min="12033" max="12033" width="3.42578125" customWidth="1"/>
    <col min="12034" max="12034" width="53.7109375" customWidth="1"/>
    <col min="12035" max="12035" width="14.85546875" customWidth="1"/>
    <col min="12036" max="12036" width="83.28515625" customWidth="1"/>
    <col min="12289" max="12289" width="3.42578125" customWidth="1"/>
    <col min="12290" max="12290" width="53.7109375" customWidth="1"/>
    <col min="12291" max="12291" width="14.85546875" customWidth="1"/>
    <col min="12292" max="12292" width="83.28515625" customWidth="1"/>
    <col min="12545" max="12545" width="3.42578125" customWidth="1"/>
    <col min="12546" max="12546" width="53.7109375" customWidth="1"/>
    <col min="12547" max="12547" width="14.85546875" customWidth="1"/>
    <col min="12548" max="12548" width="83.28515625" customWidth="1"/>
    <col min="12801" max="12801" width="3.42578125" customWidth="1"/>
    <col min="12802" max="12802" width="53.7109375" customWidth="1"/>
    <col min="12803" max="12803" width="14.85546875" customWidth="1"/>
    <col min="12804" max="12804" width="83.28515625" customWidth="1"/>
    <col min="13057" max="13057" width="3.42578125" customWidth="1"/>
    <col min="13058" max="13058" width="53.7109375" customWidth="1"/>
    <col min="13059" max="13059" width="14.85546875" customWidth="1"/>
    <col min="13060" max="13060" width="83.28515625" customWidth="1"/>
    <col min="13313" max="13313" width="3.42578125" customWidth="1"/>
    <col min="13314" max="13314" width="53.7109375" customWidth="1"/>
    <col min="13315" max="13315" width="14.85546875" customWidth="1"/>
    <col min="13316" max="13316" width="83.28515625" customWidth="1"/>
    <col min="13569" max="13569" width="3.42578125" customWidth="1"/>
    <col min="13570" max="13570" width="53.7109375" customWidth="1"/>
    <col min="13571" max="13571" width="14.85546875" customWidth="1"/>
    <col min="13572" max="13572" width="83.28515625" customWidth="1"/>
    <col min="13825" max="13825" width="3.42578125" customWidth="1"/>
    <col min="13826" max="13826" width="53.7109375" customWidth="1"/>
    <col min="13827" max="13827" width="14.85546875" customWidth="1"/>
    <col min="13828" max="13828" width="83.28515625" customWidth="1"/>
    <col min="14081" max="14081" width="3.42578125" customWidth="1"/>
    <col min="14082" max="14082" width="53.7109375" customWidth="1"/>
    <col min="14083" max="14083" width="14.85546875" customWidth="1"/>
    <col min="14084" max="14084" width="83.28515625" customWidth="1"/>
    <col min="14337" max="14337" width="3.42578125" customWidth="1"/>
    <col min="14338" max="14338" width="53.7109375" customWidth="1"/>
    <col min="14339" max="14339" width="14.85546875" customWidth="1"/>
    <col min="14340" max="14340" width="83.28515625" customWidth="1"/>
    <col min="14593" max="14593" width="3.42578125" customWidth="1"/>
    <col min="14594" max="14594" width="53.7109375" customWidth="1"/>
    <col min="14595" max="14595" width="14.85546875" customWidth="1"/>
    <col min="14596" max="14596" width="83.28515625" customWidth="1"/>
    <col min="14849" max="14849" width="3.42578125" customWidth="1"/>
    <col min="14850" max="14850" width="53.7109375" customWidth="1"/>
    <col min="14851" max="14851" width="14.85546875" customWidth="1"/>
    <col min="14852" max="14852" width="83.28515625" customWidth="1"/>
    <col min="15105" max="15105" width="3.42578125" customWidth="1"/>
    <col min="15106" max="15106" width="53.7109375" customWidth="1"/>
    <col min="15107" max="15107" width="14.85546875" customWidth="1"/>
    <col min="15108" max="15108" width="83.28515625" customWidth="1"/>
    <col min="15361" max="15361" width="3.42578125" customWidth="1"/>
    <col min="15362" max="15362" width="53.7109375" customWidth="1"/>
    <col min="15363" max="15363" width="14.85546875" customWidth="1"/>
    <col min="15364" max="15364" width="83.28515625" customWidth="1"/>
    <col min="15617" max="15617" width="3.42578125" customWidth="1"/>
    <col min="15618" max="15618" width="53.7109375" customWidth="1"/>
    <col min="15619" max="15619" width="14.85546875" customWidth="1"/>
    <col min="15620" max="15620" width="83.28515625" customWidth="1"/>
    <col min="15873" max="15873" width="3.42578125" customWidth="1"/>
    <col min="15874" max="15874" width="53.7109375" customWidth="1"/>
    <col min="15875" max="15875" width="14.85546875" customWidth="1"/>
    <col min="15876" max="15876" width="83.28515625" customWidth="1"/>
    <col min="16129" max="16129" width="3.42578125" customWidth="1"/>
    <col min="16130" max="16130" width="53.7109375" customWidth="1"/>
    <col min="16131" max="16131" width="14.85546875" customWidth="1"/>
    <col min="16132" max="16132" width="83.28515625" customWidth="1"/>
  </cols>
  <sheetData>
    <row r="1" spans="1:6" ht="60" customHeight="1">
      <c r="A1" s="1227" t="s">
        <v>0</v>
      </c>
      <c r="B1" s="1227"/>
      <c r="C1" s="1227"/>
      <c r="D1" s="1227"/>
      <c r="F1" s="817" t="s">
        <v>1127</v>
      </c>
    </row>
    <row r="2" spans="1:6">
      <c r="A2" s="1137"/>
      <c r="B2" s="1138"/>
      <c r="C2" s="1139" t="s">
        <v>1</v>
      </c>
      <c r="D2" s="1139" t="s">
        <v>2</v>
      </c>
    </row>
    <row r="3" spans="1:6">
      <c r="A3" s="1140" t="s">
        <v>3</v>
      </c>
      <c r="B3" s="1141"/>
      <c r="C3" s="1142"/>
      <c r="D3" s="1143"/>
    </row>
    <row r="4" spans="1:6" ht="17.25" customHeight="1">
      <c r="A4" s="8"/>
      <c r="B4" s="9" t="s">
        <v>4</v>
      </c>
      <c r="C4" s="1180" t="s">
        <v>186</v>
      </c>
      <c r="D4" s="1002"/>
    </row>
    <row r="5" spans="1:6" ht="16.5" customHeight="1">
      <c r="A5" s="1144"/>
      <c r="B5" s="1145" t="s">
        <v>5</v>
      </c>
      <c r="C5" s="1181" t="s">
        <v>650</v>
      </c>
      <c r="D5" s="14"/>
    </row>
    <row r="6" spans="1:6" ht="15.75" customHeight="1">
      <c r="A6" s="1144"/>
      <c r="B6" s="1145" t="s">
        <v>7</v>
      </c>
      <c r="C6" s="13" t="s">
        <v>1339</v>
      </c>
      <c r="D6" s="14"/>
    </row>
    <row r="7" spans="1:6" ht="16.5" customHeight="1">
      <c r="A7" s="1144"/>
      <c r="B7" s="1145" t="s">
        <v>8</v>
      </c>
      <c r="C7" s="13">
        <v>2014</v>
      </c>
      <c r="D7" s="14"/>
    </row>
    <row r="8" spans="1:6" ht="16.5" customHeight="1">
      <c r="A8" s="1144"/>
      <c r="B8" s="1145" t="s">
        <v>9</v>
      </c>
      <c r="C8" s="13" t="s">
        <v>187</v>
      </c>
      <c r="D8" s="14"/>
    </row>
    <row r="9" spans="1:6" ht="18" customHeight="1">
      <c r="A9" s="1146"/>
      <c r="B9" s="1147" t="s">
        <v>10</v>
      </c>
      <c r="C9" s="17"/>
      <c r="D9" s="1000"/>
    </row>
    <row r="10" spans="1:6" s="21" customFormat="1" ht="12" customHeight="1">
      <c r="A10" s="18"/>
      <c r="B10" s="19" t="s">
        <v>11</v>
      </c>
      <c r="C10" s="20" t="s">
        <v>12</v>
      </c>
      <c r="D10" s="1001"/>
    </row>
    <row r="11" spans="1:6" s="21" customFormat="1" ht="12" customHeight="1">
      <c r="A11" s="18"/>
      <c r="B11" s="19" t="s">
        <v>13</v>
      </c>
      <c r="C11" s="20" t="s">
        <v>12</v>
      </c>
      <c r="D11" s="1001"/>
    </row>
    <row r="12" spans="1:6" s="21" customFormat="1" ht="11.25" customHeight="1">
      <c r="A12" s="18"/>
      <c r="B12" s="19" t="s">
        <v>14</v>
      </c>
      <c r="C12" s="20" t="s">
        <v>15</v>
      </c>
      <c r="D12" s="1001"/>
    </row>
    <row r="13" spans="1:6" s="21" customFormat="1" ht="12" customHeight="1">
      <c r="A13" s="18"/>
      <c r="B13" s="19" t="s">
        <v>16</v>
      </c>
      <c r="C13" s="20" t="s">
        <v>12</v>
      </c>
      <c r="D13" s="1001"/>
    </row>
    <row r="14" spans="1:6" ht="18" customHeight="1">
      <c r="A14" s="8"/>
      <c r="B14" s="9" t="s">
        <v>18</v>
      </c>
      <c r="C14" s="10" t="s">
        <v>15</v>
      </c>
      <c r="D14" s="1002" t="s">
        <v>19</v>
      </c>
    </row>
    <row r="15" spans="1:6" ht="17.25" customHeight="1">
      <c r="A15" s="8"/>
      <c r="B15" s="9" t="s">
        <v>20</v>
      </c>
      <c r="C15" s="10" t="s">
        <v>187</v>
      </c>
      <c r="D15" s="1002"/>
    </row>
    <row r="16" spans="1:6" ht="16.5" customHeight="1">
      <c r="A16" s="1144"/>
      <c r="B16" s="1145" t="s">
        <v>21</v>
      </c>
      <c r="C16" s="13" t="s">
        <v>1340</v>
      </c>
      <c r="D16" s="14"/>
    </row>
    <row r="17" spans="1:4" ht="18.75" customHeight="1">
      <c r="A17" s="18"/>
      <c r="B17" s="22" t="s">
        <v>22</v>
      </c>
      <c r="C17" s="20"/>
      <c r="D17" s="1224"/>
    </row>
    <row r="18" spans="1:4">
      <c r="A18" s="18"/>
      <c r="B18" s="23" t="s">
        <v>14</v>
      </c>
      <c r="C18" s="20" t="s">
        <v>15</v>
      </c>
      <c r="D18" s="1225"/>
    </row>
    <row r="19" spans="1:4">
      <c r="A19" s="18"/>
      <c r="B19" s="23" t="s">
        <v>16</v>
      </c>
      <c r="C19" s="20" t="s">
        <v>12</v>
      </c>
      <c r="D19" s="1226"/>
    </row>
    <row r="20" spans="1:4" ht="18.75" customHeight="1">
      <c r="A20" s="1146"/>
      <c r="B20" s="1148" t="s">
        <v>23</v>
      </c>
      <c r="C20" s="25"/>
      <c r="D20" s="1228"/>
    </row>
    <row r="21" spans="1:4">
      <c r="A21" s="18"/>
      <c r="B21" s="23" t="s">
        <v>24</v>
      </c>
      <c r="C21" s="20" t="s">
        <v>12</v>
      </c>
      <c r="D21" s="1229"/>
    </row>
    <row r="22" spans="1:4">
      <c r="A22" s="18"/>
      <c r="B22" s="23" t="s">
        <v>25</v>
      </c>
      <c r="C22" s="20" t="s">
        <v>12</v>
      </c>
      <c r="D22" s="1229"/>
    </row>
    <row r="23" spans="1:4" ht="24">
      <c r="A23" s="18"/>
      <c r="B23" s="26" t="s">
        <v>26</v>
      </c>
      <c r="C23" s="27" t="s">
        <v>15</v>
      </c>
      <c r="D23" s="1229"/>
    </row>
    <row r="24" spans="1:4">
      <c r="A24" s="18"/>
      <c r="B24" s="28" t="s">
        <v>27</v>
      </c>
      <c r="C24" s="20" t="s">
        <v>12</v>
      </c>
      <c r="D24" s="1229"/>
    </row>
    <row r="25" spans="1:4">
      <c r="A25" s="8"/>
      <c r="B25" s="29" t="s">
        <v>28</v>
      </c>
      <c r="C25" s="10" t="s">
        <v>15</v>
      </c>
      <c r="D25" s="1230"/>
    </row>
    <row r="26" spans="1:4" ht="17.25" customHeight="1">
      <c r="A26" s="1149"/>
      <c r="B26" s="1147" t="s">
        <v>29</v>
      </c>
      <c r="C26" s="17"/>
      <c r="D26" s="1224"/>
    </row>
    <row r="27" spans="1:4">
      <c r="A27" s="31"/>
      <c r="B27" s="19" t="s">
        <v>30</v>
      </c>
      <c r="C27" s="20" t="s">
        <v>15</v>
      </c>
      <c r="D27" s="1225"/>
    </row>
    <row r="28" spans="1:4">
      <c r="A28" s="32"/>
      <c r="B28" s="33" t="s">
        <v>31</v>
      </c>
      <c r="C28" s="10"/>
      <c r="D28" s="1226"/>
    </row>
    <row r="29" spans="1:4" ht="19.5" customHeight="1">
      <c r="A29" s="1149"/>
      <c r="B29" s="1147" t="s">
        <v>32</v>
      </c>
      <c r="C29" s="17"/>
      <c r="D29" s="1224"/>
    </row>
    <row r="30" spans="1:4">
      <c r="A30" s="31"/>
      <c r="B30" s="19" t="s">
        <v>33</v>
      </c>
      <c r="C30" s="20" t="s">
        <v>15</v>
      </c>
      <c r="D30" s="1225"/>
    </row>
    <row r="31" spans="1:4">
      <c r="A31" s="31"/>
      <c r="B31" s="19" t="s">
        <v>34</v>
      </c>
      <c r="C31" s="20" t="s">
        <v>12</v>
      </c>
      <c r="D31" s="1225"/>
    </row>
    <row r="32" spans="1:4">
      <c r="A32" s="31"/>
      <c r="B32" s="19" t="s">
        <v>35</v>
      </c>
      <c r="C32" s="20" t="s">
        <v>12</v>
      </c>
      <c r="D32" s="1225"/>
    </row>
    <row r="33" spans="1:5">
      <c r="A33" s="31"/>
      <c r="B33" s="19" t="s">
        <v>36</v>
      </c>
      <c r="C33" s="20" t="s">
        <v>12</v>
      </c>
      <c r="D33" s="1225"/>
    </row>
    <row r="34" spans="1:5">
      <c r="A34" s="32"/>
      <c r="B34" s="34" t="s">
        <v>37</v>
      </c>
      <c r="C34" s="10"/>
      <c r="D34" s="1226"/>
    </row>
    <row r="35" spans="1:5" ht="18.75" customHeight="1">
      <c r="A35" s="1149"/>
      <c r="B35" s="1147" t="s">
        <v>38</v>
      </c>
      <c r="C35" s="17"/>
      <c r="D35" s="1302" t="s">
        <v>188</v>
      </c>
    </row>
    <row r="36" spans="1:5" ht="24">
      <c r="A36" s="31"/>
      <c r="B36" s="35" t="s">
        <v>39</v>
      </c>
      <c r="C36" s="20" t="s">
        <v>137</v>
      </c>
      <c r="D36" s="1238"/>
    </row>
    <row r="37" spans="1:5">
      <c r="A37" s="31"/>
      <c r="B37" s="36" t="s">
        <v>40</v>
      </c>
      <c r="C37" s="20" t="s">
        <v>138</v>
      </c>
      <c r="D37" s="1238"/>
    </row>
    <row r="38" spans="1:5" ht="24">
      <c r="A38" s="32"/>
      <c r="B38" s="37" t="s">
        <v>41</v>
      </c>
      <c r="C38" s="38" t="s">
        <v>138</v>
      </c>
      <c r="D38" s="1239"/>
    </row>
    <row r="39" spans="1:5" ht="16.5" customHeight="1">
      <c r="A39" s="1150"/>
      <c r="B39" s="36" t="s">
        <v>42</v>
      </c>
      <c r="C39" s="20"/>
      <c r="D39" s="1302" t="s">
        <v>1341</v>
      </c>
    </row>
    <row r="40" spans="1:5">
      <c r="A40" s="40"/>
      <c r="B40" s="19" t="s">
        <v>43</v>
      </c>
      <c r="C40" s="41">
        <v>1862768</v>
      </c>
      <c r="D40" s="1238"/>
    </row>
    <row r="41" spans="1:5">
      <c r="A41" s="42"/>
      <c r="B41" s="34" t="s">
        <v>44</v>
      </c>
      <c r="C41" s="43">
        <v>883678</v>
      </c>
      <c r="D41" s="1239"/>
    </row>
    <row r="42" spans="1:5" ht="17.25" customHeight="1">
      <c r="A42" s="1151"/>
      <c r="B42" s="1145" t="s">
        <v>45</v>
      </c>
      <c r="C42" s="13">
        <v>98.72</v>
      </c>
      <c r="D42" s="1152" t="s">
        <v>189</v>
      </c>
    </row>
    <row r="43" spans="1:5" ht="9.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1149"/>
      <c r="B46" s="1147" t="s">
        <v>49</v>
      </c>
      <c r="C46" s="17"/>
      <c r="D46" s="1304"/>
    </row>
    <row r="47" spans="1:5" ht="24">
      <c r="A47" s="31"/>
      <c r="B47" s="57" t="s">
        <v>50</v>
      </c>
      <c r="C47" s="20" t="s">
        <v>15</v>
      </c>
      <c r="D47" s="1235"/>
    </row>
    <row r="48" spans="1:5">
      <c r="A48" s="31"/>
      <c r="B48" s="19" t="s">
        <v>51</v>
      </c>
      <c r="C48" s="20" t="s">
        <v>12</v>
      </c>
      <c r="D48" s="1235"/>
    </row>
    <row r="49" spans="1:4">
      <c r="A49" s="31"/>
      <c r="B49" s="19" t="s">
        <v>52</v>
      </c>
      <c r="C49" s="20" t="s">
        <v>12</v>
      </c>
      <c r="D49" s="1235"/>
    </row>
    <row r="50" spans="1:4">
      <c r="A50" s="32"/>
      <c r="B50" s="34" t="s">
        <v>16</v>
      </c>
      <c r="C50" s="10"/>
      <c r="D50" s="1236"/>
    </row>
    <row r="51" spans="1:4" ht="32.25" customHeight="1">
      <c r="A51" s="1149"/>
      <c r="B51" s="1153" t="s">
        <v>53</v>
      </c>
      <c r="C51" s="17"/>
      <c r="D51" s="1302"/>
    </row>
    <row r="52" spans="1:4">
      <c r="A52" s="31"/>
      <c r="B52" s="19" t="s">
        <v>54</v>
      </c>
      <c r="C52" s="20" t="s">
        <v>12</v>
      </c>
      <c r="D52" s="1238"/>
    </row>
    <row r="53" spans="1:4">
      <c r="A53" s="31"/>
      <c r="B53" s="19" t="s">
        <v>55</v>
      </c>
      <c r="C53" s="20" t="s">
        <v>12</v>
      </c>
      <c r="D53" s="1238"/>
    </row>
    <row r="54" spans="1:4">
      <c r="A54" s="31"/>
      <c r="B54" s="19" t="s">
        <v>56</v>
      </c>
      <c r="C54" s="20">
        <v>2</v>
      </c>
      <c r="D54" s="1238"/>
    </row>
    <row r="55" spans="1:4">
      <c r="A55" s="31"/>
      <c r="B55" s="19" t="s">
        <v>57</v>
      </c>
      <c r="C55" s="20" t="s">
        <v>12</v>
      </c>
      <c r="D55" s="1238"/>
    </row>
    <row r="56" spans="1:4">
      <c r="A56" s="31"/>
      <c r="B56" s="19" t="s">
        <v>58</v>
      </c>
      <c r="C56" s="20">
        <v>1</v>
      </c>
      <c r="D56" s="1238"/>
    </row>
    <row r="57" spans="1:4">
      <c r="A57" s="32"/>
      <c r="B57" s="34" t="s">
        <v>16</v>
      </c>
      <c r="C57" s="10"/>
      <c r="D57" s="1239"/>
    </row>
    <row r="58" spans="1:4" ht="18.75" customHeight="1">
      <c r="A58" s="1149"/>
      <c r="B58" s="1147" t="s">
        <v>59</v>
      </c>
      <c r="C58" s="17"/>
      <c r="D58" s="1302"/>
    </row>
    <row r="59" spans="1:4" ht="24">
      <c r="A59" s="31"/>
      <c r="B59" s="57" t="s">
        <v>60</v>
      </c>
      <c r="C59" s="20" t="s">
        <v>15</v>
      </c>
      <c r="D59" s="1238"/>
    </row>
    <row r="60" spans="1:4" ht="13.5" customHeight="1">
      <c r="A60" s="31"/>
      <c r="B60" s="57" t="s">
        <v>61</v>
      </c>
      <c r="C60" s="20" t="s">
        <v>12</v>
      </c>
      <c r="D60" s="1238"/>
    </row>
    <row r="61" spans="1:4" ht="26.25" customHeight="1">
      <c r="A61" s="31"/>
      <c r="B61" s="57" t="s">
        <v>62</v>
      </c>
      <c r="C61" s="27" t="s">
        <v>12</v>
      </c>
      <c r="D61" s="1238"/>
    </row>
    <row r="62" spans="1:4" ht="25.5" customHeight="1">
      <c r="A62" s="31"/>
      <c r="B62" s="57" t="s">
        <v>63</v>
      </c>
      <c r="C62" s="27" t="s">
        <v>64</v>
      </c>
      <c r="D62" s="1238"/>
    </row>
    <row r="63" spans="1:4">
      <c r="A63" s="31"/>
      <c r="B63" s="19" t="s">
        <v>65</v>
      </c>
      <c r="C63" s="20" t="s">
        <v>12</v>
      </c>
      <c r="D63" s="1238"/>
    </row>
    <row r="64" spans="1:4">
      <c r="A64" s="32"/>
      <c r="B64" s="34" t="s">
        <v>16</v>
      </c>
      <c r="C64" s="10" t="s">
        <v>17</v>
      </c>
      <c r="D64" s="1239"/>
    </row>
    <row r="65" spans="1:4" ht="19.5" customHeight="1">
      <c r="A65" s="1154" t="s">
        <v>66</v>
      </c>
      <c r="B65" s="1155" t="s">
        <v>67</v>
      </c>
      <c r="C65" s="1156"/>
      <c r="D65" s="1157"/>
    </row>
    <row r="66" spans="1:4" ht="21" customHeight="1">
      <c r="A66" s="31"/>
      <c r="B66" s="63" t="s">
        <v>68</v>
      </c>
      <c r="C66" s="64"/>
      <c r="D66" s="1006"/>
    </row>
    <row r="67" spans="1:4" ht="24">
      <c r="A67" s="65"/>
      <c r="B67" s="57" t="s">
        <v>69</v>
      </c>
      <c r="C67" s="64" t="s">
        <v>15</v>
      </c>
      <c r="D67" s="1006"/>
    </row>
    <row r="68" spans="1:4">
      <c r="A68" s="31"/>
      <c r="B68" s="66" t="s">
        <v>70</v>
      </c>
      <c r="C68" s="64" t="s">
        <v>15</v>
      </c>
      <c r="D68" s="1006"/>
    </row>
    <row r="69" spans="1:4">
      <c r="A69" s="31"/>
      <c r="B69" s="66" t="s">
        <v>71</v>
      </c>
      <c r="C69" s="64" t="s">
        <v>15</v>
      </c>
      <c r="D69" s="1006"/>
    </row>
    <row r="70" spans="1:4">
      <c r="A70" s="31"/>
      <c r="B70" s="66" t="s">
        <v>72</v>
      </c>
      <c r="C70" s="64" t="s">
        <v>15</v>
      </c>
      <c r="D70" s="1006"/>
    </row>
    <row r="71" spans="1:4">
      <c r="A71" s="31"/>
      <c r="B71" s="66" t="s">
        <v>73</v>
      </c>
      <c r="C71" s="64" t="s">
        <v>15</v>
      </c>
      <c r="D71" s="1006"/>
    </row>
    <row r="72" spans="1:4">
      <c r="A72" s="32"/>
      <c r="B72" s="67" t="s">
        <v>16</v>
      </c>
      <c r="C72" s="68"/>
      <c r="D72" s="1005"/>
    </row>
    <row r="73" spans="1:4" ht="21.75" customHeight="1">
      <c r="A73" s="1149"/>
      <c r="B73" s="1158" t="s">
        <v>74</v>
      </c>
      <c r="C73" s="1159"/>
      <c r="D73" s="1160"/>
    </row>
    <row r="74" spans="1:4">
      <c r="A74" s="31"/>
      <c r="B74" s="66" t="s">
        <v>75</v>
      </c>
      <c r="C74" s="64" t="s">
        <v>15</v>
      </c>
      <c r="D74" s="1006"/>
    </row>
    <row r="75" spans="1:4">
      <c r="A75" s="31"/>
      <c r="B75" s="66" t="s">
        <v>76</v>
      </c>
      <c r="C75" s="64" t="s">
        <v>12</v>
      </c>
      <c r="D75" s="1006"/>
    </row>
    <row r="76" spans="1:4">
      <c r="A76" s="32"/>
      <c r="B76" s="34" t="s">
        <v>16</v>
      </c>
      <c r="C76" s="68"/>
      <c r="D76" s="1005"/>
    </row>
    <row r="77" spans="1:4" ht="33" customHeight="1">
      <c r="A77" s="1149"/>
      <c r="B77" s="1161" t="s">
        <v>77</v>
      </c>
      <c r="C77" s="1159"/>
      <c r="D77" s="1160"/>
    </row>
    <row r="78" spans="1:4" ht="13.5" customHeight="1">
      <c r="A78" s="31"/>
      <c r="B78" s="66" t="s">
        <v>78</v>
      </c>
      <c r="C78" s="64" t="s">
        <v>15</v>
      </c>
      <c r="D78" s="1006" t="s">
        <v>1342</v>
      </c>
    </row>
    <row r="79" spans="1:4">
      <c r="A79" s="31"/>
      <c r="B79" s="66" t="s">
        <v>79</v>
      </c>
      <c r="C79" s="64" t="s">
        <v>12</v>
      </c>
      <c r="D79" s="1006"/>
    </row>
    <row r="80" spans="1:4">
      <c r="A80" s="31"/>
      <c r="B80" s="66" t="s">
        <v>80</v>
      </c>
      <c r="C80" s="64" t="s">
        <v>15</v>
      </c>
      <c r="D80" s="1006"/>
    </row>
    <row r="81" spans="1:4">
      <c r="A81" s="31"/>
      <c r="B81" s="19" t="s">
        <v>81</v>
      </c>
      <c r="C81" s="64" t="s">
        <v>15</v>
      </c>
      <c r="D81" s="1006"/>
    </row>
    <row r="82" spans="1:4">
      <c r="A82" s="32"/>
      <c r="B82" s="34" t="s">
        <v>16</v>
      </c>
      <c r="C82" s="68"/>
      <c r="D82" s="1006"/>
    </row>
    <row r="83" spans="1:4" ht="21.75" customHeight="1">
      <c r="A83" s="31"/>
      <c r="B83" s="72" t="s">
        <v>82</v>
      </c>
      <c r="C83" s="64"/>
      <c r="D83" s="1162"/>
    </row>
    <row r="84" spans="1:4">
      <c r="A84" s="31"/>
      <c r="B84" s="19" t="s">
        <v>83</v>
      </c>
      <c r="C84" s="64" t="s">
        <v>15</v>
      </c>
      <c r="D84" s="1006" t="s">
        <v>190</v>
      </c>
    </row>
    <row r="85" spans="1:4" ht="24">
      <c r="A85" s="31"/>
      <c r="B85" s="19" t="s">
        <v>84</v>
      </c>
      <c r="C85" s="64" t="s">
        <v>15</v>
      </c>
      <c r="D85" s="1006" t="s">
        <v>191</v>
      </c>
    </row>
    <row r="86" spans="1:4">
      <c r="A86" s="31"/>
      <c r="B86" s="19" t="s">
        <v>85</v>
      </c>
      <c r="C86" s="64" t="s">
        <v>15</v>
      </c>
      <c r="D86" s="1006" t="s">
        <v>192</v>
      </c>
    </row>
    <row r="87" spans="1:4" ht="24">
      <c r="A87" s="31"/>
      <c r="B87" s="19" t="s">
        <v>86</v>
      </c>
      <c r="C87" s="64" t="s">
        <v>15</v>
      </c>
      <c r="D87" s="1006" t="s">
        <v>193</v>
      </c>
    </row>
    <row r="88" spans="1:4">
      <c r="A88" s="31"/>
      <c r="B88" s="19" t="s">
        <v>87</v>
      </c>
      <c r="C88" s="64" t="s">
        <v>15</v>
      </c>
      <c r="D88" s="1006" t="s">
        <v>194</v>
      </c>
    </row>
    <row r="89" spans="1:4">
      <c r="A89" s="31"/>
      <c r="B89" s="19" t="s">
        <v>88</v>
      </c>
      <c r="C89" s="64" t="s">
        <v>15</v>
      </c>
      <c r="D89" s="1006" t="s">
        <v>195</v>
      </c>
    </row>
    <row r="90" spans="1:4">
      <c r="A90" s="31"/>
      <c r="B90" s="19" t="s">
        <v>89</v>
      </c>
      <c r="C90" s="64" t="s">
        <v>15</v>
      </c>
      <c r="D90" s="1006" t="s">
        <v>196</v>
      </c>
    </row>
    <row r="91" spans="1:4">
      <c r="A91" s="32"/>
      <c r="B91" s="34" t="s">
        <v>16</v>
      </c>
      <c r="C91" s="68"/>
      <c r="D91" s="1005"/>
    </row>
    <row r="92" spans="1:4" ht="18.75" customHeight="1">
      <c r="A92" s="31"/>
      <c r="B92" s="72" t="s">
        <v>90</v>
      </c>
      <c r="C92" s="64"/>
      <c r="D92" s="1006"/>
    </row>
    <row r="93" spans="1:4">
      <c r="A93" s="31"/>
      <c r="B93" s="19" t="s">
        <v>91</v>
      </c>
      <c r="C93" s="64" t="s">
        <v>15</v>
      </c>
      <c r="D93" s="1006"/>
    </row>
    <row r="94" spans="1:4">
      <c r="A94" s="32"/>
      <c r="B94" s="34" t="s">
        <v>16</v>
      </c>
      <c r="C94" s="68"/>
      <c r="D94" s="1005"/>
    </row>
    <row r="95" spans="1:4" ht="17.25" customHeight="1">
      <c r="A95" s="31"/>
      <c r="B95" s="72" t="s">
        <v>92</v>
      </c>
      <c r="C95" s="64"/>
      <c r="D95" s="1006"/>
    </row>
    <row r="96" spans="1:4">
      <c r="A96" s="31"/>
      <c r="B96" s="19" t="s">
        <v>93</v>
      </c>
      <c r="C96" s="64" t="s">
        <v>15</v>
      </c>
      <c r="D96" s="1006" t="s">
        <v>197</v>
      </c>
    </row>
    <row r="97" spans="1:4">
      <c r="A97" s="32"/>
      <c r="B97" s="34" t="s">
        <v>94</v>
      </c>
      <c r="C97" s="68"/>
      <c r="D97" s="1005"/>
    </row>
    <row r="98" spans="1:4" ht="21.75" customHeight="1">
      <c r="A98" s="1149"/>
      <c r="B98" s="1163" t="s">
        <v>95</v>
      </c>
      <c r="C98" s="1159"/>
      <c r="D98" s="1160"/>
    </row>
    <row r="99" spans="1:4">
      <c r="A99" s="31"/>
      <c r="B99" s="19" t="s">
        <v>96</v>
      </c>
      <c r="C99" s="64" t="s">
        <v>15</v>
      </c>
      <c r="D99" s="1006"/>
    </row>
    <row r="100" spans="1:4">
      <c r="A100" s="31"/>
      <c r="B100" s="19" t="s">
        <v>97</v>
      </c>
      <c r="C100" s="64" t="s">
        <v>12</v>
      </c>
      <c r="D100" s="1006"/>
    </row>
    <row r="101" spans="1:4">
      <c r="A101" s="31"/>
      <c r="B101" s="19" t="s">
        <v>98</v>
      </c>
      <c r="C101" s="64" t="s">
        <v>12</v>
      </c>
      <c r="D101" s="1006"/>
    </row>
    <row r="102" spans="1:4">
      <c r="A102" s="31"/>
      <c r="B102" s="34" t="s">
        <v>99</v>
      </c>
      <c r="C102" s="68"/>
      <c r="D102" s="1005"/>
    </row>
    <row r="103" spans="1:4" ht="19.5" customHeight="1">
      <c r="A103" s="31"/>
      <c r="B103" s="72" t="s">
        <v>100</v>
      </c>
      <c r="C103" s="64"/>
      <c r="D103" s="1006"/>
    </row>
    <row r="104" spans="1:4">
      <c r="A104" s="31"/>
      <c r="B104" s="19" t="s">
        <v>101</v>
      </c>
      <c r="C104" s="64" t="s">
        <v>15</v>
      </c>
      <c r="D104" s="1006"/>
    </row>
    <row r="105" spans="1:4">
      <c r="A105" s="31"/>
      <c r="B105" s="34" t="s">
        <v>99</v>
      </c>
      <c r="C105" s="68"/>
      <c r="D105" s="1005"/>
    </row>
    <row r="106" spans="1:4">
      <c r="A106" s="31"/>
      <c r="B106" s="72" t="s">
        <v>102</v>
      </c>
      <c r="C106" s="64"/>
      <c r="D106" s="1006"/>
    </row>
    <row r="107" spans="1:4">
      <c r="A107" s="31"/>
      <c r="B107" s="19" t="s">
        <v>103</v>
      </c>
      <c r="C107" s="64" t="s">
        <v>15</v>
      </c>
      <c r="D107" s="1006" t="s">
        <v>198</v>
      </c>
    </row>
    <row r="108" spans="1:4">
      <c r="A108" s="32"/>
      <c r="B108" s="34" t="s">
        <v>99</v>
      </c>
      <c r="C108" s="68"/>
      <c r="D108" s="1005"/>
    </row>
    <row r="109" spans="1:4" ht="17.25" customHeight="1">
      <c r="A109" s="31"/>
      <c r="B109" s="63" t="s">
        <v>104</v>
      </c>
      <c r="C109" s="1305"/>
      <c r="D109" s="1306"/>
    </row>
    <row r="110" spans="1:4" ht="39.75" customHeight="1">
      <c r="A110" s="31"/>
      <c r="B110" s="77" t="s">
        <v>105</v>
      </c>
      <c r="C110" s="1242"/>
      <c r="D110" s="1243"/>
    </row>
    <row r="111" spans="1:4" ht="21" customHeight="1">
      <c r="A111" s="1154" t="s">
        <v>106</v>
      </c>
      <c r="B111" s="1164" t="s">
        <v>107</v>
      </c>
      <c r="C111" s="1156"/>
      <c r="D111" s="1165"/>
    </row>
    <row r="112" spans="1:4" ht="33" customHeight="1">
      <c r="A112" s="32"/>
      <c r="B112" s="80" t="s">
        <v>108</v>
      </c>
      <c r="C112" s="81" t="s">
        <v>12</v>
      </c>
      <c r="D112" s="1003"/>
    </row>
    <row r="113" spans="1:5" ht="18.75" customHeight="1">
      <c r="A113" s="1166"/>
      <c r="B113" s="1167" t="s">
        <v>109</v>
      </c>
      <c r="C113" s="1168" t="s">
        <v>12</v>
      </c>
      <c r="D113" s="1169"/>
    </row>
    <row r="114" spans="1:5" ht="21" customHeight="1">
      <c r="A114" s="1149"/>
      <c r="B114" s="1170" t="s">
        <v>110</v>
      </c>
      <c r="C114" s="1159"/>
      <c r="D114" s="1171"/>
    </row>
    <row r="115" spans="1:5">
      <c r="A115" s="31"/>
      <c r="B115" s="87" t="s">
        <v>111</v>
      </c>
      <c r="C115" s="64" t="s">
        <v>15</v>
      </c>
      <c r="D115" s="1004"/>
    </row>
    <row r="116" spans="1:5">
      <c r="A116" s="31"/>
      <c r="B116" s="87" t="s">
        <v>112</v>
      </c>
      <c r="C116" s="64" t="s">
        <v>12</v>
      </c>
      <c r="D116" s="1004"/>
    </row>
    <row r="117" spans="1:5">
      <c r="A117" s="31"/>
      <c r="B117" s="87" t="s">
        <v>16</v>
      </c>
      <c r="C117" s="64" t="s">
        <v>17</v>
      </c>
      <c r="D117" s="1004"/>
    </row>
    <row r="118" spans="1:5" ht="18" customHeight="1">
      <c r="A118" s="31"/>
      <c r="B118" s="88" t="s">
        <v>113</v>
      </c>
      <c r="C118" s="64"/>
      <c r="D118" s="1004"/>
    </row>
    <row r="119" spans="1:5" ht="12.75" customHeight="1">
      <c r="A119" s="31"/>
      <c r="B119" s="87" t="s">
        <v>114</v>
      </c>
      <c r="C119" s="64" t="s">
        <v>12</v>
      </c>
      <c r="D119" s="1004"/>
    </row>
    <row r="120" spans="1:5" ht="24" customHeight="1">
      <c r="A120" s="31"/>
      <c r="B120" s="89" t="s">
        <v>115</v>
      </c>
      <c r="C120" s="75" t="s">
        <v>15</v>
      </c>
      <c r="D120" s="1004" t="s">
        <v>199</v>
      </c>
    </row>
    <row r="121" spans="1:5">
      <c r="A121" s="32"/>
      <c r="B121" s="90" t="s">
        <v>16</v>
      </c>
      <c r="C121" s="68"/>
      <c r="D121" s="1003"/>
    </row>
    <row r="122" spans="1:5" ht="18.75" customHeight="1">
      <c r="A122" s="1149"/>
      <c r="B122" s="1170" t="s">
        <v>116</v>
      </c>
      <c r="C122" s="1172" t="s">
        <v>12</v>
      </c>
      <c r="D122" s="1303"/>
      <c r="E122" s="92"/>
    </row>
    <row r="123" spans="1:5">
      <c r="A123" s="32"/>
      <c r="B123" s="93" t="s">
        <v>117</v>
      </c>
      <c r="C123" s="94" t="s">
        <v>118</v>
      </c>
      <c r="D123" s="1232"/>
      <c r="E123" s="92"/>
    </row>
    <row r="124" spans="1:5" ht="21" customHeight="1">
      <c r="A124" s="1149"/>
      <c r="B124" s="1170" t="s">
        <v>119</v>
      </c>
      <c r="C124" s="1172"/>
      <c r="D124" s="1303"/>
      <c r="E124" s="92"/>
    </row>
    <row r="125" spans="1:5" ht="12" customHeight="1">
      <c r="A125" s="40"/>
      <c r="B125" s="95" t="s">
        <v>120</v>
      </c>
      <c r="C125" s="96" t="s">
        <v>12</v>
      </c>
      <c r="D125" s="1233"/>
      <c r="E125" s="92"/>
    </row>
    <row r="126" spans="1:5">
      <c r="A126" s="42"/>
      <c r="B126" s="97" t="s">
        <v>121</v>
      </c>
      <c r="C126" s="94" t="s">
        <v>118</v>
      </c>
      <c r="D126" s="1232"/>
      <c r="E126" s="92"/>
    </row>
    <row r="127" spans="1:5">
      <c r="A127" s="1140" t="s">
        <v>122</v>
      </c>
      <c r="B127" s="1141"/>
      <c r="C127" s="1142"/>
      <c r="D127" s="1143"/>
    </row>
    <row r="128" spans="1:5" ht="24">
      <c r="A128" s="1173"/>
      <c r="B128" s="1174" t="s">
        <v>123</v>
      </c>
      <c r="C128" s="1175">
        <v>111914</v>
      </c>
      <c r="D128" s="1176" t="s">
        <v>1343</v>
      </c>
    </row>
    <row r="129" spans="1:5">
      <c r="A129" s="101"/>
      <c r="B129" s="1177" t="s">
        <v>124</v>
      </c>
      <c r="C129" s="1178" t="s">
        <v>17</v>
      </c>
      <c r="D129" s="1176" t="s">
        <v>1344</v>
      </c>
    </row>
    <row r="130" spans="1:5" ht="24">
      <c r="A130" s="104"/>
      <c r="B130" s="1179" t="s">
        <v>125</v>
      </c>
      <c r="C130" s="1175">
        <v>164597</v>
      </c>
      <c r="D130" s="1176"/>
      <c r="E130" s="92"/>
    </row>
    <row r="131" spans="1:5" ht="24">
      <c r="A131" s="104"/>
      <c r="B131" s="1179" t="s">
        <v>126</v>
      </c>
      <c r="C131" s="1179" t="s">
        <v>200</v>
      </c>
      <c r="D131" s="1179"/>
      <c r="E131" s="92"/>
    </row>
    <row r="132" spans="1:5">
      <c r="B132" s="108"/>
      <c r="E132" s="92"/>
    </row>
    <row r="133" spans="1:5">
      <c r="B133" s="108"/>
    </row>
    <row r="134" spans="1:5">
      <c r="B134" s="108"/>
    </row>
    <row r="135" spans="1:5">
      <c r="B135" s="108"/>
    </row>
    <row r="136" spans="1:5">
      <c r="B136" s="108"/>
    </row>
    <row r="137" spans="1:5">
      <c r="B137" s="111"/>
    </row>
    <row r="138" spans="1:5">
      <c r="B138" s="111"/>
    </row>
    <row r="139" spans="1:5">
      <c r="B139" s="111"/>
    </row>
    <row r="140" spans="1:5">
      <c r="B140" s="111"/>
    </row>
    <row r="141" spans="1:5">
      <c r="B141" s="111"/>
    </row>
    <row r="142" spans="1:5">
      <c r="A142"/>
      <c r="B142" s="108"/>
      <c r="C142"/>
      <c r="D142"/>
    </row>
  </sheetData>
  <mergeCells count="13">
    <mergeCell ref="D124:D126"/>
    <mergeCell ref="D39:D41"/>
    <mergeCell ref="D46:D50"/>
    <mergeCell ref="D51:D57"/>
    <mergeCell ref="D58:D64"/>
    <mergeCell ref="C109:D110"/>
    <mergeCell ref="D122:D123"/>
    <mergeCell ref="D35:D38"/>
    <mergeCell ref="A1:D1"/>
    <mergeCell ref="D17:D19"/>
    <mergeCell ref="D20:D25"/>
    <mergeCell ref="D26:D28"/>
    <mergeCell ref="D29:D34"/>
  </mergeCells>
  <hyperlinks>
    <hyperlink ref="F1" location="ReadMe!A1" display="Back to ReadMe"/>
  </hyperlinks>
  <pageMargins left="0.23622047244094491" right="0.23622047244094491" top="0.74803149606299213" bottom="0.74803149606299213" header="0.31496062992125984" footer="0.31496062992125984"/>
  <pageSetup paperSize="9" scale="60" orientation="portrait" r:id="rId1"/>
  <headerFooter>
    <oddHeader xml:space="preserve">&amp;COECD questionnaire on income distribution and poverty: Meta data </oddHeader>
    <oddFooter>Page &amp;P&amp;R&amp;A</oddFooter>
  </headerFooter>
  <rowBreaks count="1" manualBreakCount="1">
    <brk id="6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37"/>
  <sheetViews>
    <sheetView tabSelected="1" view="pageBreakPreview" zoomScale="60" zoomScaleNormal="85" workbookViewId="0">
      <selection activeCell="C1" sqref="C1:H1"/>
    </sheetView>
  </sheetViews>
  <sheetFormatPr defaultRowHeight="12.75"/>
  <cols>
    <col min="1" max="1" width="3.42578125" style="45" customWidth="1"/>
    <col min="2" max="2" width="53.7109375" style="613" customWidth="1"/>
    <col min="3" max="3" width="14.85546875" style="612" customWidth="1"/>
    <col min="4" max="4" width="83.28515625" style="110" customWidth="1"/>
    <col min="6" max="6" width="16" bestFit="1" customWidth="1"/>
  </cols>
  <sheetData>
    <row r="1" spans="1:6" ht="60" customHeight="1">
      <c r="A1" s="1227" t="s">
        <v>0</v>
      </c>
      <c r="B1" s="1227"/>
      <c r="C1" s="1227"/>
      <c r="D1" s="1227"/>
      <c r="F1" s="817" t="s">
        <v>1127</v>
      </c>
    </row>
    <row r="2" spans="1:6">
      <c r="A2" s="1"/>
      <c r="B2" s="564"/>
      <c r="C2" s="3" t="s">
        <v>1</v>
      </c>
      <c r="D2" s="3" t="s">
        <v>2</v>
      </c>
    </row>
    <row r="3" spans="1:6">
      <c r="A3" s="4" t="s">
        <v>3</v>
      </c>
      <c r="B3" s="326"/>
      <c r="C3" s="327"/>
      <c r="D3" s="7"/>
    </row>
    <row r="4" spans="1:6">
      <c r="A4" s="8"/>
      <c r="B4" s="255" t="s">
        <v>4</v>
      </c>
      <c r="C4" s="38" t="s">
        <v>976</v>
      </c>
      <c r="D4" s="776"/>
    </row>
    <row r="5" spans="1:6">
      <c r="A5" s="11"/>
      <c r="B5" s="258" t="s">
        <v>5</v>
      </c>
      <c r="C5" s="259" t="s">
        <v>1148</v>
      </c>
      <c r="D5" s="14"/>
    </row>
    <row r="6" spans="1:6" ht="48">
      <c r="A6" s="11"/>
      <c r="B6" s="258" t="s">
        <v>7</v>
      </c>
      <c r="C6" s="803" t="s">
        <v>1073</v>
      </c>
      <c r="D6" s="14" t="s">
        <v>1013</v>
      </c>
    </row>
    <row r="7" spans="1:6">
      <c r="A7" s="11"/>
      <c r="B7" s="258" t="s">
        <v>8</v>
      </c>
      <c r="C7" s="259">
        <v>2012</v>
      </c>
      <c r="D7" s="14"/>
    </row>
    <row r="8" spans="1:6">
      <c r="A8" s="11"/>
      <c r="B8" s="258" t="s">
        <v>9</v>
      </c>
      <c r="C8" s="259" t="s">
        <v>219</v>
      </c>
      <c r="D8" s="14"/>
    </row>
    <row r="9" spans="1:6">
      <c r="A9" s="15"/>
      <c r="B9" s="261" t="s">
        <v>10</v>
      </c>
      <c r="C9" s="262"/>
      <c r="D9" s="774"/>
    </row>
    <row r="10" spans="1:6">
      <c r="A10" s="18"/>
      <c r="B10" s="74" t="s">
        <v>11</v>
      </c>
      <c r="C10" s="27" t="s">
        <v>12</v>
      </c>
      <c r="D10" s="775"/>
      <c r="F10" s="21"/>
    </row>
    <row r="11" spans="1:6">
      <c r="A11" s="18"/>
      <c r="B11" s="74" t="s">
        <v>13</v>
      </c>
      <c r="C11" s="27" t="s">
        <v>12</v>
      </c>
      <c r="D11" s="775"/>
      <c r="F11" s="21"/>
    </row>
    <row r="12" spans="1:6">
      <c r="A12" s="18"/>
      <c r="B12" s="74" t="s">
        <v>14</v>
      </c>
      <c r="C12" s="27" t="s">
        <v>15</v>
      </c>
      <c r="D12" s="775"/>
      <c r="F12" s="21"/>
    </row>
    <row r="13" spans="1:6">
      <c r="A13" s="18"/>
      <c r="B13" s="74" t="s">
        <v>16</v>
      </c>
      <c r="C13" s="27" t="s">
        <v>12</v>
      </c>
      <c r="D13" s="775"/>
      <c r="F13" s="21"/>
    </row>
    <row r="14" spans="1:6">
      <c r="A14" s="8"/>
      <c r="B14" s="255" t="s">
        <v>18</v>
      </c>
      <c r="C14" s="38" t="s">
        <v>15</v>
      </c>
      <c r="D14" s="776" t="s">
        <v>19</v>
      </c>
    </row>
    <row r="15" spans="1:6">
      <c r="A15" s="8"/>
      <c r="B15" s="255" t="s">
        <v>20</v>
      </c>
      <c r="C15" s="38" t="s">
        <v>219</v>
      </c>
      <c r="D15" s="776"/>
    </row>
    <row r="16" spans="1:6" ht="48">
      <c r="A16" s="11"/>
      <c r="B16" s="258" t="s">
        <v>21</v>
      </c>
      <c r="C16" s="803" t="s">
        <v>1072</v>
      </c>
      <c r="D16" s="14" t="s">
        <v>1013</v>
      </c>
    </row>
    <row r="17" spans="1:4">
      <c r="A17" s="18"/>
      <c r="B17" s="265" t="s">
        <v>22</v>
      </c>
      <c r="C17" s="27"/>
      <c r="D17" s="1224"/>
    </row>
    <row r="18" spans="1:4">
      <c r="A18" s="18"/>
      <c r="B18" s="266" t="s">
        <v>14</v>
      </c>
      <c r="C18" s="27" t="s">
        <v>15</v>
      </c>
      <c r="D18" s="1225"/>
    </row>
    <row r="19" spans="1:4">
      <c r="A19" s="18"/>
      <c r="B19" s="266" t="s">
        <v>16</v>
      </c>
      <c r="C19" s="27" t="s">
        <v>12</v>
      </c>
      <c r="D19" s="1226"/>
    </row>
    <row r="20" spans="1:4">
      <c r="A20" s="15"/>
      <c r="B20" s="267" t="s">
        <v>23</v>
      </c>
      <c r="C20" s="268"/>
      <c r="D20" s="1228" t="s">
        <v>1147</v>
      </c>
    </row>
    <row r="21" spans="1:4">
      <c r="A21" s="18"/>
      <c r="B21" s="266" t="s">
        <v>24</v>
      </c>
      <c r="C21" s="27" t="s">
        <v>15</v>
      </c>
      <c r="D21" s="1229"/>
    </row>
    <row r="22" spans="1:4">
      <c r="A22" s="18"/>
      <c r="B22" s="266" t="s">
        <v>25</v>
      </c>
      <c r="C22" s="27" t="s">
        <v>12</v>
      </c>
      <c r="D22" s="1229"/>
    </row>
    <row r="23" spans="1:4" ht="24">
      <c r="A23" s="18"/>
      <c r="B23" s="269" t="s">
        <v>26</v>
      </c>
      <c r="C23" s="27" t="s">
        <v>12</v>
      </c>
      <c r="D23" s="1229"/>
    </row>
    <row r="24" spans="1:4">
      <c r="A24" s="18"/>
      <c r="B24" s="270" t="s">
        <v>27</v>
      </c>
      <c r="C24" s="27" t="s">
        <v>12</v>
      </c>
      <c r="D24" s="1229"/>
    </row>
    <row r="25" spans="1:4">
      <c r="A25" s="8"/>
      <c r="B25" s="271" t="s">
        <v>28</v>
      </c>
      <c r="C25" s="38" t="s">
        <v>15</v>
      </c>
      <c r="D25" s="1230"/>
    </row>
    <row r="26" spans="1:4">
      <c r="A26" s="30"/>
      <c r="B26" s="261" t="s">
        <v>29</v>
      </c>
      <c r="C26" s="262"/>
      <c r="D26" s="1224" t="s">
        <v>1146</v>
      </c>
    </row>
    <row r="27" spans="1:4">
      <c r="A27" s="31"/>
      <c r="B27" s="74" t="s">
        <v>30</v>
      </c>
      <c r="C27" s="27" t="s">
        <v>12</v>
      </c>
      <c r="D27" s="1225"/>
    </row>
    <row r="28" spans="1:4" ht="24">
      <c r="A28" s="32"/>
      <c r="B28" s="33" t="s">
        <v>31</v>
      </c>
      <c r="C28" s="38" t="s">
        <v>1145</v>
      </c>
      <c r="D28" s="1226"/>
    </row>
    <row r="29" spans="1:4">
      <c r="A29" s="30"/>
      <c r="B29" s="261" t="s">
        <v>32</v>
      </c>
      <c r="C29" s="262"/>
      <c r="D29" s="1224"/>
    </row>
    <row r="30" spans="1:4">
      <c r="A30" s="31"/>
      <c r="B30" s="74" t="s">
        <v>33</v>
      </c>
      <c r="C30" s="27" t="s">
        <v>15</v>
      </c>
      <c r="D30" s="1225"/>
    </row>
    <row r="31" spans="1:4">
      <c r="A31" s="31"/>
      <c r="B31" s="74" t="s">
        <v>34</v>
      </c>
      <c r="C31" s="27" t="s">
        <v>15</v>
      </c>
      <c r="D31" s="1225"/>
    </row>
    <row r="32" spans="1:4">
      <c r="A32" s="31"/>
      <c r="B32" s="74" t="s">
        <v>35</v>
      </c>
      <c r="C32" s="27" t="s">
        <v>12</v>
      </c>
      <c r="D32" s="1225"/>
    </row>
    <row r="33" spans="1:4">
      <c r="A33" s="31"/>
      <c r="B33" s="74" t="s">
        <v>36</v>
      </c>
      <c r="C33" s="27" t="s">
        <v>12</v>
      </c>
      <c r="D33" s="1225"/>
    </row>
    <row r="34" spans="1:4">
      <c r="A34" s="32"/>
      <c r="B34" s="33" t="s">
        <v>37</v>
      </c>
      <c r="C34" s="38" t="s">
        <v>12</v>
      </c>
      <c r="D34" s="1226"/>
    </row>
    <row r="35" spans="1:4">
      <c r="A35" s="30"/>
      <c r="B35" s="261" t="s">
        <v>38</v>
      </c>
      <c r="C35" s="262"/>
      <c r="D35" s="1224"/>
    </row>
    <row r="36" spans="1:4">
      <c r="A36" s="31"/>
      <c r="B36" s="35" t="s">
        <v>39</v>
      </c>
      <c r="C36" s="27" t="s">
        <v>1030</v>
      </c>
      <c r="D36" s="1225"/>
    </row>
    <row r="37" spans="1:4">
      <c r="A37" s="31"/>
      <c r="B37" s="275" t="s">
        <v>40</v>
      </c>
      <c r="C37" s="27" t="s">
        <v>12</v>
      </c>
      <c r="D37" s="1225"/>
    </row>
    <row r="38" spans="1:4" ht="24">
      <c r="A38" s="32"/>
      <c r="B38" s="276" t="s">
        <v>41</v>
      </c>
      <c r="C38" s="38" t="s">
        <v>15</v>
      </c>
      <c r="D38" s="1226"/>
    </row>
    <row r="39" spans="1:4">
      <c r="A39" s="39"/>
      <c r="B39" s="275" t="s">
        <v>42</v>
      </c>
      <c r="C39" s="27"/>
      <c r="D39" s="1224" t="s">
        <v>1144</v>
      </c>
    </row>
    <row r="40" spans="1:4">
      <c r="A40" s="40"/>
      <c r="B40" s="74" t="s">
        <v>1008</v>
      </c>
      <c r="C40" s="27">
        <v>12348</v>
      </c>
      <c r="D40" s="1225"/>
    </row>
    <row r="41" spans="1:4">
      <c r="A41" s="42"/>
      <c r="B41" s="33" t="s">
        <v>44</v>
      </c>
      <c r="C41" s="38">
        <v>5775</v>
      </c>
      <c r="D41" s="1226"/>
    </row>
    <row r="42" spans="1:4">
      <c r="A42" s="44"/>
      <c r="B42" s="258" t="s">
        <v>45</v>
      </c>
      <c r="C42" s="259">
        <v>83.7</v>
      </c>
      <c r="D42" s="14"/>
    </row>
    <row r="43" spans="1:4">
      <c r="B43" s="281"/>
      <c r="C43" s="259"/>
      <c r="D43" s="14"/>
    </row>
    <row r="44" spans="1:4">
      <c r="A44" s="49" t="s">
        <v>46</v>
      </c>
      <c r="B44" s="284"/>
      <c r="C44" s="285"/>
      <c r="D44" s="52"/>
    </row>
    <row r="45" spans="1:4">
      <c r="A45" s="53" t="s">
        <v>47</v>
      </c>
      <c r="B45" s="287" t="s">
        <v>48</v>
      </c>
      <c r="C45" s="288"/>
      <c r="D45" s="55"/>
    </row>
    <row r="46" spans="1:4" ht="12.75" customHeight="1">
      <c r="A46" s="30"/>
      <c r="B46" s="261" t="s">
        <v>49</v>
      </c>
      <c r="C46" s="262"/>
      <c r="D46" s="1310" t="s">
        <v>1143</v>
      </c>
    </row>
    <row r="47" spans="1:4" ht="24">
      <c r="A47" s="31"/>
      <c r="B47" s="291" t="s">
        <v>50</v>
      </c>
      <c r="C47" s="27" t="s">
        <v>12</v>
      </c>
      <c r="D47" s="1311"/>
    </row>
    <row r="48" spans="1:4">
      <c r="A48" s="31"/>
      <c r="B48" s="74" t="s">
        <v>51</v>
      </c>
      <c r="C48" s="27" t="s">
        <v>12</v>
      </c>
      <c r="D48" s="1311"/>
    </row>
    <row r="49" spans="1:4">
      <c r="A49" s="31"/>
      <c r="B49" s="74" t="s">
        <v>52</v>
      </c>
      <c r="C49" s="27" t="s">
        <v>12</v>
      </c>
      <c r="D49" s="1311"/>
    </row>
    <row r="50" spans="1:4">
      <c r="A50" s="32"/>
      <c r="B50" s="33" t="s">
        <v>16</v>
      </c>
      <c r="C50" s="38" t="s">
        <v>15</v>
      </c>
      <c r="D50" s="1312"/>
    </row>
    <row r="51" spans="1:4" ht="24">
      <c r="A51" s="30"/>
      <c r="B51" s="292" t="s">
        <v>53</v>
      </c>
      <c r="C51" s="262"/>
      <c r="D51" s="1237" t="s">
        <v>1005</v>
      </c>
    </row>
    <row r="52" spans="1:4">
      <c r="A52" s="31"/>
      <c r="B52" s="74" t="s">
        <v>54</v>
      </c>
      <c r="C52" s="27" t="s">
        <v>12</v>
      </c>
      <c r="D52" s="1238"/>
    </row>
    <row r="53" spans="1:4">
      <c r="A53" s="31"/>
      <c r="B53" s="74" t="s">
        <v>55</v>
      </c>
      <c r="C53" s="27" t="s">
        <v>12</v>
      </c>
      <c r="D53" s="1238"/>
    </row>
    <row r="54" spans="1:4">
      <c r="A54" s="31"/>
      <c r="B54" s="74" t="s">
        <v>56</v>
      </c>
      <c r="C54" s="27" t="s">
        <v>12</v>
      </c>
      <c r="D54" s="1238"/>
    </row>
    <row r="55" spans="1:4">
      <c r="A55" s="31"/>
      <c r="B55" s="74" t="s">
        <v>57</v>
      </c>
      <c r="C55" s="27" t="s">
        <v>12</v>
      </c>
      <c r="D55" s="1238"/>
    </row>
    <row r="56" spans="1:4">
      <c r="A56" s="31"/>
      <c r="B56" s="74" t="s">
        <v>58</v>
      </c>
      <c r="C56" s="27" t="s">
        <v>12</v>
      </c>
      <c r="D56" s="1238"/>
    </row>
    <row r="57" spans="1:4" ht="60">
      <c r="A57" s="32"/>
      <c r="B57" s="33" t="s">
        <v>16</v>
      </c>
      <c r="C57" s="38" t="s">
        <v>1006</v>
      </c>
      <c r="D57" s="1239"/>
    </row>
    <row r="58" spans="1:4">
      <c r="A58" s="30"/>
      <c r="B58" s="261" t="s">
        <v>59</v>
      </c>
      <c r="C58" s="262"/>
      <c r="D58" s="1237" t="s">
        <v>1005</v>
      </c>
    </row>
    <row r="59" spans="1:4" ht="24">
      <c r="A59" s="31"/>
      <c r="B59" s="291" t="s">
        <v>60</v>
      </c>
      <c r="C59" s="27" t="s">
        <v>15</v>
      </c>
      <c r="D59" s="1238"/>
    </row>
    <row r="60" spans="1:4" ht="24">
      <c r="A60" s="31"/>
      <c r="B60" s="291" t="s">
        <v>61</v>
      </c>
      <c r="C60" s="27" t="s">
        <v>12</v>
      </c>
      <c r="D60" s="1238"/>
    </row>
    <row r="61" spans="1:4" ht="24">
      <c r="A61" s="31"/>
      <c r="B61" s="291" t="s">
        <v>62</v>
      </c>
      <c r="C61" s="27" t="s">
        <v>12</v>
      </c>
      <c r="D61" s="1238"/>
    </row>
    <row r="62" spans="1:4" ht="24">
      <c r="A62" s="31"/>
      <c r="B62" s="291" t="s">
        <v>63</v>
      </c>
      <c r="C62" s="27" t="s">
        <v>12</v>
      </c>
      <c r="D62" s="1238"/>
    </row>
    <row r="63" spans="1:4">
      <c r="A63" s="31"/>
      <c r="B63" s="74" t="s">
        <v>65</v>
      </c>
      <c r="C63" s="27" t="s">
        <v>12</v>
      </c>
      <c r="D63" s="1238"/>
    </row>
    <row r="64" spans="1:4">
      <c r="A64" s="32"/>
      <c r="B64" s="33" t="s">
        <v>16</v>
      </c>
      <c r="C64" s="38" t="s">
        <v>12</v>
      </c>
      <c r="D64" s="1239"/>
    </row>
    <row r="65" spans="1:4">
      <c r="A65" s="59" t="s">
        <v>66</v>
      </c>
      <c r="B65" s="294" t="s">
        <v>67</v>
      </c>
      <c r="C65" s="295"/>
      <c r="D65" s="62"/>
    </row>
    <row r="66" spans="1:4">
      <c r="A66" s="31"/>
      <c r="B66" s="297" t="s">
        <v>68</v>
      </c>
      <c r="C66" s="787"/>
      <c r="D66" s="784"/>
    </row>
    <row r="67" spans="1:4" ht="24">
      <c r="A67" s="65"/>
      <c r="B67" s="291" t="s">
        <v>69</v>
      </c>
      <c r="C67" s="792" t="s">
        <v>15</v>
      </c>
      <c r="D67" s="784" t="s">
        <v>1004</v>
      </c>
    </row>
    <row r="68" spans="1:4">
      <c r="A68" s="31"/>
      <c r="B68" s="74" t="s">
        <v>70</v>
      </c>
      <c r="C68" s="787" t="s">
        <v>15</v>
      </c>
      <c r="D68" s="784" t="s">
        <v>1004</v>
      </c>
    </row>
    <row r="69" spans="1:4" ht="84">
      <c r="A69" s="31"/>
      <c r="B69" s="74" t="s">
        <v>71</v>
      </c>
      <c r="C69" s="787" t="s">
        <v>15</v>
      </c>
      <c r="D69" s="784" t="s">
        <v>1142</v>
      </c>
    </row>
    <row r="70" spans="1:4">
      <c r="A70" s="31"/>
      <c r="B70" s="74" t="s">
        <v>72</v>
      </c>
      <c r="C70" s="787" t="s">
        <v>15</v>
      </c>
      <c r="D70" s="784" t="s">
        <v>1002</v>
      </c>
    </row>
    <row r="71" spans="1:4">
      <c r="A71" s="31"/>
      <c r="B71" s="74" t="s">
        <v>73</v>
      </c>
      <c r="C71" s="787" t="s">
        <v>15</v>
      </c>
      <c r="D71" s="784" t="s">
        <v>1028</v>
      </c>
    </row>
    <row r="72" spans="1:4">
      <c r="A72" s="32"/>
      <c r="B72" s="33" t="s">
        <v>16</v>
      </c>
      <c r="C72" s="786" t="s">
        <v>15</v>
      </c>
      <c r="D72" s="785" t="s">
        <v>1000</v>
      </c>
    </row>
    <row r="73" spans="1:4">
      <c r="A73" s="30"/>
      <c r="B73" s="299" t="s">
        <v>74</v>
      </c>
      <c r="C73" s="810"/>
      <c r="D73" s="809"/>
    </row>
    <row r="74" spans="1:4" ht="24">
      <c r="A74" s="31"/>
      <c r="B74" s="74" t="s">
        <v>75</v>
      </c>
      <c r="C74" s="787" t="s">
        <v>15</v>
      </c>
      <c r="D74" s="784" t="s">
        <v>1141</v>
      </c>
    </row>
    <row r="75" spans="1:4" ht="72">
      <c r="A75" s="31"/>
      <c r="B75" s="74" t="s">
        <v>76</v>
      </c>
      <c r="C75" s="787" t="s">
        <v>15</v>
      </c>
      <c r="D75" s="784" t="s">
        <v>1140</v>
      </c>
    </row>
    <row r="76" spans="1:4">
      <c r="A76" s="32"/>
      <c r="B76" s="33" t="s">
        <v>16</v>
      </c>
      <c r="C76" s="786" t="s">
        <v>12</v>
      </c>
      <c r="D76" s="811"/>
    </row>
    <row r="77" spans="1:4" ht="24">
      <c r="A77" s="30"/>
      <c r="B77" s="301" t="s">
        <v>77</v>
      </c>
      <c r="C77" s="810"/>
      <c r="D77" s="809"/>
    </row>
    <row r="78" spans="1:4">
      <c r="A78" s="31"/>
      <c r="B78" s="74" t="s">
        <v>78</v>
      </c>
      <c r="C78" s="787" t="s">
        <v>15</v>
      </c>
      <c r="D78" s="784" t="s">
        <v>997</v>
      </c>
    </row>
    <row r="79" spans="1:4">
      <c r="A79" s="31"/>
      <c r="B79" s="74" t="s">
        <v>79</v>
      </c>
      <c r="C79" s="787" t="s">
        <v>15</v>
      </c>
      <c r="D79" s="784" t="s">
        <v>996</v>
      </c>
    </row>
    <row r="80" spans="1:4">
      <c r="A80" s="31"/>
      <c r="B80" s="74" t="s">
        <v>80</v>
      </c>
      <c r="C80" s="787" t="s">
        <v>15</v>
      </c>
      <c r="D80" s="784" t="s">
        <v>995</v>
      </c>
    </row>
    <row r="81" spans="1:4">
      <c r="A81" s="31"/>
      <c r="B81" s="74" t="s">
        <v>81</v>
      </c>
      <c r="C81" s="787" t="s">
        <v>15</v>
      </c>
      <c r="D81" s="784" t="s">
        <v>994</v>
      </c>
    </row>
    <row r="82" spans="1:4">
      <c r="A82" s="32"/>
      <c r="B82" s="33" t="s">
        <v>16</v>
      </c>
      <c r="C82" s="786" t="s">
        <v>12</v>
      </c>
      <c r="D82" s="784"/>
    </row>
    <row r="83" spans="1:4">
      <c r="A83" s="31"/>
      <c r="B83" s="302" t="s">
        <v>82</v>
      </c>
      <c r="C83" s="794"/>
      <c r="D83" s="808"/>
    </row>
    <row r="84" spans="1:4">
      <c r="A84" s="31"/>
      <c r="B84" s="74" t="s">
        <v>83</v>
      </c>
      <c r="C84" s="787" t="s">
        <v>15</v>
      </c>
      <c r="D84" s="784" t="s">
        <v>1026</v>
      </c>
    </row>
    <row r="85" spans="1:4">
      <c r="A85" s="31"/>
      <c r="B85" s="74" t="s">
        <v>84</v>
      </c>
      <c r="C85" s="787" t="s">
        <v>15</v>
      </c>
      <c r="D85" s="784" t="s">
        <v>1025</v>
      </c>
    </row>
    <row r="86" spans="1:4">
      <c r="A86" s="31"/>
      <c r="B86" s="74" t="s">
        <v>85</v>
      </c>
      <c r="C86" s="787" t="s">
        <v>15</v>
      </c>
      <c r="D86" s="784" t="s">
        <v>1024</v>
      </c>
    </row>
    <row r="87" spans="1:4">
      <c r="A87" s="31"/>
      <c r="B87" s="74" t="s">
        <v>86</v>
      </c>
      <c r="C87" s="787" t="s">
        <v>15</v>
      </c>
      <c r="D87" s="784" t="s">
        <v>1023</v>
      </c>
    </row>
    <row r="88" spans="1:4">
      <c r="A88" s="31"/>
      <c r="B88" s="74" t="s">
        <v>87</v>
      </c>
      <c r="C88" s="787" t="s">
        <v>15</v>
      </c>
      <c r="D88" s="784" t="s">
        <v>1022</v>
      </c>
    </row>
    <row r="89" spans="1:4">
      <c r="A89" s="31"/>
      <c r="B89" s="74" t="s">
        <v>88</v>
      </c>
      <c r="C89" s="787" t="s">
        <v>15</v>
      </c>
      <c r="D89" s="784" t="s">
        <v>1021</v>
      </c>
    </row>
    <row r="90" spans="1:4">
      <c r="A90" s="31"/>
      <c r="B90" s="74" t="s">
        <v>89</v>
      </c>
      <c r="C90" s="787" t="s">
        <v>15</v>
      </c>
      <c r="D90" s="784" t="s">
        <v>1020</v>
      </c>
    </row>
    <row r="91" spans="1:4" ht="72">
      <c r="A91" s="32"/>
      <c r="B91" s="33" t="s">
        <v>16</v>
      </c>
      <c r="C91" s="786" t="s">
        <v>15</v>
      </c>
      <c r="D91" s="785" t="s">
        <v>1139</v>
      </c>
    </row>
    <row r="92" spans="1:4">
      <c r="A92" s="31"/>
      <c r="B92" s="302" t="s">
        <v>90</v>
      </c>
      <c r="C92" s="794"/>
      <c r="D92" s="793"/>
    </row>
    <row r="93" spans="1:4">
      <c r="A93" s="31"/>
      <c r="B93" s="74" t="s">
        <v>91</v>
      </c>
      <c r="C93" s="787" t="s">
        <v>12</v>
      </c>
      <c r="D93" s="793"/>
    </row>
    <row r="94" spans="1:4">
      <c r="A94" s="32"/>
      <c r="B94" s="33" t="s">
        <v>16</v>
      </c>
      <c r="C94" s="786" t="s">
        <v>12</v>
      </c>
      <c r="D94" s="811"/>
    </row>
    <row r="95" spans="1:4">
      <c r="A95" s="31"/>
      <c r="B95" s="302" t="s">
        <v>92</v>
      </c>
      <c r="C95" s="794"/>
      <c r="D95" s="793"/>
    </row>
    <row r="96" spans="1:4">
      <c r="A96" s="31"/>
      <c r="B96" s="74" t="s">
        <v>93</v>
      </c>
      <c r="C96" s="787" t="s">
        <v>15</v>
      </c>
      <c r="D96" s="784" t="s">
        <v>985</v>
      </c>
    </row>
    <row r="97" spans="1:4">
      <c r="A97" s="32"/>
      <c r="B97" s="33" t="s">
        <v>94</v>
      </c>
      <c r="C97" s="786" t="s">
        <v>12</v>
      </c>
      <c r="D97" s="785"/>
    </row>
    <row r="98" spans="1:4">
      <c r="A98" s="30"/>
      <c r="B98" s="299" t="s">
        <v>95</v>
      </c>
      <c r="C98" s="810"/>
      <c r="D98" s="809"/>
    </row>
    <row r="99" spans="1:4">
      <c r="A99" s="31"/>
      <c r="B99" s="74" t="s">
        <v>96</v>
      </c>
      <c r="C99" s="787" t="s">
        <v>15</v>
      </c>
      <c r="D99" s="784" t="s">
        <v>983</v>
      </c>
    </row>
    <row r="100" spans="1:4">
      <c r="A100" s="31"/>
      <c r="B100" s="74" t="s">
        <v>97</v>
      </c>
      <c r="C100" s="787" t="s">
        <v>15</v>
      </c>
      <c r="D100" s="784" t="s">
        <v>1039</v>
      </c>
    </row>
    <row r="101" spans="1:4">
      <c r="A101" s="31"/>
      <c r="B101" s="74" t="s">
        <v>98</v>
      </c>
      <c r="C101" s="787" t="s">
        <v>15</v>
      </c>
      <c r="D101" s="784" t="s">
        <v>983</v>
      </c>
    </row>
    <row r="102" spans="1:4">
      <c r="A102" s="31"/>
      <c r="B102" s="33" t="s">
        <v>99</v>
      </c>
      <c r="C102" s="786" t="s">
        <v>12</v>
      </c>
      <c r="D102" s="785"/>
    </row>
    <row r="103" spans="1:4">
      <c r="A103" s="31"/>
      <c r="B103" s="302" t="s">
        <v>100</v>
      </c>
      <c r="C103" s="794"/>
      <c r="D103" s="793"/>
    </row>
    <row r="104" spans="1:4">
      <c r="A104" s="31"/>
      <c r="B104" s="74" t="s">
        <v>101</v>
      </c>
      <c r="C104" s="787" t="s">
        <v>12</v>
      </c>
      <c r="D104" s="793"/>
    </row>
    <row r="105" spans="1:4">
      <c r="A105" s="31"/>
      <c r="B105" s="33" t="s">
        <v>99</v>
      </c>
      <c r="C105" s="786" t="s">
        <v>12</v>
      </c>
      <c r="D105" s="811"/>
    </row>
    <row r="106" spans="1:4">
      <c r="A106" s="31"/>
      <c r="B106" s="302" t="s">
        <v>102</v>
      </c>
      <c r="C106" s="794"/>
      <c r="D106" s="793"/>
    </row>
    <row r="107" spans="1:4">
      <c r="A107" s="31"/>
      <c r="B107" s="74" t="s">
        <v>103</v>
      </c>
      <c r="C107" s="787" t="s">
        <v>15</v>
      </c>
      <c r="D107" s="784" t="s">
        <v>982</v>
      </c>
    </row>
    <row r="108" spans="1:4">
      <c r="A108" s="32"/>
      <c r="B108" s="33" t="s">
        <v>99</v>
      </c>
      <c r="C108" s="786" t="s">
        <v>12</v>
      </c>
      <c r="D108" s="785"/>
    </row>
    <row r="109" spans="1:4">
      <c r="A109" s="31"/>
      <c r="B109" s="297" t="s">
        <v>104</v>
      </c>
      <c r="C109" s="1325" t="s">
        <v>1138</v>
      </c>
      <c r="D109" s="1326"/>
    </row>
    <row r="110" spans="1:4" ht="171" customHeight="1">
      <c r="A110" s="31"/>
      <c r="B110" s="306" t="s">
        <v>105</v>
      </c>
      <c r="C110" s="1327"/>
      <c r="D110" s="1328"/>
    </row>
    <row r="111" spans="1:4">
      <c r="A111" s="59" t="s">
        <v>106</v>
      </c>
      <c r="B111" s="307" t="s">
        <v>107</v>
      </c>
      <c r="C111" s="295"/>
      <c r="D111" s="79"/>
    </row>
    <row r="112" spans="1:4" ht="24">
      <c r="A112" s="32"/>
      <c r="B112" s="309" t="s">
        <v>108</v>
      </c>
      <c r="C112" s="81" t="s">
        <v>15</v>
      </c>
      <c r="D112" s="778" t="s">
        <v>1137</v>
      </c>
    </row>
    <row r="113" spans="1:4">
      <c r="A113" s="82"/>
      <c r="B113" s="311" t="s">
        <v>109</v>
      </c>
      <c r="C113" s="783" t="s">
        <v>12</v>
      </c>
      <c r="D113" s="85"/>
    </row>
    <row r="114" spans="1:4">
      <c r="A114" s="30"/>
      <c r="B114" s="313" t="s">
        <v>110</v>
      </c>
      <c r="C114" s="300"/>
      <c r="D114" s="1237" t="s">
        <v>979</v>
      </c>
    </row>
    <row r="115" spans="1:4">
      <c r="A115" s="31"/>
      <c r="B115" s="314" t="s">
        <v>111</v>
      </c>
      <c r="C115" s="797" t="s">
        <v>138</v>
      </c>
      <c r="D115" s="1233"/>
    </row>
    <row r="116" spans="1:4">
      <c r="A116" s="31"/>
      <c r="B116" s="314" t="s">
        <v>112</v>
      </c>
      <c r="C116" s="797" t="s">
        <v>138</v>
      </c>
      <c r="D116" s="1233"/>
    </row>
    <row r="117" spans="1:4">
      <c r="A117" s="31"/>
      <c r="B117" s="314" t="s">
        <v>16</v>
      </c>
      <c r="C117" s="797" t="s">
        <v>17</v>
      </c>
      <c r="D117" s="1233"/>
    </row>
    <row r="118" spans="1:4">
      <c r="A118" s="31"/>
      <c r="B118" s="316" t="s">
        <v>113</v>
      </c>
      <c r="C118" s="797"/>
      <c r="D118" s="1233"/>
    </row>
    <row r="119" spans="1:4">
      <c r="A119" s="31"/>
      <c r="B119" s="314" t="s">
        <v>114</v>
      </c>
      <c r="C119" s="797" t="s">
        <v>138</v>
      </c>
      <c r="D119" s="1233"/>
    </row>
    <row r="120" spans="1:4" ht="24">
      <c r="A120" s="31"/>
      <c r="B120" s="317" t="s">
        <v>115</v>
      </c>
      <c r="C120" s="797" t="s">
        <v>138</v>
      </c>
      <c r="D120" s="1233"/>
    </row>
    <row r="121" spans="1:4">
      <c r="A121" s="32"/>
      <c r="B121" s="318" t="s">
        <v>16</v>
      </c>
      <c r="C121" s="796" t="s">
        <v>17</v>
      </c>
      <c r="D121" s="1232"/>
    </row>
    <row r="122" spans="1:4" ht="41.25" customHeight="1">
      <c r="A122" s="30"/>
      <c r="B122" s="313" t="s">
        <v>116</v>
      </c>
      <c r="C122" s="798" t="s">
        <v>138</v>
      </c>
      <c r="D122" s="1237" t="s">
        <v>1136</v>
      </c>
    </row>
    <row r="123" spans="1:4" ht="42" customHeight="1">
      <c r="A123" s="32"/>
      <c r="B123" s="320" t="s">
        <v>117</v>
      </c>
      <c r="C123" s="796" t="s">
        <v>118</v>
      </c>
      <c r="D123" s="1239"/>
    </row>
    <row r="124" spans="1:4">
      <c r="A124" s="30"/>
      <c r="B124" s="313" t="s">
        <v>119</v>
      </c>
      <c r="C124" s="798"/>
      <c r="D124" s="1237" t="s">
        <v>977</v>
      </c>
    </row>
    <row r="125" spans="1:4">
      <c r="A125" s="40"/>
      <c r="B125" s="322" t="s">
        <v>120</v>
      </c>
      <c r="C125" s="797" t="s">
        <v>138</v>
      </c>
      <c r="D125" s="1238"/>
    </row>
    <row r="126" spans="1:4">
      <c r="A126" s="42"/>
      <c r="B126" s="324" t="s">
        <v>121</v>
      </c>
      <c r="C126" s="796" t="s">
        <v>118</v>
      </c>
      <c r="D126" s="1239"/>
    </row>
    <row r="127" spans="1:4">
      <c r="B127" s="280"/>
    </row>
    <row r="128" spans="1:4">
      <c r="B128" s="280"/>
    </row>
    <row r="129" spans="1:4">
      <c r="B129" s="280"/>
    </row>
    <row r="130" spans="1:4">
      <c r="B130" s="280"/>
    </row>
    <row r="131" spans="1:4">
      <c r="B131" s="280"/>
    </row>
    <row r="132" spans="1:4">
      <c r="B132" s="280"/>
    </row>
    <row r="133" spans="1:4">
      <c r="B133" s="280"/>
    </row>
    <row r="134" spans="1:4">
      <c r="B134" s="280"/>
    </row>
    <row r="135" spans="1:4">
      <c r="B135" s="280"/>
    </row>
    <row r="136" spans="1:4">
      <c r="B136" s="280"/>
    </row>
    <row r="137" spans="1:4">
      <c r="A137"/>
      <c r="B137" s="280"/>
      <c r="C137" s="782"/>
      <c r="D137"/>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tabSelected="1" zoomScale="85" zoomScaleNormal="85" workbookViewId="0">
      <pane ySplit="2" topLeftCell="A3" activePane="bottomLeft" state="frozen"/>
      <selection activeCell="C1" sqref="C1:H1"/>
      <selection pane="bottomLeft" activeCell="C1" sqref="C1:H1"/>
    </sheetView>
  </sheetViews>
  <sheetFormatPr defaultRowHeight="12.75"/>
  <cols>
    <col min="1" max="1" width="3.42578125" style="45" customWidth="1"/>
    <col min="2" max="2" width="53.7109375" style="110" customWidth="1"/>
    <col min="3" max="3" width="14.85546875" style="109" customWidth="1"/>
    <col min="4" max="4" width="83.28515625" style="110" customWidth="1"/>
    <col min="6" max="6" width="16" bestFit="1" customWidth="1"/>
    <col min="257" max="257" width="3.42578125" customWidth="1"/>
    <col min="258" max="258" width="53.7109375" customWidth="1"/>
    <col min="259" max="259" width="14.85546875" customWidth="1"/>
    <col min="260" max="260" width="83.28515625" customWidth="1"/>
    <col min="513" max="513" width="3.42578125" customWidth="1"/>
    <col min="514" max="514" width="53.7109375" customWidth="1"/>
    <col min="515" max="515" width="14.85546875" customWidth="1"/>
    <col min="516" max="516" width="83.28515625" customWidth="1"/>
    <col min="769" max="769" width="3.42578125" customWidth="1"/>
    <col min="770" max="770" width="53.7109375" customWidth="1"/>
    <col min="771" max="771" width="14.85546875" customWidth="1"/>
    <col min="772" max="772" width="83.28515625" customWidth="1"/>
    <col min="1025" max="1025" width="3.42578125" customWidth="1"/>
    <col min="1026" max="1026" width="53.7109375" customWidth="1"/>
    <col min="1027" max="1027" width="14.85546875" customWidth="1"/>
    <col min="1028" max="1028" width="83.28515625" customWidth="1"/>
    <col min="1281" max="1281" width="3.42578125" customWidth="1"/>
    <col min="1282" max="1282" width="53.7109375" customWidth="1"/>
    <col min="1283" max="1283" width="14.85546875" customWidth="1"/>
    <col min="1284" max="1284" width="83.28515625" customWidth="1"/>
    <col min="1537" max="1537" width="3.42578125" customWidth="1"/>
    <col min="1538" max="1538" width="53.7109375" customWidth="1"/>
    <col min="1539" max="1539" width="14.85546875" customWidth="1"/>
    <col min="1540" max="1540" width="83.28515625" customWidth="1"/>
    <col min="1793" max="1793" width="3.42578125" customWidth="1"/>
    <col min="1794" max="1794" width="53.7109375" customWidth="1"/>
    <col min="1795" max="1795" width="14.85546875" customWidth="1"/>
    <col min="1796" max="1796" width="83.28515625" customWidth="1"/>
    <col min="2049" max="2049" width="3.42578125" customWidth="1"/>
    <col min="2050" max="2050" width="53.7109375" customWidth="1"/>
    <col min="2051" max="2051" width="14.85546875" customWidth="1"/>
    <col min="2052" max="2052" width="83.28515625" customWidth="1"/>
    <col min="2305" max="2305" width="3.42578125" customWidth="1"/>
    <col min="2306" max="2306" width="53.7109375" customWidth="1"/>
    <col min="2307" max="2307" width="14.85546875" customWidth="1"/>
    <col min="2308" max="2308" width="83.28515625" customWidth="1"/>
    <col min="2561" max="2561" width="3.42578125" customWidth="1"/>
    <col min="2562" max="2562" width="53.7109375" customWidth="1"/>
    <col min="2563" max="2563" width="14.85546875" customWidth="1"/>
    <col min="2564" max="2564" width="83.28515625" customWidth="1"/>
    <col min="2817" max="2817" width="3.42578125" customWidth="1"/>
    <col min="2818" max="2818" width="53.7109375" customWidth="1"/>
    <col min="2819" max="2819" width="14.85546875" customWidth="1"/>
    <col min="2820" max="2820" width="83.28515625" customWidth="1"/>
    <col min="3073" max="3073" width="3.42578125" customWidth="1"/>
    <col min="3074" max="3074" width="53.7109375" customWidth="1"/>
    <col min="3075" max="3075" width="14.85546875" customWidth="1"/>
    <col min="3076" max="3076" width="83.28515625" customWidth="1"/>
    <col min="3329" max="3329" width="3.42578125" customWidth="1"/>
    <col min="3330" max="3330" width="53.7109375" customWidth="1"/>
    <col min="3331" max="3331" width="14.85546875" customWidth="1"/>
    <col min="3332" max="3332" width="83.28515625" customWidth="1"/>
    <col min="3585" max="3585" width="3.42578125" customWidth="1"/>
    <col min="3586" max="3586" width="53.7109375" customWidth="1"/>
    <col min="3587" max="3587" width="14.85546875" customWidth="1"/>
    <col min="3588" max="3588" width="83.28515625" customWidth="1"/>
    <col min="3841" max="3841" width="3.42578125" customWidth="1"/>
    <col min="3842" max="3842" width="53.7109375" customWidth="1"/>
    <col min="3843" max="3843" width="14.85546875" customWidth="1"/>
    <col min="3844" max="3844" width="83.28515625" customWidth="1"/>
    <col min="4097" max="4097" width="3.42578125" customWidth="1"/>
    <col min="4098" max="4098" width="53.7109375" customWidth="1"/>
    <col min="4099" max="4099" width="14.85546875" customWidth="1"/>
    <col min="4100" max="4100" width="83.28515625" customWidth="1"/>
    <col min="4353" max="4353" width="3.42578125" customWidth="1"/>
    <col min="4354" max="4354" width="53.7109375" customWidth="1"/>
    <col min="4355" max="4355" width="14.85546875" customWidth="1"/>
    <col min="4356" max="4356" width="83.28515625" customWidth="1"/>
    <col min="4609" max="4609" width="3.42578125" customWidth="1"/>
    <col min="4610" max="4610" width="53.7109375" customWidth="1"/>
    <col min="4611" max="4611" width="14.85546875" customWidth="1"/>
    <col min="4612" max="4612" width="83.28515625" customWidth="1"/>
    <col min="4865" max="4865" width="3.42578125" customWidth="1"/>
    <col min="4866" max="4866" width="53.7109375" customWidth="1"/>
    <col min="4867" max="4867" width="14.85546875" customWidth="1"/>
    <col min="4868" max="4868" width="83.28515625" customWidth="1"/>
    <col min="5121" max="5121" width="3.42578125" customWidth="1"/>
    <col min="5122" max="5122" width="53.7109375" customWidth="1"/>
    <col min="5123" max="5123" width="14.85546875" customWidth="1"/>
    <col min="5124" max="5124" width="83.28515625" customWidth="1"/>
    <col min="5377" max="5377" width="3.42578125" customWidth="1"/>
    <col min="5378" max="5378" width="53.7109375" customWidth="1"/>
    <col min="5379" max="5379" width="14.85546875" customWidth="1"/>
    <col min="5380" max="5380" width="83.28515625" customWidth="1"/>
    <col min="5633" max="5633" width="3.42578125" customWidth="1"/>
    <col min="5634" max="5634" width="53.7109375" customWidth="1"/>
    <col min="5635" max="5635" width="14.85546875" customWidth="1"/>
    <col min="5636" max="5636" width="83.28515625" customWidth="1"/>
    <col min="5889" max="5889" width="3.42578125" customWidth="1"/>
    <col min="5890" max="5890" width="53.7109375" customWidth="1"/>
    <col min="5891" max="5891" width="14.85546875" customWidth="1"/>
    <col min="5892" max="5892" width="83.28515625" customWidth="1"/>
    <col min="6145" max="6145" width="3.42578125" customWidth="1"/>
    <col min="6146" max="6146" width="53.7109375" customWidth="1"/>
    <col min="6147" max="6147" width="14.85546875" customWidth="1"/>
    <col min="6148" max="6148" width="83.28515625" customWidth="1"/>
    <col min="6401" max="6401" width="3.42578125" customWidth="1"/>
    <col min="6402" max="6402" width="53.7109375" customWidth="1"/>
    <col min="6403" max="6403" width="14.85546875" customWidth="1"/>
    <col min="6404" max="6404" width="83.28515625" customWidth="1"/>
    <col min="6657" max="6657" width="3.42578125" customWidth="1"/>
    <col min="6658" max="6658" width="53.7109375" customWidth="1"/>
    <col min="6659" max="6659" width="14.85546875" customWidth="1"/>
    <col min="6660" max="6660" width="83.28515625" customWidth="1"/>
    <col min="6913" max="6913" width="3.42578125" customWidth="1"/>
    <col min="6914" max="6914" width="53.7109375" customWidth="1"/>
    <col min="6915" max="6915" width="14.85546875" customWidth="1"/>
    <col min="6916" max="6916" width="83.28515625" customWidth="1"/>
    <col min="7169" max="7169" width="3.42578125" customWidth="1"/>
    <col min="7170" max="7170" width="53.7109375" customWidth="1"/>
    <col min="7171" max="7171" width="14.85546875" customWidth="1"/>
    <col min="7172" max="7172" width="83.28515625" customWidth="1"/>
    <col min="7425" max="7425" width="3.42578125" customWidth="1"/>
    <col min="7426" max="7426" width="53.7109375" customWidth="1"/>
    <col min="7427" max="7427" width="14.85546875" customWidth="1"/>
    <col min="7428" max="7428" width="83.28515625" customWidth="1"/>
    <col min="7681" max="7681" width="3.42578125" customWidth="1"/>
    <col min="7682" max="7682" width="53.7109375" customWidth="1"/>
    <col min="7683" max="7683" width="14.85546875" customWidth="1"/>
    <col min="7684" max="7684" width="83.28515625" customWidth="1"/>
    <col min="7937" max="7937" width="3.42578125" customWidth="1"/>
    <col min="7938" max="7938" width="53.7109375" customWidth="1"/>
    <col min="7939" max="7939" width="14.85546875" customWidth="1"/>
    <col min="7940" max="7940" width="83.28515625" customWidth="1"/>
    <col min="8193" max="8193" width="3.42578125" customWidth="1"/>
    <col min="8194" max="8194" width="53.7109375" customWidth="1"/>
    <col min="8195" max="8195" width="14.85546875" customWidth="1"/>
    <col min="8196" max="8196" width="83.28515625" customWidth="1"/>
    <col min="8449" max="8449" width="3.42578125" customWidth="1"/>
    <col min="8450" max="8450" width="53.7109375" customWidth="1"/>
    <col min="8451" max="8451" width="14.85546875" customWidth="1"/>
    <col min="8452" max="8452" width="83.28515625" customWidth="1"/>
    <col min="8705" max="8705" width="3.42578125" customWidth="1"/>
    <col min="8706" max="8706" width="53.7109375" customWidth="1"/>
    <col min="8707" max="8707" width="14.85546875" customWidth="1"/>
    <col min="8708" max="8708" width="83.28515625" customWidth="1"/>
    <col min="8961" max="8961" width="3.42578125" customWidth="1"/>
    <col min="8962" max="8962" width="53.7109375" customWidth="1"/>
    <col min="8963" max="8963" width="14.85546875" customWidth="1"/>
    <col min="8964" max="8964" width="83.28515625" customWidth="1"/>
    <col min="9217" max="9217" width="3.42578125" customWidth="1"/>
    <col min="9218" max="9218" width="53.7109375" customWidth="1"/>
    <col min="9219" max="9219" width="14.85546875" customWidth="1"/>
    <col min="9220" max="9220" width="83.28515625" customWidth="1"/>
    <col min="9473" max="9473" width="3.42578125" customWidth="1"/>
    <col min="9474" max="9474" width="53.7109375" customWidth="1"/>
    <col min="9475" max="9475" width="14.85546875" customWidth="1"/>
    <col min="9476" max="9476" width="83.28515625" customWidth="1"/>
    <col min="9729" max="9729" width="3.42578125" customWidth="1"/>
    <col min="9730" max="9730" width="53.7109375" customWidth="1"/>
    <col min="9731" max="9731" width="14.85546875" customWidth="1"/>
    <col min="9732" max="9732" width="83.28515625" customWidth="1"/>
    <col min="9985" max="9985" width="3.42578125" customWidth="1"/>
    <col min="9986" max="9986" width="53.7109375" customWidth="1"/>
    <col min="9987" max="9987" width="14.85546875" customWidth="1"/>
    <col min="9988" max="9988" width="83.28515625" customWidth="1"/>
    <col min="10241" max="10241" width="3.42578125" customWidth="1"/>
    <col min="10242" max="10242" width="53.7109375" customWidth="1"/>
    <col min="10243" max="10243" width="14.85546875" customWidth="1"/>
    <col min="10244" max="10244" width="83.28515625" customWidth="1"/>
    <col min="10497" max="10497" width="3.42578125" customWidth="1"/>
    <col min="10498" max="10498" width="53.7109375" customWidth="1"/>
    <col min="10499" max="10499" width="14.85546875" customWidth="1"/>
    <col min="10500" max="10500" width="83.28515625" customWidth="1"/>
    <col min="10753" max="10753" width="3.42578125" customWidth="1"/>
    <col min="10754" max="10754" width="53.7109375" customWidth="1"/>
    <col min="10755" max="10755" width="14.85546875" customWidth="1"/>
    <col min="10756" max="10756" width="83.28515625" customWidth="1"/>
    <col min="11009" max="11009" width="3.42578125" customWidth="1"/>
    <col min="11010" max="11010" width="53.7109375" customWidth="1"/>
    <col min="11011" max="11011" width="14.85546875" customWidth="1"/>
    <col min="11012" max="11012" width="83.28515625" customWidth="1"/>
    <col min="11265" max="11265" width="3.42578125" customWidth="1"/>
    <col min="11266" max="11266" width="53.7109375" customWidth="1"/>
    <col min="11267" max="11267" width="14.85546875" customWidth="1"/>
    <col min="11268" max="11268" width="83.28515625" customWidth="1"/>
    <col min="11521" max="11521" width="3.42578125" customWidth="1"/>
    <col min="11522" max="11522" width="53.7109375" customWidth="1"/>
    <col min="11523" max="11523" width="14.85546875" customWidth="1"/>
    <col min="11524" max="11524" width="83.28515625" customWidth="1"/>
    <col min="11777" max="11777" width="3.42578125" customWidth="1"/>
    <col min="11778" max="11778" width="53.7109375" customWidth="1"/>
    <col min="11779" max="11779" width="14.85546875" customWidth="1"/>
    <col min="11780" max="11780" width="83.28515625" customWidth="1"/>
    <col min="12033" max="12033" width="3.42578125" customWidth="1"/>
    <col min="12034" max="12034" width="53.7109375" customWidth="1"/>
    <col min="12035" max="12035" width="14.85546875" customWidth="1"/>
    <col min="12036" max="12036" width="83.28515625" customWidth="1"/>
    <col min="12289" max="12289" width="3.42578125" customWidth="1"/>
    <col min="12290" max="12290" width="53.7109375" customWidth="1"/>
    <col min="12291" max="12291" width="14.85546875" customWidth="1"/>
    <col min="12292" max="12292" width="83.28515625" customWidth="1"/>
    <col min="12545" max="12545" width="3.42578125" customWidth="1"/>
    <col min="12546" max="12546" width="53.7109375" customWidth="1"/>
    <col min="12547" max="12547" width="14.85546875" customWidth="1"/>
    <col min="12548" max="12548" width="83.28515625" customWidth="1"/>
    <col min="12801" max="12801" width="3.42578125" customWidth="1"/>
    <col min="12802" max="12802" width="53.7109375" customWidth="1"/>
    <col min="12803" max="12803" width="14.85546875" customWidth="1"/>
    <col min="12804" max="12804" width="83.28515625" customWidth="1"/>
    <col min="13057" max="13057" width="3.42578125" customWidth="1"/>
    <col min="13058" max="13058" width="53.7109375" customWidth="1"/>
    <col min="13059" max="13059" width="14.85546875" customWidth="1"/>
    <col min="13060" max="13060" width="83.28515625" customWidth="1"/>
    <col min="13313" max="13313" width="3.42578125" customWidth="1"/>
    <col min="13314" max="13314" width="53.7109375" customWidth="1"/>
    <col min="13315" max="13315" width="14.85546875" customWidth="1"/>
    <col min="13316" max="13316" width="83.28515625" customWidth="1"/>
    <col min="13569" max="13569" width="3.42578125" customWidth="1"/>
    <col min="13570" max="13570" width="53.7109375" customWidth="1"/>
    <col min="13571" max="13571" width="14.85546875" customWidth="1"/>
    <col min="13572" max="13572" width="83.28515625" customWidth="1"/>
    <col min="13825" max="13825" width="3.42578125" customWidth="1"/>
    <col min="13826" max="13826" width="53.7109375" customWidth="1"/>
    <col min="13827" max="13827" width="14.85546875" customWidth="1"/>
    <col min="13828" max="13828" width="83.28515625" customWidth="1"/>
    <col min="14081" max="14081" width="3.42578125" customWidth="1"/>
    <col min="14082" max="14082" width="53.7109375" customWidth="1"/>
    <col min="14083" max="14083" width="14.85546875" customWidth="1"/>
    <col min="14084" max="14084" width="83.28515625" customWidth="1"/>
    <col min="14337" max="14337" width="3.42578125" customWidth="1"/>
    <col min="14338" max="14338" width="53.7109375" customWidth="1"/>
    <col min="14339" max="14339" width="14.85546875" customWidth="1"/>
    <col min="14340" max="14340" width="83.28515625" customWidth="1"/>
    <col min="14593" max="14593" width="3.42578125" customWidth="1"/>
    <col min="14594" max="14594" width="53.7109375" customWidth="1"/>
    <col min="14595" max="14595" width="14.85546875" customWidth="1"/>
    <col min="14596" max="14596" width="83.28515625" customWidth="1"/>
    <col min="14849" max="14849" width="3.42578125" customWidth="1"/>
    <col min="14850" max="14850" width="53.7109375" customWidth="1"/>
    <col min="14851" max="14851" width="14.85546875" customWidth="1"/>
    <col min="14852" max="14852" width="83.28515625" customWidth="1"/>
    <col min="15105" max="15105" width="3.42578125" customWidth="1"/>
    <col min="15106" max="15106" width="53.7109375" customWidth="1"/>
    <col min="15107" max="15107" width="14.85546875" customWidth="1"/>
    <col min="15108" max="15108" width="83.28515625" customWidth="1"/>
    <col min="15361" max="15361" width="3.42578125" customWidth="1"/>
    <col min="15362" max="15362" width="53.7109375" customWidth="1"/>
    <col min="15363" max="15363" width="14.85546875" customWidth="1"/>
    <col min="15364" max="15364" width="83.28515625" customWidth="1"/>
    <col min="15617" max="15617" width="3.42578125" customWidth="1"/>
    <col min="15618" max="15618" width="53.7109375" customWidth="1"/>
    <col min="15619" max="15619" width="14.85546875" customWidth="1"/>
    <col min="15620" max="15620" width="83.28515625" customWidth="1"/>
    <col min="15873" max="15873" width="3.42578125" customWidth="1"/>
    <col min="15874" max="15874" width="53.7109375" customWidth="1"/>
    <col min="15875" max="15875" width="14.85546875" customWidth="1"/>
    <col min="15876" max="15876" width="83.28515625" customWidth="1"/>
    <col min="16129" max="16129" width="3.42578125" customWidth="1"/>
    <col min="16130" max="16130" width="53.7109375" customWidth="1"/>
    <col min="16131" max="16131" width="14.85546875" customWidth="1"/>
    <col min="16132" max="16132" width="83.28515625" customWidth="1"/>
  </cols>
  <sheetData>
    <row r="1" spans="1:6" ht="60" customHeight="1">
      <c r="A1" s="1227" t="s">
        <v>0</v>
      </c>
      <c r="B1" s="1227"/>
      <c r="C1" s="1227"/>
      <c r="D1" s="1227"/>
      <c r="F1" s="817" t="s">
        <v>1127</v>
      </c>
    </row>
    <row r="2" spans="1:6">
      <c r="A2" s="1137"/>
      <c r="B2" s="1138"/>
      <c r="C2" s="1139" t="s">
        <v>1</v>
      </c>
      <c r="D2" s="1139" t="s">
        <v>2</v>
      </c>
    </row>
    <row r="3" spans="1:6">
      <c r="A3" s="1140" t="s">
        <v>3</v>
      </c>
      <c r="B3" s="1141"/>
      <c r="C3" s="1142"/>
      <c r="D3" s="1143"/>
    </row>
    <row r="4" spans="1:6" ht="47.25" customHeight="1">
      <c r="A4" s="8"/>
      <c r="B4" s="9" t="s">
        <v>4</v>
      </c>
      <c r="C4" s="10" t="s">
        <v>471</v>
      </c>
      <c r="D4" s="1002" t="s">
        <v>1346</v>
      </c>
    </row>
    <row r="5" spans="1:6" ht="16.5" customHeight="1">
      <c r="A5" s="1144"/>
      <c r="B5" s="1145" t="s">
        <v>5</v>
      </c>
      <c r="C5" s="13" t="s">
        <v>472</v>
      </c>
      <c r="D5" s="14" t="s">
        <v>656</v>
      </c>
    </row>
    <row r="6" spans="1:6" ht="15.75" customHeight="1">
      <c r="A6" s="1144"/>
      <c r="B6" s="1145" t="s">
        <v>7</v>
      </c>
      <c r="C6" s="13" t="s">
        <v>659</v>
      </c>
      <c r="D6" s="14"/>
    </row>
    <row r="7" spans="1:6" ht="16.5" customHeight="1">
      <c r="A7" s="1144"/>
      <c r="B7" s="1145" t="s">
        <v>8</v>
      </c>
      <c r="C7" s="13">
        <v>2015</v>
      </c>
      <c r="D7" s="14" t="s">
        <v>1347</v>
      </c>
    </row>
    <row r="8" spans="1:6" ht="16.5" customHeight="1">
      <c r="A8" s="1144"/>
      <c r="B8" s="1145" t="s">
        <v>9</v>
      </c>
      <c r="C8" s="13" t="s">
        <v>219</v>
      </c>
      <c r="D8" s="14"/>
    </row>
    <row r="9" spans="1:6" ht="18" customHeight="1">
      <c r="A9" s="1146"/>
      <c r="B9" s="1147" t="s">
        <v>10</v>
      </c>
      <c r="C9" s="17"/>
      <c r="D9" s="1000"/>
    </row>
    <row r="10" spans="1:6" s="21" customFormat="1" ht="12" customHeight="1">
      <c r="A10" s="18"/>
      <c r="B10" s="19" t="s">
        <v>11</v>
      </c>
      <c r="C10" s="20" t="s">
        <v>12</v>
      </c>
      <c r="D10" s="1001"/>
    </row>
    <row r="11" spans="1:6" s="21" customFormat="1" ht="12" customHeight="1">
      <c r="A11" s="18"/>
      <c r="B11" s="19" t="s">
        <v>13</v>
      </c>
      <c r="C11" s="20" t="s">
        <v>12</v>
      </c>
      <c r="D11" s="1001"/>
    </row>
    <row r="12" spans="1:6" s="21" customFormat="1" ht="11.25" customHeight="1">
      <c r="A12" s="18"/>
      <c r="B12" s="19" t="s">
        <v>14</v>
      </c>
      <c r="C12" s="20" t="s">
        <v>15</v>
      </c>
      <c r="D12" s="1001"/>
    </row>
    <row r="13" spans="1:6" s="21" customFormat="1" ht="12" customHeight="1">
      <c r="A13" s="18"/>
      <c r="B13" s="19" t="s">
        <v>16</v>
      </c>
      <c r="C13" s="20" t="s">
        <v>12</v>
      </c>
      <c r="D13" s="1001"/>
    </row>
    <row r="14" spans="1:6" ht="18" customHeight="1">
      <c r="A14" s="8"/>
      <c r="B14" s="9" t="s">
        <v>18</v>
      </c>
      <c r="C14" s="10" t="s">
        <v>629</v>
      </c>
      <c r="D14" s="1002" t="s">
        <v>19</v>
      </c>
    </row>
    <row r="15" spans="1:6" ht="17.25" customHeight="1">
      <c r="A15" s="8"/>
      <c r="B15" s="9" t="s">
        <v>20</v>
      </c>
      <c r="C15" s="10" t="s">
        <v>658</v>
      </c>
      <c r="D15" s="1002"/>
    </row>
    <row r="16" spans="1:6" ht="16.5" customHeight="1">
      <c r="A16" s="1144"/>
      <c r="B16" s="1145" t="s">
        <v>21</v>
      </c>
      <c r="C16" s="13" t="s">
        <v>1348</v>
      </c>
      <c r="D16" s="14"/>
    </row>
    <row r="17" spans="1:4" ht="18.75" customHeight="1">
      <c r="A17" s="18"/>
      <c r="B17" s="22" t="s">
        <v>22</v>
      </c>
      <c r="C17" s="20"/>
      <c r="D17" s="1224"/>
    </row>
    <row r="18" spans="1:4">
      <c r="A18" s="18"/>
      <c r="B18" s="23" t="s">
        <v>14</v>
      </c>
      <c r="C18" s="20" t="s">
        <v>629</v>
      </c>
      <c r="D18" s="1225"/>
    </row>
    <row r="19" spans="1:4">
      <c r="A19" s="18"/>
      <c r="B19" s="23" t="s">
        <v>16</v>
      </c>
      <c r="C19" s="20" t="s">
        <v>17</v>
      </c>
      <c r="D19" s="1226"/>
    </row>
    <row r="20" spans="1:4" ht="18.75" customHeight="1">
      <c r="A20" s="1146"/>
      <c r="B20" s="1148" t="s">
        <v>23</v>
      </c>
      <c r="C20" s="25"/>
      <c r="D20" s="1228"/>
    </row>
    <row r="21" spans="1:4">
      <c r="A21" s="18"/>
      <c r="B21" s="23" t="s">
        <v>24</v>
      </c>
      <c r="C21" s="20" t="s">
        <v>12</v>
      </c>
      <c r="D21" s="1229"/>
    </row>
    <row r="22" spans="1:4">
      <c r="A22" s="18"/>
      <c r="B22" s="23" t="s">
        <v>25</v>
      </c>
      <c r="C22" s="20" t="s">
        <v>12</v>
      </c>
      <c r="D22" s="1229"/>
    </row>
    <row r="23" spans="1:4" ht="24">
      <c r="A23" s="18"/>
      <c r="B23" s="26" t="s">
        <v>26</v>
      </c>
      <c r="C23" s="27" t="s">
        <v>629</v>
      </c>
      <c r="D23" s="1229"/>
    </row>
    <row r="24" spans="1:4">
      <c r="A24" s="18"/>
      <c r="B24" s="28" t="s">
        <v>27</v>
      </c>
      <c r="C24" s="20" t="s">
        <v>12</v>
      </c>
      <c r="D24" s="1229"/>
    </row>
    <row r="25" spans="1:4">
      <c r="A25" s="8"/>
      <c r="B25" s="29" t="s">
        <v>28</v>
      </c>
      <c r="C25" s="10" t="s">
        <v>629</v>
      </c>
      <c r="D25" s="1230"/>
    </row>
    <row r="26" spans="1:4" ht="17.25" customHeight="1">
      <c r="A26" s="1149"/>
      <c r="B26" s="1147" t="s">
        <v>29</v>
      </c>
      <c r="C26" s="17"/>
      <c r="D26" s="1224"/>
    </row>
    <row r="27" spans="1:4">
      <c r="A27" s="31"/>
      <c r="B27" s="19" t="s">
        <v>30</v>
      </c>
      <c r="C27" s="20" t="s">
        <v>12</v>
      </c>
      <c r="D27" s="1225"/>
    </row>
    <row r="28" spans="1:4" ht="24">
      <c r="A28" s="32"/>
      <c r="B28" s="33" t="s">
        <v>31</v>
      </c>
      <c r="C28" s="10" t="s">
        <v>1349</v>
      </c>
      <c r="D28" s="1226"/>
    </row>
    <row r="29" spans="1:4" ht="19.5" customHeight="1">
      <c r="A29" s="1149"/>
      <c r="B29" s="1147" t="s">
        <v>32</v>
      </c>
      <c r="C29" s="17"/>
      <c r="D29" s="1224"/>
    </row>
    <row r="30" spans="1:4">
      <c r="A30" s="31"/>
      <c r="B30" s="19" t="s">
        <v>33</v>
      </c>
      <c r="C30" s="20" t="s">
        <v>15</v>
      </c>
      <c r="D30" s="1225"/>
    </row>
    <row r="31" spans="1:4">
      <c r="A31" s="31"/>
      <c r="B31" s="19" t="s">
        <v>34</v>
      </c>
      <c r="C31" s="20" t="s">
        <v>15</v>
      </c>
      <c r="D31" s="1225"/>
    </row>
    <row r="32" spans="1:4">
      <c r="A32" s="31"/>
      <c r="B32" s="19" t="s">
        <v>35</v>
      </c>
      <c r="C32" s="20" t="s">
        <v>12</v>
      </c>
      <c r="D32" s="1225"/>
    </row>
    <row r="33" spans="1:5">
      <c r="A33" s="31"/>
      <c r="B33" s="19" t="s">
        <v>36</v>
      </c>
      <c r="C33" s="20" t="s">
        <v>12</v>
      </c>
      <c r="D33" s="1225"/>
    </row>
    <row r="34" spans="1:5">
      <c r="A34" s="32"/>
      <c r="B34" s="34" t="s">
        <v>37</v>
      </c>
      <c r="C34" s="10" t="s">
        <v>17</v>
      </c>
      <c r="D34" s="1226"/>
    </row>
    <row r="35" spans="1:5" ht="18.75" customHeight="1">
      <c r="A35" s="1149"/>
      <c r="B35" s="1147" t="s">
        <v>38</v>
      </c>
      <c r="C35" s="17"/>
      <c r="D35" s="1224" t="s">
        <v>475</v>
      </c>
    </row>
    <row r="36" spans="1:5" ht="24">
      <c r="A36" s="31"/>
      <c r="B36" s="35" t="s">
        <v>39</v>
      </c>
      <c r="C36" s="20" t="s">
        <v>137</v>
      </c>
      <c r="D36" s="1225"/>
    </row>
    <row r="37" spans="1:5">
      <c r="A37" s="31"/>
      <c r="B37" s="36" t="s">
        <v>40</v>
      </c>
      <c r="C37" s="20" t="s">
        <v>15</v>
      </c>
      <c r="D37" s="1225"/>
    </row>
    <row r="38" spans="1:5" ht="24">
      <c r="A38" s="32"/>
      <c r="B38" s="37" t="s">
        <v>41</v>
      </c>
      <c r="C38" s="38" t="s">
        <v>12</v>
      </c>
      <c r="D38" s="1226"/>
    </row>
    <row r="39" spans="1:5" ht="16.5" customHeight="1">
      <c r="A39" s="1150"/>
      <c r="B39" s="36" t="s">
        <v>42</v>
      </c>
      <c r="C39" s="20"/>
      <c r="D39" s="1224" t="s">
        <v>476</v>
      </c>
    </row>
    <row r="40" spans="1:5">
      <c r="A40" s="40"/>
      <c r="B40" s="19" t="s">
        <v>43</v>
      </c>
      <c r="C40" s="1182">
        <v>25983</v>
      </c>
      <c r="D40" s="1225"/>
    </row>
    <row r="41" spans="1:5">
      <c r="A41" s="42"/>
      <c r="B41" s="34" t="s">
        <v>44</v>
      </c>
      <c r="C41" s="1183">
        <v>10620</v>
      </c>
      <c r="D41" s="1226"/>
    </row>
    <row r="42" spans="1:5" ht="17.25" customHeight="1">
      <c r="A42" s="1151"/>
      <c r="B42" s="1145" t="s">
        <v>45</v>
      </c>
      <c r="C42" s="129">
        <v>0.63900000000000001</v>
      </c>
      <c r="D42" s="14" t="s">
        <v>1350</v>
      </c>
    </row>
    <row r="43" spans="1:5" ht="9.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1149"/>
      <c r="B46" s="1147" t="s">
        <v>49</v>
      </c>
      <c r="C46" s="17"/>
      <c r="D46" s="1304" t="s">
        <v>478</v>
      </c>
    </row>
    <row r="47" spans="1:5" ht="24">
      <c r="A47" s="31"/>
      <c r="B47" s="57" t="s">
        <v>50</v>
      </c>
      <c r="C47" s="20" t="s">
        <v>12</v>
      </c>
      <c r="D47" s="1235"/>
    </row>
    <row r="48" spans="1:5">
      <c r="A48" s="31"/>
      <c r="B48" s="19" t="s">
        <v>51</v>
      </c>
      <c r="C48" s="20" t="s">
        <v>12</v>
      </c>
      <c r="D48" s="1235"/>
    </row>
    <row r="49" spans="1:4">
      <c r="A49" s="31"/>
      <c r="B49" s="19" t="s">
        <v>52</v>
      </c>
      <c r="C49" s="20" t="s">
        <v>15</v>
      </c>
      <c r="D49" s="1235"/>
    </row>
    <row r="50" spans="1:4">
      <c r="A50" s="32"/>
      <c r="B50" s="34" t="s">
        <v>16</v>
      </c>
      <c r="C50" s="10" t="s">
        <v>17</v>
      </c>
      <c r="D50" s="1236"/>
    </row>
    <row r="51" spans="1:4" ht="32.25" customHeight="1">
      <c r="A51" s="1149"/>
      <c r="B51" s="1153" t="s">
        <v>53</v>
      </c>
      <c r="C51" s="17"/>
      <c r="D51" s="1302" t="s">
        <v>479</v>
      </c>
    </row>
    <row r="52" spans="1:4">
      <c r="A52" s="31"/>
      <c r="B52" s="19" t="s">
        <v>54</v>
      </c>
      <c r="C52" s="20" t="s">
        <v>235</v>
      </c>
      <c r="D52" s="1238"/>
    </row>
    <row r="53" spans="1:4">
      <c r="A53" s="31"/>
      <c r="B53" s="19" t="s">
        <v>55</v>
      </c>
      <c r="C53" s="20" t="s">
        <v>235</v>
      </c>
      <c r="D53" s="1238"/>
    </row>
    <row r="54" spans="1:4">
      <c r="A54" s="31"/>
      <c r="B54" s="19" t="s">
        <v>56</v>
      </c>
      <c r="C54" s="20">
        <v>1</v>
      </c>
      <c r="D54" s="1238"/>
    </row>
    <row r="55" spans="1:4">
      <c r="A55" s="31"/>
      <c r="B55" s="19" t="s">
        <v>57</v>
      </c>
      <c r="C55" s="20" t="s">
        <v>235</v>
      </c>
      <c r="D55" s="1238"/>
    </row>
    <row r="56" spans="1:4">
      <c r="A56" s="31"/>
      <c r="B56" s="19" t="s">
        <v>58</v>
      </c>
      <c r="C56" s="20" t="s">
        <v>235</v>
      </c>
      <c r="D56" s="1238"/>
    </row>
    <row r="57" spans="1:4">
      <c r="A57" s="32"/>
      <c r="B57" s="34" t="s">
        <v>16</v>
      </c>
      <c r="C57" s="10">
        <v>2</v>
      </c>
      <c r="D57" s="1239"/>
    </row>
    <row r="58" spans="1:4" ht="18.75" customHeight="1">
      <c r="A58" s="1149"/>
      <c r="B58" s="1147" t="s">
        <v>59</v>
      </c>
      <c r="C58" s="17"/>
      <c r="D58" s="1302" t="s">
        <v>480</v>
      </c>
    </row>
    <row r="59" spans="1:4" ht="24">
      <c r="A59" s="31"/>
      <c r="B59" s="57" t="s">
        <v>60</v>
      </c>
      <c r="C59" s="20" t="s">
        <v>15</v>
      </c>
      <c r="D59" s="1238"/>
    </row>
    <row r="60" spans="1:4" ht="13.5" customHeight="1">
      <c r="A60" s="31"/>
      <c r="B60" s="57" t="s">
        <v>61</v>
      </c>
      <c r="C60" s="20" t="s">
        <v>12</v>
      </c>
      <c r="D60" s="1238"/>
    </row>
    <row r="61" spans="1:4" ht="26.25" customHeight="1">
      <c r="A61" s="31"/>
      <c r="B61" s="57" t="s">
        <v>62</v>
      </c>
      <c r="C61" s="27" t="s">
        <v>12</v>
      </c>
      <c r="D61" s="1238"/>
    </row>
    <row r="62" spans="1:4" ht="25.5" customHeight="1">
      <c r="A62" s="31"/>
      <c r="B62" s="57" t="s">
        <v>63</v>
      </c>
      <c r="C62" s="27" t="s">
        <v>64</v>
      </c>
      <c r="D62" s="1238"/>
    </row>
    <row r="63" spans="1:4">
      <c r="A63" s="31"/>
      <c r="B63" s="19" t="s">
        <v>65</v>
      </c>
      <c r="C63" s="20" t="s">
        <v>12</v>
      </c>
      <c r="D63" s="1238"/>
    </row>
    <row r="64" spans="1:4">
      <c r="A64" s="32"/>
      <c r="B64" s="34" t="s">
        <v>16</v>
      </c>
      <c r="C64" s="10" t="s">
        <v>17</v>
      </c>
      <c r="D64" s="1239"/>
    </row>
    <row r="65" spans="1:4" ht="19.5" customHeight="1">
      <c r="A65" s="1154" t="s">
        <v>66</v>
      </c>
      <c r="B65" s="1155" t="s">
        <v>67</v>
      </c>
      <c r="C65" s="1156"/>
      <c r="D65" s="1157"/>
    </row>
    <row r="66" spans="1:4" ht="21" customHeight="1">
      <c r="A66" s="31"/>
      <c r="B66" s="63" t="s">
        <v>68</v>
      </c>
      <c r="C66" s="64"/>
      <c r="D66" s="1006"/>
    </row>
    <row r="67" spans="1:4" ht="24">
      <c r="A67" s="65"/>
      <c r="B67" s="57" t="s">
        <v>69</v>
      </c>
      <c r="C67" s="20" t="s">
        <v>15</v>
      </c>
      <c r="D67" s="1006"/>
    </row>
    <row r="68" spans="1:4">
      <c r="A68" s="31"/>
      <c r="B68" s="66" t="s">
        <v>70</v>
      </c>
      <c r="C68" s="20" t="s">
        <v>15</v>
      </c>
      <c r="D68" s="1006"/>
    </row>
    <row r="69" spans="1:4">
      <c r="A69" s="31"/>
      <c r="B69" s="66" t="s">
        <v>71</v>
      </c>
      <c r="C69" s="20" t="s">
        <v>15</v>
      </c>
      <c r="D69" s="1006" t="s">
        <v>481</v>
      </c>
    </row>
    <row r="70" spans="1:4">
      <c r="A70" s="31"/>
      <c r="B70" s="66" t="s">
        <v>72</v>
      </c>
      <c r="C70" s="20" t="s">
        <v>15</v>
      </c>
      <c r="D70" s="1006"/>
    </row>
    <row r="71" spans="1:4" ht="24">
      <c r="A71" s="31"/>
      <c r="B71" s="66" t="s">
        <v>73</v>
      </c>
      <c r="C71" s="64" t="s">
        <v>482</v>
      </c>
      <c r="D71" s="1006" t="s">
        <v>483</v>
      </c>
    </row>
    <row r="72" spans="1:4">
      <c r="A72" s="32"/>
      <c r="B72" s="67" t="s">
        <v>16</v>
      </c>
      <c r="C72" s="68" t="s">
        <v>17</v>
      </c>
      <c r="D72" s="1005"/>
    </row>
    <row r="73" spans="1:4" ht="21.75" customHeight="1">
      <c r="A73" s="1149"/>
      <c r="B73" s="1158" t="s">
        <v>74</v>
      </c>
      <c r="C73" s="1159"/>
      <c r="D73" s="1160"/>
    </row>
    <row r="74" spans="1:4">
      <c r="A74" s="31"/>
      <c r="B74" s="66" t="s">
        <v>75</v>
      </c>
      <c r="C74" s="64" t="s">
        <v>474</v>
      </c>
      <c r="D74" s="1006"/>
    </row>
    <row r="75" spans="1:4">
      <c r="A75" s="31"/>
      <c r="B75" s="66" t="s">
        <v>76</v>
      </c>
      <c r="C75" s="64" t="s">
        <v>238</v>
      </c>
      <c r="D75" s="1006" t="s">
        <v>484</v>
      </c>
    </row>
    <row r="76" spans="1:4">
      <c r="A76" s="32"/>
      <c r="B76" s="34" t="s">
        <v>16</v>
      </c>
      <c r="C76" s="68" t="s">
        <v>17</v>
      </c>
      <c r="D76" s="1005"/>
    </row>
    <row r="77" spans="1:4" ht="33" customHeight="1">
      <c r="A77" s="1149"/>
      <c r="B77" s="1161" t="s">
        <v>77</v>
      </c>
      <c r="C77" s="1159"/>
      <c r="D77" s="1160"/>
    </row>
    <row r="78" spans="1:4">
      <c r="A78" s="31"/>
      <c r="B78" s="66" t="s">
        <v>78</v>
      </c>
      <c r="C78" s="64" t="s">
        <v>239</v>
      </c>
      <c r="D78" s="1006" t="s">
        <v>485</v>
      </c>
    </row>
    <row r="79" spans="1:4">
      <c r="A79" s="31"/>
      <c r="B79" s="66" t="s">
        <v>79</v>
      </c>
      <c r="C79" s="64" t="s">
        <v>239</v>
      </c>
      <c r="D79" s="1006" t="s">
        <v>486</v>
      </c>
    </row>
    <row r="80" spans="1:4">
      <c r="A80" s="31"/>
      <c r="B80" s="66" t="s">
        <v>80</v>
      </c>
      <c r="C80" s="64" t="s">
        <v>239</v>
      </c>
      <c r="D80" s="1006" t="s">
        <v>487</v>
      </c>
    </row>
    <row r="81" spans="1:4">
      <c r="A81" s="31"/>
      <c r="B81" s="19" t="s">
        <v>81</v>
      </c>
      <c r="C81" s="64" t="s">
        <v>239</v>
      </c>
      <c r="D81" s="1006"/>
    </row>
    <row r="82" spans="1:4">
      <c r="A82" s="32"/>
      <c r="B82" s="34" t="s">
        <v>16</v>
      </c>
      <c r="C82" s="68" t="s">
        <v>17</v>
      </c>
      <c r="D82" s="1006"/>
    </row>
    <row r="83" spans="1:4" ht="21.75" customHeight="1">
      <c r="A83" s="31"/>
      <c r="B83" s="72" t="s">
        <v>82</v>
      </c>
      <c r="C83" s="64"/>
      <c r="D83" s="1162"/>
    </row>
    <row r="84" spans="1:4">
      <c r="A84" s="31"/>
      <c r="B84" s="19" t="s">
        <v>83</v>
      </c>
      <c r="C84" s="64" t="s">
        <v>239</v>
      </c>
      <c r="D84" s="1006" t="s">
        <v>488</v>
      </c>
    </row>
    <row r="85" spans="1:4">
      <c r="A85" s="31"/>
      <c r="B85" s="19" t="s">
        <v>84</v>
      </c>
      <c r="C85" s="64" t="s">
        <v>239</v>
      </c>
      <c r="D85" s="1006"/>
    </row>
    <row r="86" spans="1:4">
      <c r="A86" s="31"/>
      <c r="B86" s="19" t="s">
        <v>85</v>
      </c>
      <c r="C86" s="64" t="s">
        <v>239</v>
      </c>
      <c r="D86" s="1006" t="s">
        <v>661</v>
      </c>
    </row>
    <row r="87" spans="1:4">
      <c r="A87" s="31"/>
      <c r="B87" s="19" t="s">
        <v>86</v>
      </c>
      <c r="C87" s="64" t="s">
        <v>239</v>
      </c>
      <c r="D87" s="1006"/>
    </row>
    <row r="88" spans="1:4">
      <c r="A88" s="31"/>
      <c r="B88" s="19" t="s">
        <v>87</v>
      </c>
      <c r="C88" s="64" t="s">
        <v>239</v>
      </c>
      <c r="D88" s="1006"/>
    </row>
    <row r="89" spans="1:4">
      <c r="A89" s="31"/>
      <c r="B89" s="19" t="s">
        <v>88</v>
      </c>
      <c r="C89" s="64" t="s">
        <v>239</v>
      </c>
      <c r="D89" s="1006"/>
    </row>
    <row r="90" spans="1:4">
      <c r="A90" s="31"/>
      <c r="B90" s="19" t="s">
        <v>89</v>
      </c>
      <c r="C90" s="64" t="s">
        <v>239</v>
      </c>
      <c r="D90" s="1006"/>
    </row>
    <row r="91" spans="1:4">
      <c r="A91" s="32"/>
      <c r="B91" s="34" t="s">
        <v>16</v>
      </c>
      <c r="C91" s="68" t="s">
        <v>17</v>
      </c>
      <c r="D91" s="1005"/>
    </row>
    <row r="92" spans="1:4" ht="18.75" customHeight="1">
      <c r="A92" s="31"/>
      <c r="B92" s="72" t="s">
        <v>90</v>
      </c>
      <c r="C92" s="64"/>
      <c r="D92" s="1006"/>
    </row>
    <row r="93" spans="1:4">
      <c r="A93" s="31"/>
      <c r="B93" s="19" t="s">
        <v>91</v>
      </c>
      <c r="C93" s="64"/>
      <c r="D93" s="1006"/>
    </row>
    <row r="94" spans="1:4" ht="24">
      <c r="A94" s="32"/>
      <c r="B94" s="34" t="s">
        <v>16</v>
      </c>
      <c r="C94" s="68" t="s">
        <v>15</v>
      </c>
      <c r="D94" s="1005" t="s">
        <v>489</v>
      </c>
    </row>
    <row r="95" spans="1:4" ht="17.25" customHeight="1">
      <c r="A95" s="31"/>
      <c r="B95" s="72" t="s">
        <v>92</v>
      </c>
      <c r="C95" s="64"/>
      <c r="D95" s="1006"/>
    </row>
    <row r="96" spans="1:4">
      <c r="A96" s="31"/>
      <c r="B96" s="19" t="s">
        <v>93</v>
      </c>
      <c r="C96" s="64" t="s">
        <v>239</v>
      </c>
      <c r="D96" s="1006"/>
    </row>
    <row r="97" spans="1:4">
      <c r="A97" s="32"/>
      <c r="B97" s="34" t="s">
        <v>94</v>
      </c>
      <c r="C97" s="68" t="s">
        <v>15</v>
      </c>
      <c r="D97" s="1005" t="s">
        <v>490</v>
      </c>
    </row>
    <row r="98" spans="1:4" ht="21.75" customHeight="1">
      <c r="A98" s="1149"/>
      <c r="B98" s="1163" t="s">
        <v>95</v>
      </c>
      <c r="C98" s="1159"/>
      <c r="D98" s="1160"/>
    </row>
    <row r="99" spans="1:4">
      <c r="A99" s="31"/>
      <c r="B99" s="19" t="s">
        <v>96</v>
      </c>
      <c r="C99" s="64" t="s">
        <v>239</v>
      </c>
      <c r="D99" s="1006" t="s">
        <v>491</v>
      </c>
    </row>
    <row r="100" spans="1:4">
      <c r="A100" s="31"/>
      <c r="B100" s="19" t="s">
        <v>97</v>
      </c>
      <c r="C100" s="64" t="s">
        <v>12</v>
      </c>
      <c r="D100" s="1006" t="s">
        <v>492</v>
      </c>
    </row>
    <row r="101" spans="1:4">
      <c r="A101" s="31"/>
      <c r="B101" s="19" t="s">
        <v>98</v>
      </c>
      <c r="C101" s="64" t="s">
        <v>239</v>
      </c>
      <c r="D101" s="1006" t="s">
        <v>493</v>
      </c>
    </row>
    <row r="102" spans="1:4">
      <c r="A102" s="31"/>
      <c r="B102" s="34" t="s">
        <v>99</v>
      </c>
      <c r="C102" s="68" t="s">
        <v>17</v>
      </c>
      <c r="D102" s="1005"/>
    </row>
    <row r="103" spans="1:4" ht="19.5" customHeight="1">
      <c r="A103" s="31"/>
      <c r="B103" s="72" t="s">
        <v>100</v>
      </c>
      <c r="C103" s="64"/>
      <c r="D103" s="1006"/>
    </row>
    <row r="104" spans="1:4">
      <c r="A104" s="31"/>
      <c r="B104" s="19" t="s">
        <v>101</v>
      </c>
      <c r="C104" s="64" t="s">
        <v>239</v>
      </c>
      <c r="D104" s="1006"/>
    </row>
    <row r="105" spans="1:4" ht="24">
      <c r="A105" s="31"/>
      <c r="B105" s="34" t="s">
        <v>99</v>
      </c>
      <c r="C105" s="68" t="s">
        <v>494</v>
      </c>
      <c r="D105" s="1005" t="s">
        <v>495</v>
      </c>
    </row>
    <row r="106" spans="1:4">
      <c r="A106" s="31"/>
      <c r="B106" s="72" t="s">
        <v>102</v>
      </c>
      <c r="C106" s="64"/>
      <c r="D106" s="1006"/>
    </row>
    <row r="107" spans="1:4">
      <c r="A107" s="31"/>
      <c r="B107" s="19" t="s">
        <v>103</v>
      </c>
      <c r="C107" s="64" t="s">
        <v>239</v>
      </c>
      <c r="D107" s="1006"/>
    </row>
    <row r="108" spans="1:4">
      <c r="A108" s="32"/>
      <c r="B108" s="34" t="s">
        <v>99</v>
      </c>
      <c r="C108" s="68" t="s">
        <v>17</v>
      </c>
      <c r="D108" s="1005"/>
    </row>
    <row r="109" spans="1:4" ht="17.25" customHeight="1">
      <c r="A109" s="31"/>
      <c r="B109" s="63" t="s">
        <v>104</v>
      </c>
      <c r="C109" s="1305" t="s">
        <v>662</v>
      </c>
      <c r="D109" s="1306"/>
    </row>
    <row r="110" spans="1:4" ht="39.75" customHeight="1">
      <c r="A110" s="31"/>
      <c r="B110" s="77" t="s">
        <v>105</v>
      </c>
      <c r="C110" s="1242"/>
      <c r="D110" s="1243"/>
    </row>
    <row r="111" spans="1:4" ht="21" customHeight="1">
      <c r="A111" s="1154" t="s">
        <v>106</v>
      </c>
      <c r="B111" s="1164" t="s">
        <v>107</v>
      </c>
      <c r="C111" s="1156"/>
      <c r="D111" s="1165"/>
    </row>
    <row r="112" spans="1:4" ht="33" customHeight="1">
      <c r="A112" s="32"/>
      <c r="B112" s="80" t="s">
        <v>108</v>
      </c>
      <c r="C112" s="81" t="s">
        <v>15</v>
      </c>
      <c r="D112" s="1003" t="s">
        <v>1351</v>
      </c>
    </row>
    <row r="113" spans="1:5" ht="18.75" customHeight="1">
      <c r="A113" s="1166"/>
      <c r="B113" s="1167" t="s">
        <v>109</v>
      </c>
      <c r="C113" s="1168" t="s">
        <v>15</v>
      </c>
      <c r="D113" s="1169" t="s">
        <v>496</v>
      </c>
    </row>
    <row r="114" spans="1:5" ht="21" customHeight="1">
      <c r="A114" s="1149"/>
      <c r="B114" s="1170" t="s">
        <v>110</v>
      </c>
      <c r="C114" s="1159"/>
      <c r="D114" s="1303" t="s">
        <v>497</v>
      </c>
    </row>
    <row r="115" spans="1:5">
      <c r="A115" s="31"/>
      <c r="B115" s="87" t="s">
        <v>111</v>
      </c>
      <c r="C115" s="64" t="s">
        <v>239</v>
      </c>
      <c r="D115" s="1233"/>
    </row>
    <row r="116" spans="1:5">
      <c r="A116" s="31"/>
      <c r="B116" s="87" t="s">
        <v>112</v>
      </c>
      <c r="C116" s="64" t="s">
        <v>238</v>
      </c>
      <c r="D116" s="1233"/>
    </row>
    <row r="117" spans="1:5">
      <c r="A117" s="31"/>
      <c r="B117" s="87" t="s">
        <v>16</v>
      </c>
      <c r="C117" s="64" t="s">
        <v>17</v>
      </c>
      <c r="D117" s="1233"/>
    </row>
    <row r="118" spans="1:5" ht="18" customHeight="1">
      <c r="A118" s="31"/>
      <c r="B118" s="88" t="s">
        <v>113</v>
      </c>
      <c r="C118" s="64"/>
      <c r="D118" s="1233"/>
    </row>
    <row r="119" spans="1:5" ht="12.75" customHeight="1">
      <c r="A119" s="31"/>
      <c r="B119" s="87" t="s">
        <v>114</v>
      </c>
      <c r="C119" s="64" t="s">
        <v>12</v>
      </c>
      <c r="D119" s="1233"/>
    </row>
    <row r="120" spans="1:5" ht="24" customHeight="1">
      <c r="A120" s="31"/>
      <c r="B120" s="89" t="s">
        <v>115</v>
      </c>
      <c r="C120" s="75" t="s">
        <v>239</v>
      </c>
      <c r="D120" s="1233"/>
    </row>
    <row r="121" spans="1:5">
      <c r="A121" s="32"/>
      <c r="B121" s="90" t="s">
        <v>16</v>
      </c>
      <c r="C121" s="68" t="s">
        <v>17</v>
      </c>
      <c r="D121" s="1232"/>
    </row>
    <row r="122" spans="1:5" ht="18.75" customHeight="1">
      <c r="A122" s="1149"/>
      <c r="B122" s="1170" t="s">
        <v>116</v>
      </c>
      <c r="C122" s="1172" t="s">
        <v>238</v>
      </c>
      <c r="D122" s="1303"/>
      <c r="E122" s="92"/>
    </row>
    <row r="123" spans="1:5">
      <c r="A123" s="32"/>
      <c r="B123" s="93" t="s">
        <v>117</v>
      </c>
      <c r="C123" s="94" t="s">
        <v>118</v>
      </c>
      <c r="D123" s="1232"/>
      <c r="E123" s="92"/>
    </row>
    <row r="124" spans="1:5" ht="21" customHeight="1">
      <c r="A124" s="1149"/>
      <c r="B124" s="1170" t="s">
        <v>119</v>
      </c>
      <c r="C124" s="1172"/>
      <c r="D124" s="1303"/>
      <c r="E124" s="92"/>
    </row>
    <row r="125" spans="1:5" ht="12" customHeight="1">
      <c r="A125" s="40"/>
      <c r="B125" s="95" t="s">
        <v>120</v>
      </c>
      <c r="C125" s="96" t="s">
        <v>238</v>
      </c>
      <c r="D125" s="1233"/>
      <c r="E125" s="92"/>
    </row>
    <row r="126" spans="1:5">
      <c r="A126" s="42"/>
      <c r="B126" s="97" t="s">
        <v>121</v>
      </c>
      <c r="C126" s="94" t="s">
        <v>118</v>
      </c>
      <c r="D126" s="1232"/>
      <c r="E126" s="92"/>
    </row>
    <row r="127" spans="1:5">
      <c r="A127" s="1140" t="s">
        <v>122</v>
      </c>
      <c r="B127" s="1141"/>
      <c r="C127" s="1142"/>
      <c r="D127" s="1143"/>
    </row>
    <row r="128" spans="1:5" ht="24">
      <c r="A128" s="1173"/>
      <c r="B128" s="1174" t="s">
        <v>123</v>
      </c>
      <c r="C128" s="1184">
        <v>9864.75</v>
      </c>
      <c r="D128" s="1185"/>
    </row>
    <row r="129" spans="1:5">
      <c r="A129" s="101"/>
      <c r="B129" s="1177" t="s">
        <v>124</v>
      </c>
      <c r="C129" s="1186">
        <v>1.1960069900000001</v>
      </c>
      <c r="D129" s="1185" t="s">
        <v>498</v>
      </c>
    </row>
    <row r="130" spans="1:5" ht="24">
      <c r="A130" s="104"/>
      <c r="B130" s="1179" t="s">
        <v>125</v>
      </c>
      <c r="C130" s="1184">
        <v>46857.66</v>
      </c>
      <c r="D130" s="1185"/>
      <c r="E130" s="92"/>
    </row>
    <row r="131" spans="1:5" ht="36">
      <c r="A131" s="104"/>
      <c r="B131" s="1179" t="s">
        <v>126</v>
      </c>
      <c r="C131" s="1187" t="s">
        <v>499</v>
      </c>
      <c r="D131" s="1188" t="s">
        <v>500</v>
      </c>
      <c r="E131" s="92"/>
    </row>
    <row r="132" spans="1:5">
      <c r="B132" s="108"/>
      <c r="E132" s="92"/>
    </row>
    <row r="133" spans="1:5">
      <c r="B133" s="108"/>
    </row>
    <row r="134" spans="1:5">
      <c r="B134" s="108"/>
    </row>
    <row r="135" spans="1:5">
      <c r="B135" s="108"/>
    </row>
    <row r="136" spans="1:5">
      <c r="B136" s="108"/>
    </row>
    <row r="137" spans="1:5">
      <c r="B137" s="111"/>
    </row>
    <row r="138" spans="1:5">
      <c r="B138" s="111"/>
    </row>
    <row r="139" spans="1:5">
      <c r="B139" s="111"/>
    </row>
    <row r="140" spans="1:5">
      <c r="B140" s="111"/>
    </row>
    <row r="141" spans="1:5">
      <c r="B141" s="111"/>
    </row>
    <row r="142" spans="1:5">
      <c r="A142"/>
      <c r="B142" s="108"/>
      <c r="C142"/>
      <c r="D142"/>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23622047244094491" right="0.23622047244094491" top="0.74803149606299213" bottom="0.74803149606299213" header="0.31496062992125984" footer="0.31496062992125984"/>
  <pageSetup paperSize="9" scale="60" orientation="portrait" r:id="rId1"/>
  <headerFooter>
    <oddHeader xml:space="preserve">&amp;COECD questionnaire on income distribution and poverty: Meta data </oddHeader>
    <oddFooter>Page &amp;P&amp;R&amp;A</oddFooter>
  </headerFooter>
  <rowBreaks count="1" manualBreakCount="1">
    <brk id="6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3"/>
  <sheetViews>
    <sheetView tabSelected="1" view="pageBreakPreview" zoomScale="85" zoomScaleNormal="85" zoomScaleSheetLayoutView="85" workbookViewId="0">
      <pane ySplit="2" topLeftCell="A3" activePane="bottomLeft" state="frozen"/>
      <selection activeCell="C1" sqref="C1:H1"/>
      <selection pane="bottomLeft" activeCell="C1" sqref="C1:H1"/>
    </sheetView>
  </sheetViews>
  <sheetFormatPr defaultRowHeight="12.75"/>
  <cols>
    <col min="1" max="1" width="3.42578125" style="45" customWidth="1"/>
    <col min="2" max="2" width="53.7109375" style="110" customWidth="1"/>
    <col min="3" max="3" width="14.85546875" style="109" customWidth="1"/>
    <col min="4" max="4" width="83.28515625" style="110" customWidth="1"/>
    <col min="6" max="6" width="16" bestFit="1" customWidth="1"/>
    <col min="257" max="257" width="3.42578125" customWidth="1"/>
    <col min="258" max="258" width="53.7109375" customWidth="1"/>
    <col min="259" max="259" width="14.85546875" customWidth="1"/>
    <col min="260" max="260" width="83.28515625" customWidth="1"/>
    <col min="513" max="513" width="3.42578125" customWidth="1"/>
    <col min="514" max="514" width="53.7109375" customWidth="1"/>
    <col min="515" max="515" width="14.85546875" customWidth="1"/>
    <col min="516" max="516" width="83.28515625" customWidth="1"/>
    <col min="769" max="769" width="3.42578125" customWidth="1"/>
    <col min="770" max="770" width="53.7109375" customWidth="1"/>
    <col min="771" max="771" width="14.85546875" customWidth="1"/>
    <col min="772" max="772" width="83.28515625" customWidth="1"/>
    <col min="1025" max="1025" width="3.42578125" customWidth="1"/>
    <col min="1026" max="1026" width="53.7109375" customWidth="1"/>
    <col min="1027" max="1027" width="14.85546875" customWidth="1"/>
    <col min="1028" max="1028" width="83.28515625" customWidth="1"/>
    <col min="1281" max="1281" width="3.42578125" customWidth="1"/>
    <col min="1282" max="1282" width="53.7109375" customWidth="1"/>
    <col min="1283" max="1283" width="14.85546875" customWidth="1"/>
    <col min="1284" max="1284" width="83.28515625" customWidth="1"/>
    <col min="1537" max="1537" width="3.42578125" customWidth="1"/>
    <col min="1538" max="1538" width="53.7109375" customWidth="1"/>
    <col min="1539" max="1539" width="14.85546875" customWidth="1"/>
    <col min="1540" max="1540" width="83.28515625" customWidth="1"/>
    <col min="1793" max="1793" width="3.42578125" customWidth="1"/>
    <col min="1794" max="1794" width="53.7109375" customWidth="1"/>
    <col min="1795" max="1795" width="14.85546875" customWidth="1"/>
    <col min="1796" max="1796" width="83.28515625" customWidth="1"/>
    <col min="2049" max="2049" width="3.42578125" customWidth="1"/>
    <col min="2050" max="2050" width="53.7109375" customWidth="1"/>
    <col min="2051" max="2051" width="14.85546875" customWidth="1"/>
    <col min="2052" max="2052" width="83.28515625" customWidth="1"/>
    <col min="2305" max="2305" width="3.42578125" customWidth="1"/>
    <col min="2306" max="2306" width="53.7109375" customWidth="1"/>
    <col min="2307" max="2307" width="14.85546875" customWidth="1"/>
    <col min="2308" max="2308" width="83.28515625" customWidth="1"/>
    <col min="2561" max="2561" width="3.42578125" customWidth="1"/>
    <col min="2562" max="2562" width="53.7109375" customWidth="1"/>
    <col min="2563" max="2563" width="14.85546875" customWidth="1"/>
    <col min="2564" max="2564" width="83.28515625" customWidth="1"/>
    <col min="2817" max="2817" width="3.42578125" customWidth="1"/>
    <col min="2818" max="2818" width="53.7109375" customWidth="1"/>
    <col min="2819" max="2819" width="14.85546875" customWidth="1"/>
    <col min="2820" max="2820" width="83.28515625" customWidth="1"/>
    <col min="3073" max="3073" width="3.42578125" customWidth="1"/>
    <col min="3074" max="3074" width="53.7109375" customWidth="1"/>
    <col min="3075" max="3075" width="14.85546875" customWidth="1"/>
    <col min="3076" max="3076" width="83.28515625" customWidth="1"/>
    <col min="3329" max="3329" width="3.42578125" customWidth="1"/>
    <col min="3330" max="3330" width="53.7109375" customWidth="1"/>
    <col min="3331" max="3331" width="14.85546875" customWidth="1"/>
    <col min="3332" max="3332" width="83.28515625" customWidth="1"/>
    <col min="3585" max="3585" width="3.42578125" customWidth="1"/>
    <col min="3586" max="3586" width="53.7109375" customWidth="1"/>
    <col min="3587" max="3587" width="14.85546875" customWidth="1"/>
    <col min="3588" max="3588" width="83.28515625" customWidth="1"/>
    <col min="3841" max="3841" width="3.42578125" customWidth="1"/>
    <col min="3842" max="3842" width="53.7109375" customWidth="1"/>
    <col min="3843" max="3843" width="14.85546875" customWidth="1"/>
    <col min="3844" max="3844" width="83.28515625" customWidth="1"/>
    <col min="4097" max="4097" width="3.42578125" customWidth="1"/>
    <col min="4098" max="4098" width="53.7109375" customWidth="1"/>
    <col min="4099" max="4099" width="14.85546875" customWidth="1"/>
    <col min="4100" max="4100" width="83.28515625" customWidth="1"/>
    <col min="4353" max="4353" width="3.42578125" customWidth="1"/>
    <col min="4354" max="4354" width="53.7109375" customWidth="1"/>
    <col min="4355" max="4355" width="14.85546875" customWidth="1"/>
    <col min="4356" max="4356" width="83.28515625" customWidth="1"/>
    <col min="4609" max="4609" width="3.42578125" customWidth="1"/>
    <col min="4610" max="4610" width="53.7109375" customWidth="1"/>
    <col min="4611" max="4611" width="14.85546875" customWidth="1"/>
    <col min="4612" max="4612" width="83.28515625" customWidth="1"/>
    <col min="4865" max="4865" width="3.42578125" customWidth="1"/>
    <col min="4866" max="4866" width="53.7109375" customWidth="1"/>
    <col min="4867" max="4867" width="14.85546875" customWidth="1"/>
    <col min="4868" max="4868" width="83.28515625" customWidth="1"/>
    <col min="5121" max="5121" width="3.42578125" customWidth="1"/>
    <col min="5122" max="5122" width="53.7109375" customWidth="1"/>
    <col min="5123" max="5123" width="14.85546875" customWidth="1"/>
    <col min="5124" max="5124" width="83.28515625" customWidth="1"/>
    <col min="5377" max="5377" width="3.42578125" customWidth="1"/>
    <col min="5378" max="5378" width="53.7109375" customWidth="1"/>
    <col min="5379" max="5379" width="14.85546875" customWidth="1"/>
    <col min="5380" max="5380" width="83.28515625" customWidth="1"/>
    <col min="5633" max="5633" width="3.42578125" customWidth="1"/>
    <col min="5634" max="5634" width="53.7109375" customWidth="1"/>
    <col min="5635" max="5635" width="14.85546875" customWidth="1"/>
    <col min="5636" max="5636" width="83.28515625" customWidth="1"/>
    <col min="5889" max="5889" width="3.42578125" customWidth="1"/>
    <col min="5890" max="5890" width="53.7109375" customWidth="1"/>
    <col min="5891" max="5891" width="14.85546875" customWidth="1"/>
    <col min="5892" max="5892" width="83.28515625" customWidth="1"/>
    <col min="6145" max="6145" width="3.42578125" customWidth="1"/>
    <col min="6146" max="6146" width="53.7109375" customWidth="1"/>
    <col min="6147" max="6147" width="14.85546875" customWidth="1"/>
    <col min="6148" max="6148" width="83.28515625" customWidth="1"/>
    <col min="6401" max="6401" width="3.42578125" customWidth="1"/>
    <col min="6402" max="6402" width="53.7109375" customWidth="1"/>
    <col min="6403" max="6403" width="14.85546875" customWidth="1"/>
    <col min="6404" max="6404" width="83.28515625" customWidth="1"/>
    <col min="6657" max="6657" width="3.42578125" customWidth="1"/>
    <col min="6658" max="6658" width="53.7109375" customWidth="1"/>
    <col min="6659" max="6659" width="14.85546875" customWidth="1"/>
    <col min="6660" max="6660" width="83.28515625" customWidth="1"/>
    <col min="6913" max="6913" width="3.42578125" customWidth="1"/>
    <col min="6914" max="6914" width="53.7109375" customWidth="1"/>
    <col min="6915" max="6915" width="14.85546875" customWidth="1"/>
    <col min="6916" max="6916" width="83.28515625" customWidth="1"/>
    <col min="7169" max="7169" width="3.42578125" customWidth="1"/>
    <col min="7170" max="7170" width="53.7109375" customWidth="1"/>
    <col min="7171" max="7171" width="14.85546875" customWidth="1"/>
    <col min="7172" max="7172" width="83.28515625" customWidth="1"/>
    <col min="7425" max="7425" width="3.42578125" customWidth="1"/>
    <col min="7426" max="7426" width="53.7109375" customWidth="1"/>
    <col min="7427" max="7427" width="14.85546875" customWidth="1"/>
    <col min="7428" max="7428" width="83.28515625" customWidth="1"/>
    <col min="7681" max="7681" width="3.42578125" customWidth="1"/>
    <col min="7682" max="7682" width="53.7109375" customWidth="1"/>
    <col min="7683" max="7683" width="14.85546875" customWidth="1"/>
    <col min="7684" max="7684" width="83.28515625" customWidth="1"/>
    <col min="7937" max="7937" width="3.42578125" customWidth="1"/>
    <col min="7938" max="7938" width="53.7109375" customWidth="1"/>
    <col min="7939" max="7939" width="14.85546875" customWidth="1"/>
    <col min="7940" max="7940" width="83.28515625" customWidth="1"/>
    <col min="8193" max="8193" width="3.42578125" customWidth="1"/>
    <col min="8194" max="8194" width="53.7109375" customWidth="1"/>
    <col min="8195" max="8195" width="14.85546875" customWidth="1"/>
    <col min="8196" max="8196" width="83.28515625" customWidth="1"/>
    <col min="8449" max="8449" width="3.42578125" customWidth="1"/>
    <col min="8450" max="8450" width="53.7109375" customWidth="1"/>
    <col min="8451" max="8451" width="14.85546875" customWidth="1"/>
    <col min="8452" max="8452" width="83.28515625" customWidth="1"/>
    <col min="8705" max="8705" width="3.42578125" customWidth="1"/>
    <col min="8706" max="8706" width="53.7109375" customWidth="1"/>
    <col min="8707" max="8707" width="14.85546875" customWidth="1"/>
    <col min="8708" max="8708" width="83.28515625" customWidth="1"/>
    <col min="8961" max="8961" width="3.42578125" customWidth="1"/>
    <col min="8962" max="8962" width="53.7109375" customWidth="1"/>
    <col min="8963" max="8963" width="14.85546875" customWidth="1"/>
    <col min="8964" max="8964" width="83.28515625" customWidth="1"/>
    <col min="9217" max="9217" width="3.42578125" customWidth="1"/>
    <col min="9218" max="9218" width="53.7109375" customWidth="1"/>
    <col min="9219" max="9219" width="14.85546875" customWidth="1"/>
    <col min="9220" max="9220" width="83.28515625" customWidth="1"/>
    <col min="9473" max="9473" width="3.42578125" customWidth="1"/>
    <col min="9474" max="9474" width="53.7109375" customWidth="1"/>
    <col min="9475" max="9475" width="14.85546875" customWidth="1"/>
    <col min="9476" max="9476" width="83.28515625" customWidth="1"/>
    <col min="9729" max="9729" width="3.42578125" customWidth="1"/>
    <col min="9730" max="9730" width="53.7109375" customWidth="1"/>
    <col min="9731" max="9731" width="14.85546875" customWidth="1"/>
    <col min="9732" max="9732" width="83.28515625" customWidth="1"/>
    <col min="9985" max="9985" width="3.42578125" customWidth="1"/>
    <col min="9986" max="9986" width="53.7109375" customWidth="1"/>
    <col min="9987" max="9987" width="14.85546875" customWidth="1"/>
    <col min="9988" max="9988" width="83.28515625" customWidth="1"/>
    <col min="10241" max="10241" width="3.42578125" customWidth="1"/>
    <col min="10242" max="10242" width="53.7109375" customWidth="1"/>
    <col min="10243" max="10243" width="14.85546875" customWidth="1"/>
    <col min="10244" max="10244" width="83.28515625" customWidth="1"/>
    <col min="10497" max="10497" width="3.42578125" customWidth="1"/>
    <col min="10498" max="10498" width="53.7109375" customWidth="1"/>
    <col min="10499" max="10499" width="14.85546875" customWidth="1"/>
    <col min="10500" max="10500" width="83.28515625" customWidth="1"/>
    <col min="10753" max="10753" width="3.42578125" customWidth="1"/>
    <col min="10754" max="10754" width="53.7109375" customWidth="1"/>
    <col min="10755" max="10755" width="14.85546875" customWidth="1"/>
    <col min="10756" max="10756" width="83.28515625" customWidth="1"/>
    <col min="11009" max="11009" width="3.42578125" customWidth="1"/>
    <col min="11010" max="11010" width="53.7109375" customWidth="1"/>
    <col min="11011" max="11011" width="14.85546875" customWidth="1"/>
    <col min="11012" max="11012" width="83.28515625" customWidth="1"/>
    <col min="11265" max="11265" width="3.42578125" customWidth="1"/>
    <col min="11266" max="11266" width="53.7109375" customWidth="1"/>
    <col min="11267" max="11267" width="14.85546875" customWidth="1"/>
    <col min="11268" max="11268" width="83.28515625" customWidth="1"/>
    <col min="11521" max="11521" width="3.42578125" customWidth="1"/>
    <col min="11522" max="11522" width="53.7109375" customWidth="1"/>
    <col min="11523" max="11523" width="14.85546875" customWidth="1"/>
    <col min="11524" max="11524" width="83.28515625" customWidth="1"/>
    <col min="11777" max="11777" width="3.42578125" customWidth="1"/>
    <col min="11778" max="11778" width="53.7109375" customWidth="1"/>
    <col min="11779" max="11779" width="14.85546875" customWidth="1"/>
    <col min="11780" max="11780" width="83.28515625" customWidth="1"/>
    <col min="12033" max="12033" width="3.42578125" customWidth="1"/>
    <col min="12034" max="12034" width="53.7109375" customWidth="1"/>
    <col min="12035" max="12035" width="14.85546875" customWidth="1"/>
    <col min="12036" max="12036" width="83.28515625" customWidth="1"/>
    <col min="12289" max="12289" width="3.42578125" customWidth="1"/>
    <col min="12290" max="12290" width="53.7109375" customWidth="1"/>
    <col min="12291" max="12291" width="14.85546875" customWidth="1"/>
    <col min="12292" max="12292" width="83.28515625" customWidth="1"/>
    <col min="12545" max="12545" width="3.42578125" customWidth="1"/>
    <col min="12546" max="12546" width="53.7109375" customWidth="1"/>
    <col min="12547" max="12547" width="14.85546875" customWidth="1"/>
    <col min="12548" max="12548" width="83.28515625" customWidth="1"/>
    <col min="12801" max="12801" width="3.42578125" customWidth="1"/>
    <col min="12802" max="12802" width="53.7109375" customWidth="1"/>
    <col min="12803" max="12803" width="14.85546875" customWidth="1"/>
    <col min="12804" max="12804" width="83.28515625" customWidth="1"/>
    <col min="13057" max="13057" width="3.42578125" customWidth="1"/>
    <col min="13058" max="13058" width="53.7109375" customWidth="1"/>
    <col min="13059" max="13059" width="14.85546875" customWidth="1"/>
    <col min="13060" max="13060" width="83.28515625" customWidth="1"/>
    <col min="13313" max="13313" width="3.42578125" customWidth="1"/>
    <col min="13314" max="13314" width="53.7109375" customWidth="1"/>
    <col min="13315" max="13315" width="14.85546875" customWidth="1"/>
    <col min="13316" max="13316" width="83.28515625" customWidth="1"/>
    <col min="13569" max="13569" width="3.42578125" customWidth="1"/>
    <col min="13570" max="13570" width="53.7109375" customWidth="1"/>
    <col min="13571" max="13571" width="14.85546875" customWidth="1"/>
    <col min="13572" max="13572" width="83.28515625" customWidth="1"/>
    <col min="13825" max="13825" width="3.42578125" customWidth="1"/>
    <col min="13826" max="13826" width="53.7109375" customWidth="1"/>
    <col min="13827" max="13827" width="14.85546875" customWidth="1"/>
    <col min="13828" max="13828" width="83.28515625" customWidth="1"/>
    <col min="14081" max="14081" width="3.42578125" customWidth="1"/>
    <col min="14082" max="14082" width="53.7109375" customWidth="1"/>
    <col min="14083" max="14083" width="14.85546875" customWidth="1"/>
    <col min="14084" max="14084" width="83.28515625" customWidth="1"/>
    <col min="14337" max="14337" width="3.42578125" customWidth="1"/>
    <col min="14338" max="14338" width="53.7109375" customWidth="1"/>
    <col min="14339" max="14339" width="14.85546875" customWidth="1"/>
    <col min="14340" max="14340" width="83.28515625" customWidth="1"/>
    <col min="14593" max="14593" width="3.42578125" customWidth="1"/>
    <col min="14594" max="14594" width="53.7109375" customWidth="1"/>
    <col min="14595" max="14595" width="14.85546875" customWidth="1"/>
    <col min="14596" max="14596" width="83.28515625" customWidth="1"/>
    <col min="14849" max="14849" width="3.42578125" customWidth="1"/>
    <col min="14850" max="14850" width="53.7109375" customWidth="1"/>
    <col min="14851" max="14851" width="14.85546875" customWidth="1"/>
    <col min="14852" max="14852" width="83.28515625" customWidth="1"/>
    <col min="15105" max="15105" width="3.42578125" customWidth="1"/>
    <col min="15106" max="15106" width="53.7109375" customWidth="1"/>
    <col min="15107" max="15107" width="14.85546875" customWidth="1"/>
    <col min="15108" max="15108" width="83.28515625" customWidth="1"/>
    <col min="15361" max="15361" width="3.42578125" customWidth="1"/>
    <col min="15362" max="15362" width="53.7109375" customWidth="1"/>
    <col min="15363" max="15363" width="14.85546875" customWidth="1"/>
    <col min="15364" max="15364" width="83.28515625" customWidth="1"/>
    <col min="15617" max="15617" width="3.42578125" customWidth="1"/>
    <col min="15618" max="15618" width="53.7109375" customWidth="1"/>
    <col min="15619" max="15619" width="14.85546875" customWidth="1"/>
    <col min="15620" max="15620" width="83.28515625" customWidth="1"/>
    <col min="15873" max="15873" width="3.42578125" customWidth="1"/>
    <col min="15874" max="15874" width="53.7109375" customWidth="1"/>
    <col min="15875" max="15875" width="14.85546875" customWidth="1"/>
    <col min="15876" max="15876" width="83.28515625" customWidth="1"/>
    <col min="16129" max="16129" width="3.42578125" customWidth="1"/>
    <col min="16130" max="16130" width="53.7109375" customWidth="1"/>
    <col min="16131" max="16131" width="14.85546875" customWidth="1"/>
    <col min="16132" max="16132" width="83.28515625" customWidth="1"/>
  </cols>
  <sheetData>
    <row r="1" spans="1:6" ht="60" customHeight="1">
      <c r="A1" s="1227" t="s">
        <v>0</v>
      </c>
      <c r="B1" s="1227"/>
      <c r="C1" s="1227"/>
      <c r="D1" s="1227"/>
      <c r="F1" s="817" t="s">
        <v>1127</v>
      </c>
    </row>
    <row r="2" spans="1:6">
      <c r="A2" s="1"/>
      <c r="B2" s="2"/>
      <c r="C2" s="3" t="s">
        <v>1</v>
      </c>
      <c r="D2" s="3" t="s">
        <v>2</v>
      </c>
    </row>
    <row r="3" spans="1:6">
      <c r="A3" s="4" t="s">
        <v>3</v>
      </c>
      <c r="B3" s="5"/>
      <c r="C3" s="6"/>
      <c r="D3" s="7"/>
    </row>
    <row r="4" spans="1:6" ht="36.75" customHeight="1">
      <c r="A4" s="8"/>
      <c r="B4" s="9" t="s">
        <v>4</v>
      </c>
      <c r="C4" s="68" t="s">
        <v>935</v>
      </c>
      <c r="D4" s="520"/>
    </row>
    <row r="5" spans="1:6" ht="16.5" customHeight="1">
      <c r="A5" s="11"/>
      <c r="B5" s="12" t="s">
        <v>5</v>
      </c>
      <c r="C5" s="84" t="s">
        <v>128</v>
      </c>
      <c r="D5" s="112"/>
    </row>
    <row r="6" spans="1:6" ht="15.75" customHeight="1">
      <c r="A6" s="11"/>
      <c r="B6" s="12" t="s">
        <v>7</v>
      </c>
      <c r="C6" s="84" t="s">
        <v>133</v>
      </c>
      <c r="D6" s="112"/>
    </row>
    <row r="7" spans="1:6" ht="16.5" customHeight="1">
      <c r="A7" s="11"/>
      <c r="B7" s="12" t="s">
        <v>8</v>
      </c>
      <c r="C7" s="84">
        <v>2013</v>
      </c>
      <c r="D7" s="112"/>
    </row>
    <row r="8" spans="1:6" ht="16.5" customHeight="1">
      <c r="A8" s="11"/>
      <c r="B8" s="12" t="s">
        <v>9</v>
      </c>
      <c r="C8" s="84" t="s">
        <v>129</v>
      </c>
      <c r="D8" s="112"/>
    </row>
    <row r="9" spans="1:6" ht="18" customHeight="1">
      <c r="A9" s="15"/>
      <c r="B9" s="16" t="s">
        <v>10</v>
      </c>
      <c r="C9" s="70"/>
      <c r="D9" s="518"/>
    </row>
    <row r="10" spans="1:6" s="21" customFormat="1" ht="12" customHeight="1">
      <c r="A10" s="18"/>
      <c r="B10" s="19" t="s">
        <v>11</v>
      </c>
      <c r="C10" s="64" t="s">
        <v>12</v>
      </c>
      <c r="D10" s="519"/>
    </row>
    <row r="11" spans="1:6" s="21" customFormat="1" ht="12" customHeight="1">
      <c r="A11" s="18"/>
      <c r="B11" s="19" t="s">
        <v>13</v>
      </c>
      <c r="C11" s="64" t="s">
        <v>12</v>
      </c>
      <c r="D11" s="519"/>
    </row>
    <row r="12" spans="1:6" s="21" customFormat="1" ht="11.25" customHeight="1">
      <c r="A12" s="18"/>
      <c r="B12" s="19" t="s">
        <v>14</v>
      </c>
      <c r="C12" s="64" t="s">
        <v>15</v>
      </c>
      <c r="D12" s="519"/>
    </row>
    <row r="13" spans="1:6" s="21" customFormat="1" ht="12" customHeight="1">
      <c r="A13" s="18"/>
      <c r="B13" s="19" t="s">
        <v>16</v>
      </c>
      <c r="C13" s="64" t="s">
        <v>17</v>
      </c>
      <c r="D13" s="519"/>
    </row>
    <row r="14" spans="1:6" ht="18" customHeight="1">
      <c r="A14" s="8"/>
      <c r="B14" s="9" t="s">
        <v>18</v>
      </c>
      <c r="C14" s="68" t="s">
        <v>15</v>
      </c>
      <c r="D14" s="520"/>
    </row>
    <row r="15" spans="1:6" ht="17.25" customHeight="1">
      <c r="A15" s="8"/>
      <c r="B15" s="9" t="s">
        <v>20</v>
      </c>
      <c r="C15" s="68" t="s">
        <v>228</v>
      </c>
      <c r="D15" s="520"/>
    </row>
    <row r="16" spans="1:6" ht="16.5" customHeight="1">
      <c r="A16" s="11"/>
      <c r="B16" s="12" t="s">
        <v>21</v>
      </c>
      <c r="C16" s="84" t="s">
        <v>651</v>
      </c>
      <c r="D16" s="112"/>
    </row>
    <row r="17" spans="1:4" ht="18.75" customHeight="1">
      <c r="A17" s="18"/>
      <c r="B17" s="22" t="s">
        <v>22</v>
      </c>
      <c r="C17" s="64"/>
      <c r="D17" s="1237"/>
    </row>
    <row r="18" spans="1:4">
      <c r="A18" s="18"/>
      <c r="B18" s="23" t="s">
        <v>14</v>
      </c>
      <c r="C18" s="64" t="s">
        <v>131</v>
      </c>
      <c r="D18" s="1238"/>
    </row>
    <row r="19" spans="1:4">
      <c r="A19" s="18"/>
      <c r="B19" s="23" t="s">
        <v>16</v>
      </c>
      <c r="C19" s="64"/>
      <c r="D19" s="1239"/>
    </row>
    <row r="20" spans="1:4" ht="18.75" customHeight="1">
      <c r="A20" s="15"/>
      <c r="B20" s="24" t="s">
        <v>23</v>
      </c>
      <c r="C20" s="113"/>
      <c r="D20" s="1310"/>
    </row>
    <row r="21" spans="1:4">
      <c r="A21" s="18"/>
      <c r="B21" s="23" t="s">
        <v>24</v>
      </c>
      <c r="C21" s="64" t="s">
        <v>131</v>
      </c>
      <c r="D21" s="1311"/>
    </row>
    <row r="22" spans="1:4">
      <c r="A22" s="18"/>
      <c r="B22" s="23" t="s">
        <v>25</v>
      </c>
      <c r="C22" s="64" t="s">
        <v>130</v>
      </c>
      <c r="D22" s="1311"/>
    </row>
    <row r="23" spans="1:4" ht="24">
      <c r="A23" s="18"/>
      <c r="B23" s="26" t="s">
        <v>26</v>
      </c>
      <c r="C23" s="75" t="s">
        <v>130</v>
      </c>
      <c r="D23" s="1311"/>
    </row>
    <row r="24" spans="1:4">
      <c r="A24" s="18"/>
      <c r="B24" s="28" t="s">
        <v>27</v>
      </c>
      <c r="C24" s="64" t="s">
        <v>130</v>
      </c>
      <c r="D24" s="1311"/>
    </row>
    <row r="25" spans="1:4">
      <c r="A25" s="8"/>
      <c r="B25" s="29" t="s">
        <v>28</v>
      </c>
      <c r="C25" s="68" t="s">
        <v>131</v>
      </c>
      <c r="D25" s="1312"/>
    </row>
    <row r="26" spans="1:4" ht="17.25" customHeight="1">
      <c r="A26" s="30"/>
      <c r="B26" s="16" t="s">
        <v>29</v>
      </c>
      <c r="C26" s="70"/>
      <c r="D26" s="1237"/>
    </row>
    <row r="27" spans="1:4">
      <c r="A27" s="31"/>
      <c r="B27" s="19" t="s">
        <v>30</v>
      </c>
      <c r="C27" s="64" t="s">
        <v>130</v>
      </c>
      <c r="D27" s="1238"/>
    </row>
    <row r="28" spans="1:4">
      <c r="A28" s="32"/>
      <c r="B28" s="33" t="s">
        <v>31</v>
      </c>
      <c r="C28" s="68" t="s">
        <v>134</v>
      </c>
      <c r="D28" s="1239"/>
    </row>
    <row r="29" spans="1:4" ht="19.5" customHeight="1">
      <c r="A29" s="30"/>
      <c r="B29" s="16" t="s">
        <v>32</v>
      </c>
      <c r="C29" s="70"/>
      <c r="D29" s="1237" t="s">
        <v>135</v>
      </c>
    </row>
    <row r="30" spans="1:4">
      <c r="A30" s="31"/>
      <c r="B30" s="19" t="s">
        <v>33</v>
      </c>
      <c r="C30" s="64"/>
      <c r="D30" s="1238"/>
    </row>
    <row r="31" spans="1:4">
      <c r="A31" s="31"/>
      <c r="B31" s="19" t="s">
        <v>34</v>
      </c>
      <c r="C31" s="64"/>
      <c r="D31" s="1238"/>
    </row>
    <row r="32" spans="1:4">
      <c r="A32" s="31"/>
      <c r="B32" s="19" t="s">
        <v>35</v>
      </c>
      <c r="C32" s="64"/>
      <c r="D32" s="1238"/>
    </row>
    <row r="33" spans="1:5">
      <c r="A33" s="31"/>
      <c r="B33" s="19" t="s">
        <v>36</v>
      </c>
      <c r="C33" s="64"/>
      <c r="D33" s="1238"/>
    </row>
    <row r="34" spans="1:5">
      <c r="A34" s="32"/>
      <c r="B34" s="34" t="s">
        <v>37</v>
      </c>
      <c r="C34" s="68" t="s">
        <v>131</v>
      </c>
      <c r="D34" s="1239"/>
    </row>
    <row r="35" spans="1:5" ht="18.75" customHeight="1">
      <c r="A35" s="30"/>
      <c r="B35" s="16" t="s">
        <v>38</v>
      </c>
      <c r="C35" s="70"/>
      <c r="D35" s="1237" t="s">
        <v>136</v>
      </c>
    </row>
    <row r="36" spans="1:5" ht="24">
      <c r="A36" s="31"/>
      <c r="B36" s="35" t="s">
        <v>39</v>
      </c>
      <c r="C36" s="64" t="s">
        <v>137</v>
      </c>
      <c r="D36" s="1238"/>
    </row>
    <row r="37" spans="1:5">
      <c r="A37" s="31"/>
      <c r="B37" s="36" t="s">
        <v>40</v>
      </c>
      <c r="C37" s="64" t="s">
        <v>138</v>
      </c>
      <c r="D37" s="1238"/>
    </row>
    <row r="38" spans="1:5" ht="24">
      <c r="A38" s="32"/>
      <c r="B38" s="37" t="s">
        <v>41</v>
      </c>
      <c r="C38" s="81" t="s">
        <v>138</v>
      </c>
      <c r="D38" s="1239"/>
    </row>
    <row r="39" spans="1:5" ht="16.5" customHeight="1">
      <c r="A39" s="39"/>
      <c r="B39" s="36" t="s">
        <v>42</v>
      </c>
      <c r="C39" s="64"/>
      <c r="D39" s="1237"/>
    </row>
    <row r="40" spans="1:5">
      <c r="A40" s="40"/>
      <c r="B40" s="19" t="s">
        <v>43</v>
      </c>
      <c r="C40" s="137">
        <v>114316</v>
      </c>
      <c r="D40" s="1238"/>
    </row>
    <row r="41" spans="1:5">
      <c r="A41" s="42"/>
      <c r="B41" s="34" t="s">
        <v>44</v>
      </c>
      <c r="C41" s="138">
        <v>50080</v>
      </c>
      <c r="D41" s="1239"/>
    </row>
    <row r="42" spans="1:5" ht="17.25" customHeight="1">
      <c r="A42" s="44"/>
      <c r="B42" s="12" t="s">
        <v>45</v>
      </c>
      <c r="C42" s="343">
        <v>0.746</v>
      </c>
      <c r="D42" s="112"/>
    </row>
    <row r="43" spans="1:5" ht="9.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30"/>
      <c r="B46" s="16" t="s">
        <v>49</v>
      </c>
      <c r="C46" s="70"/>
      <c r="D46" s="1234"/>
    </row>
    <row r="47" spans="1:5" ht="24">
      <c r="A47" s="31"/>
      <c r="B47" s="57" t="s">
        <v>50</v>
      </c>
      <c r="C47" s="114" t="s">
        <v>15</v>
      </c>
      <c r="D47" s="1235"/>
    </row>
    <row r="48" spans="1:5">
      <c r="A48" s="31"/>
      <c r="B48" s="19" t="s">
        <v>51</v>
      </c>
      <c r="C48" s="114" t="s">
        <v>12</v>
      </c>
      <c r="D48" s="1235"/>
    </row>
    <row r="49" spans="1:4">
      <c r="A49" s="31"/>
      <c r="B49" s="19" t="s">
        <v>52</v>
      </c>
      <c r="C49" s="114" t="s">
        <v>12</v>
      </c>
      <c r="D49" s="1235"/>
    </row>
    <row r="50" spans="1:4">
      <c r="A50" s="32"/>
      <c r="B50" s="34" t="s">
        <v>16</v>
      </c>
      <c r="C50" s="68"/>
      <c r="D50" s="1236"/>
    </row>
    <row r="51" spans="1:4" ht="32.25" customHeight="1">
      <c r="A51" s="30"/>
      <c r="B51" s="58" t="s">
        <v>53</v>
      </c>
      <c r="C51" s="70"/>
      <c r="D51" s="1313" t="s">
        <v>139</v>
      </c>
    </row>
    <row r="52" spans="1:4">
      <c r="A52" s="31"/>
      <c r="B52" s="19" t="s">
        <v>54</v>
      </c>
      <c r="C52" s="64" t="s">
        <v>12</v>
      </c>
      <c r="D52" s="1314"/>
    </row>
    <row r="53" spans="1:4">
      <c r="A53" s="31"/>
      <c r="B53" s="19" t="s">
        <v>55</v>
      </c>
      <c r="C53" s="64">
        <v>3</v>
      </c>
      <c r="D53" s="1314"/>
    </row>
    <row r="54" spans="1:4">
      <c r="A54" s="31"/>
      <c r="B54" s="19" t="s">
        <v>56</v>
      </c>
      <c r="C54" s="64" t="s">
        <v>12</v>
      </c>
      <c r="D54" s="1314"/>
    </row>
    <row r="55" spans="1:4">
      <c r="A55" s="31"/>
      <c r="B55" s="19" t="s">
        <v>57</v>
      </c>
      <c r="C55" s="64">
        <v>2</v>
      </c>
      <c r="D55" s="1314"/>
    </row>
    <row r="56" spans="1:4">
      <c r="A56" s="31"/>
      <c r="B56" s="19" t="s">
        <v>58</v>
      </c>
      <c r="C56" s="64">
        <v>1</v>
      </c>
      <c r="D56" s="1314"/>
    </row>
    <row r="57" spans="1:4" ht="36">
      <c r="A57" s="32"/>
      <c r="B57" s="34" t="s">
        <v>16</v>
      </c>
      <c r="C57" s="68" t="s">
        <v>140</v>
      </c>
      <c r="D57" s="1315"/>
    </row>
    <row r="58" spans="1:4" ht="18.75" customHeight="1">
      <c r="A58" s="30"/>
      <c r="B58" s="16" t="s">
        <v>59</v>
      </c>
      <c r="C58" s="70"/>
      <c r="D58" s="1237" t="s">
        <v>141</v>
      </c>
    </row>
    <row r="59" spans="1:4" ht="24">
      <c r="A59" s="31"/>
      <c r="B59" s="57" t="s">
        <v>60</v>
      </c>
      <c r="C59" s="64" t="s">
        <v>15</v>
      </c>
      <c r="D59" s="1238"/>
    </row>
    <row r="60" spans="1:4" ht="13.5" customHeight="1">
      <c r="A60" s="31"/>
      <c r="B60" s="57" t="s">
        <v>61</v>
      </c>
      <c r="C60" s="64" t="s">
        <v>12</v>
      </c>
      <c r="D60" s="1238"/>
    </row>
    <row r="61" spans="1:4" ht="26.25" customHeight="1">
      <c r="A61" s="31"/>
      <c r="B61" s="57" t="s">
        <v>62</v>
      </c>
      <c r="C61" s="75" t="s">
        <v>12</v>
      </c>
      <c r="D61" s="1238"/>
    </row>
    <row r="62" spans="1:4" ht="25.5" customHeight="1">
      <c r="A62" s="31"/>
      <c r="B62" s="57" t="s">
        <v>63</v>
      </c>
      <c r="C62" s="75" t="s">
        <v>12</v>
      </c>
      <c r="D62" s="1238"/>
    </row>
    <row r="63" spans="1:4">
      <c r="A63" s="31"/>
      <c r="B63" s="19" t="s">
        <v>65</v>
      </c>
      <c r="C63" s="64" t="s">
        <v>12</v>
      </c>
      <c r="D63" s="1238"/>
    </row>
    <row r="64" spans="1:4">
      <c r="A64" s="32"/>
      <c r="B64" s="34" t="s">
        <v>16</v>
      </c>
      <c r="C64" s="68"/>
      <c r="D64" s="1239"/>
    </row>
    <row r="65" spans="1:4" ht="19.5" customHeight="1">
      <c r="A65" s="59" t="s">
        <v>66</v>
      </c>
      <c r="B65" s="60" t="s">
        <v>67</v>
      </c>
      <c r="C65" s="61"/>
      <c r="D65" s="62"/>
    </row>
    <row r="66" spans="1:4" ht="21" customHeight="1">
      <c r="A66" s="31"/>
      <c r="B66" s="63" t="s">
        <v>68</v>
      </c>
      <c r="C66" s="64"/>
      <c r="D66" s="519"/>
    </row>
    <row r="67" spans="1:4" ht="24">
      <c r="A67" s="65"/>
      <c r="B67" s="57" t="s">
        <v>69</v>
      </c>
      <c r="C67" s="64" t="s">
        <v>15</v>
      </c>
      <c r="D67" s="519"/>
    </row>
    <row r="68" spans="1:4">
      <c r="A68" s="31"/>
      <c r="B68" s="66" t="s">
        <v>70</v>
      </c>
      <c r="C68" s="64" t="s">
        <v>15</v>
      </c>
      <c r="D68" s="519"/>
    </row>
    <row r="69" spans="1:4">
      <c r="A69" s="31"/>
      <c r="B69" s="66" t="s">
        <v>71</v>
      </c>
      <c r="C69" s="64" t="s">
        <v>15</v>
      </c>
      <c r="D69" s="519"/>
    </row>
    <row r="70" spans="1:4">
      <c r="A70" s="31"/>
      <c r="B70" s="66" t="s">
        <v>72</v>
      </c>
      <c r="C70" s="64" t="s">
        <v>15</v>
      </c>
      <c r="D70" s="519" t="s">
        <v>142</v>
      </c>
    </row>
    <row r="71" spans="1:4">
      <c r="A71" s="31"/>
      <c r="B71" s="66" t="s">
        <v>73</v>
      </c>
      <c r="C71" s="64" t="s">
        <v>15</v>
      </c>
      <c r="D71" s="519" t="s">
        <v>143</v>
      </c>
    </row>
    <row r="72" spans="1:4">
      <c r="A72" s="32"/>
      <c r="B72" s="67" t="s">
        <v>16</v>
      </c>
      <c r="C72" s="68"/>
      <c r="D72" s="520"/>
    </row>
    <row r="73" spans="1:4" ht="21.75" customHeight="1">
      <c r="A73" s="30"/>
      <c r="B73" s="69" t="s">
        <v>74</v>
      </c>
      <c r="C73" s="70"/>
      <c r="D73" s="518"/>
    </row>
    <row r="74" spans="1:4">
      <c r="A74" s="31"/>
      <c r="B74" s="66" t="s">
        <v>75</v>
      </c>
      <c r="C74" s="64" t="s">
        <v>15</v>
      </c>
      <c r="D74" s="519"/>
    </row>
    <row r="75" spans="1:4">
      <c r="A75" s="31"/>
      <c r="B75" s="66" t="s">
        <v>76</v>
      </c>
      <c r="C75" s="64" t="s">
        <v>12</v>
      </c>
      <c r="D75" s="519"/>
    </row>
    <row r="76" spans="1:4">
      <c r="A76" s="32"/>
      <c r="B76" s="34" t="s">
        <v>16</v>
      </c>
      <c r="C76" s="68"/>
      <c r="D76" s="520"/>
    </row>
    <row r="77" spans="1:4" ht="33" customHeight="1">
      <c r="A77" s="30"/>
      <c r="B77" s="71" t="s">
        <v>77</v>
      </c>
      <c r="C77" s="70"/>
      <c r="D77" s="518"/>
    </row>
    <row r="78" spans="1:4">
      <c r="A78" s="31"/>
      <c r="B78" s="66" t="s">
        <v>78</v>
      </c>
      <c r="C78" s="64" t="s">
        <v>15</v>
      </c>
      <c r="D78" s="519"/>
    </row>
    <row r="79" spans="1:4">
      <c r="A79" s="31"/>
      <c r="B79" s="66" t="s">
        <v>79</v>
      </c>
      <c r="C79" s="64" t="s">
        <v>15</v>
      </c>
      <c r="D79" s="519"/>
    </row>
    <row r="80" spans="1:4">
      <c r="A80" s="31"/>
      <c r="B80" s="66" t="s">
        <v>80</v>
      </c>
      <c r="C80" s="64" t="s">
        <v>12</v>
      </c>
      <c r="D80" s="519" t="s">
        <v>144</v>
      </c>
    </row>
    <row r="81" spans="1:10">
      <c r="A81" s="31"/>
      <c r="B81" s="19" t="s">
        <v>81</v>
      </c>
      <c r="C81" s="64" t="s">
        <v>12</v>
      </c>
      <c r="D81" s="519" t="s">
        <v>145</v>
      </c>
    </row>
    <row r="82" spans="1:10">
      <c r="A82" s="32"/>
      <c r="B82" s="34" t="s">
        <v>16</v>
      </c>
      <c r="C82" s="68" t="s">
        <v>12</v>
      </c>
      <c r="D82" s="519"/>
    </row>
    <row r="83" spans="1:10" ht="21.75" customHeight="1">
      <c r="A83" s="31"/>
      <c r="B83" s="72" t="s">
        <v>82</v>
      </c>
      <c r="C83" s="64"/>
      <c r="D83" s="73"/>
    </row>
    <row r="84" spans="1:10">
      <c r="A84" s="31"/>
      <c r="B84" s="19" t="s">
        <v>83</v>
      </c>
      <c r="C84" s="64" t="s">
        <v>15</v>
      </c>
      <c r="D84" s="519" t="s">
        <v>146</v>
      </c>
      <c r="E84" s="56"/>
      <c r="G84" s="56"/>
      <c r="H84" s="56"/>
      <c r="I84" s="56"/>
      <c r="J84" s="56"/>
    </row>
    <row r="85" spans="1:10">
      <c r="A85" s="31"/>
      <c r="B85" s="19" t="s">
        <v>652</v>
      </c>
      <c r="C85" s="64" t="s">
        <v>15</v>
      </c>
      <c r="D85" s="519" t="s">
        <v>653</v>
      </c>
      <c r="E85" s="56"/>
      <c r="G85" s="56"/>
      <c r="H85" s="56"/>
      <c r="I85" s="56"/>
      <c r="J85" s="56"/>
    </row>
    <row r="86" spans="1:10" ht="24">
      <c r="A86" s="31"/>
      <c r="B86" s="19" t="s">
        <v>84</v>
      </c>
      <c r="C86" s="64" t="s">
        <v>15</v>
      </c>
      <c r="D86" s="519" t="s">
        <v>147</v>
      </c>
      <c r="E86" s="56"/>
      <c r="G86" s="56"/>
      <c r="H86" s="56"/>
      <c r="I86" s="56"/>
      <c r="J86" s="56"/>
    </row>
    <row r="87" spans="1:10">
      <c r="A87" s="31"/>
      <c r="B87" s="19" t="s">
        <v>85</v>
      </c>
      <c r="C87" s="64" t="s">
        <v>15</v>
      </c>
      <c r="D87" s="519" t="s">
        <v>148</v>
      </c>
      <c r="E87" s="56"/>
      <c r="G87" s="56"/>
      <c r="H87" s="56"/>
      <c r="I87" s="56"/>
      <c r="J87" s="56"/>
    </row>
    <row r="88" spans="1:10">
      <c r="A88" s="31"/>
      <c r="B88" s="19" t="s">
        <v>86</v>
      </c>
      <c r="C88" s="64" t="s">
        <v>12</v>
      </c>
      <c r="D88" s="519" t="s">
        <v>149</v>
      </c>
      <c r="E88" s="56"/>
      <c r="G88" s="56"/>
      <c r="H88" s="56"/>
      <c r="I88" s="56"/>
      <c r="J88" s="56"/>
    </row>
    <row r="89" spans="1:10" ht="36">
      <c r="A89" s="31"/>
      <c r="B89" s="19" t="s">
        <v>87</v>
      </c>
      <c r="C89" s="64" t="s">
        <v>15</v>
      </c>
      <c r="D89" s="519" t="s">
        <v>150</v>
      </c>
      <c r="E89" s="56"/>
      <c r="G89" s="56"/>
      <c r="H89" s="56"/>
      <c r="I89" s="56"/>
      <c r="J89" s="56"/>
    </row>
    <row r="90" spans="1:10" ht="24">
      <c r="A90" s="31"/>
      <c r="B90" s="19" t="s">
        <v>88</v>
      </c>
      <c r="C90" s="64" t="s">
        <v>15</v>
      </c>
      <c r="D90" s="519" t="s">
        <v>151</v>
      </c>
      <c r="E90" s="56"/>
      <c r="G90" s="56"/>
      <c r="H90" s="56"/>
      <c r="I90" s="56"/>
      <c r="J90" s="56"/>
    </row>
    <row r="91" spans="1:10" ht="36">
      <c r="A91" s="31"/>
      <c r="B91" s="19" t="s">
        <v>89</v>
      </c>
      <c r="C91" s="64" t="s">
        <v>15</v>
      </c>
      <c r="D91" s="519" t="s">
        <v>152</v>
      </c>
      <c r="E91" s="56"/>
      <c r="G91" s="56"/>
      <c r="H91" s="56"/>
      <c r="I91" s="56"/>
      <c r="J91" s="56"/>
    </row>
    <row r="92" spans="1:10">
      <c r="A92" s="32"/>
      <c r="B92" s="34" t="s">
        <v>16</v>
      </c>
      <c r="C92" s="68"/>
      <c r="D92" s="520"/>
      <c r="E92" s="56"/>
      <c r="G92" s="56"/>
      <c r="H92" s="56"/>
      <c r="I92" s="56"/>
      <c r="J92" s="56"/>
    </row>
    <row r="93" spans="1:10" ht="18.75" customHeight="1">
      <c r="A93" s="31"/>
      <c r="B93" s="72" t="s">
        <v>90</v>
      </c>
      <c r="C93" s="64"/>
      <c r="D93" s="519"/>
      <c r="E93" s="56"/>
      <c r="G93" s="56"/>
      <c r="H93" s="56"/>
      <c r="I93" s="56"/>
      <c r="J93" s="56"/>
    </row>
    <row r="94" spans="1:10">
      <c r="A94" s="31"/>
      <c r="B94" s="19" t="s">
        <v>91</v>
      </c>
      <c r="C94" s="75" t="s">
        <v>12</v>
      </c>
      <c r="E94" s="56"/>
      <c r="G94" s="56"/>
      <c r="H94" s="56"/>
      <c r="I94" s="56"/>
      <c r="J94" s="56"/>
    </row>
    <row r="95" spans="1:10">
      <c r="A95" s="32"/>
      <c r="B95" s="34" t="s">
        <v>16</v>
      </c>
      <c r="C95" s="68"/>
      <c r="D95" s="520"/>
    </row>
    <row r="96" spans="1:10" ht="17.25" customHeight="1">
      <c r="A96" s="31"/>
      <c r="B96" s="72" t="s">
        <v>92</v>
      </c>
      <c r="C96" s="64"/>
      <c r="D96" s="519"/>
    </row>
    <row r="97" spans="1:4">
      <c r="A97" s="31"/>
      <c r="B97" s="19" t="s">
        <v>93</v>
      </c>
      <c r="C97" s="64" t="s">
        <v>138</v>
      </c>
      <c r="D97" s="519" t="s">
        <v>654</v>
      </c>
    </row>
    <row r="98" spans="1:4">
      <c r="A98" s="32"/>
      <c r="B98" s="34" t="s">
        <v>94</v>
      </c>
      <c r="C98" s="68" t="s">
        <v>17</v>
      </c>
      <c r="D98" s="520"/>
    </row>
    <row r="99" spans="1:4" ht="21.75" customHeight="1">
      <c r="A99" s="30"/>
      <c r="B99" s="76" t="s">
        <v>95</v>
      </c>
      <c r="C99" s="70"/>
      <c r="D99" s="518"/>
    </row>
    <row r="100" spans="1:4">
      <c r="A100" s="31"/>
      <c r="B100" s="19" t="s">
        <v>96</v>
      </c>
      <c r="C100" s="64" t="s">
        <v>15</v>
      </c>
      <c r="D100" s="519" t="s">
        <v>153</v>
      </c>
    </row>
    <row r="101" spans="1:4">
      <c r="A101" s="31"/>
      <c r="B101" s="19" t="s">
        <v>97</v>
      </c>
      <c r="C101" s="64" t="s">
        <v>12</v>
      </c>
      <c r="D101" s="519"/>
    </row>
    <row r="102" spans="1:4">
      <c r="A102" s="31"/>
      <c r="B102" s="19" t="s">
        <v>98</v>
      </c>
      <c r="C102" s="64" t="s">
        <v>15</v>
      </c>
      <c r="D102" s="519"/>
    </row>
    <row r="103" spans="1:4">
      <c r="A103" s="31"/>
      <c r="B103" s="34" t="s">
        <v>99</v>
      </c>
      <c r="C103" s="68" t="s">
        <v>12</v>
      </c>
      <c r="D103" s="520"/>
    </row>
    <row r="104" spans="1:4" ht="19.5" customHeight="1">
      <c r="A104" s="31"/>
      <c r="B104" s="72" t="s">
        <v>100</v>
      </c>
      <c r="C104" s="64"/>
      <c r="D104" s="519"/>
    </row>
    <row r="105" spans="1:4">
      <c r="A105" s="31"/>
      <c r="B105" s="19" t="s">
        <v>101</v>
      </c>
      <c r="C105" s="64" t="s">
        <v>12</v>
      </c>
      <c r="D105" s="519"/>
    </row>
    <row r="106" spans="1:4">
      <c r="A106" s="31"/>
      <c r="B106" s="34" t="s">
        <v>99</v>
      </c>
      <c r="C106" s="68" t="s">
        <v>17</v>
      </c>
      <c r="D106" s="520"/>
    </row>
    <row r="107" spans="1:4">
      <c r="A107" s="31"/>
      <c r="B107" s="72" t="s">
        <v>102</v>
      </c>
      <c r="C107" s="64"/>
      <c r="D107" s="519"/>
    </row>
    <row r="108" spans="1:4">
      <c r="A108" s="31"/>
      <c r="B108" s="19" t="s">
        <v>103</v>
      </c>
      <c r="C108" s="64" t="s">
        <v>15</v>
      </c>
      <c r="D108" s="519" t="s">
        <v>154</v>
      </c>
    </row>
    <row r="109" spans="1:4">
      <c r="A109" s="32"/>
      <c r="B109" s="34" t="s">
        <v>99</v>
      </c>
      <c r="C109" s="68" t="s">
        <v>17</v>
      </c>
      <c r="D109" s="520"/>
    </row>
    <row r="110" spans="1:4" ht="17.25" customHeight="1">
      <c r="A110" s="31"/>
      <c r="B110" s="63" t="s">
        <v>104</v>
      </c>
      <c r="C110" s="1316" t="s">
        <v>155</v>
      </c>
      <c r="D110" s="1317"/>
    </row>
    <row r="111" spans="1:4" ht="135" customHeight="1">
      <c r="A111" s="31"/>
      <c r="B111" s="77" t="s">
        <v>105</v>
      </c>
      <c r="C111" s="1318"/>
      <c r="D111" s="1319"/>
    </row>
    <row r="112" spans="1:4" ht="21" customHeight="1">
      <c r="A112" s="59" t="s">
        <v>106</v>
      </c>
      <c r="B112" s="78" t="s">
        <v>107</v>
      </c>
      <c r="C112" s="61"/>
      <c r="D112" s="79"/>
    </row>
    <row r="113" spans="1:5" ht="33" customHeight="1">
      <c r="A113" s="32"/>
      <c r="B113" s="80" t="s">
        <v>108</v>
      </c>
      <c r="C113" s="115" t="s">
        <v>15</v>
      </c>
      <c r="D113" s="521" t="s">
        <v>156</v>
      </c>
    </row>
    <row r="114" spans="1:5" ht="18.75" customHeight="1">
      <c r="A114" s="82"/>
      <c r="B114" s="83" t="s">
        <v>109</v>
      </c>
      <c r="C114" s="116" t="s">
        <v>15</v>
      </c>
      <c r="D114" s="85"/>
    </row>
    <row r="115" spans="1:5" ht="21" customHeight="1">
      <c r="A115" s="30"/>
      <c r="B115" s="86" t="s">
        <v>110</v>
      </c>
      <c r="C115" s="117"/>
      <c r="D115" s="1313" t="s">
        <v>157</v>
      </c>
    </row>
    <row r="116" spans="1:5">
      <c r="A116" s="31"/>
      <c r="B116" s="87" t="s">
        <v>111</v>
      </c>
      <c r="C116" s="114" t="s">
        <v>15</v>
      </c>
      <c r="D116" s="1314"/>
    </row>
    <row r="117" spans="1:5">
      <c r="A117" s="31"/>
      <c r="B117" s="87" t="s">
        <v>112</v>
      </c>
      <c r="C117" s="114" t="s">
        <v>12</v>
      </c>
      <c r="D117" s="1314"/>
    </row>
    <row r="118" spans="1:5">
      <c r="A118" s="31"/>
      <c r="B118" s="87" t="s">
        <v>16</v>
      </c>
      <c r="C118" s="114"/>
      <c r="D118" s="1314"/>
    </row>
    <row r="119" spans="1:5" ht="18" customHeight="1">
      <c r="A119" s="31"/>
      <c r="B119" s="88" t="s">
        <v>113</v>
      </c>
      <c r="C119" s="114"/>
      <c r="D119" s="1314"/>
    </row>
    <row r="120" spans="1:5" ht="12.75" customHeight="1">
      <c r="A120" s="31"/>
      <c r="B120" s="87" t="s">
        <v>114</v>
      </c>
      <c r="C120" s="114" t="s">
        <v>12</v>
      </c>
      <c r="D120" s="1314"/>
    </row>
    <row r="121" spans="1:5" ht="24" customHeight="1">
      <c r="A121" s="31"/>
      <c r="B121" s="89" t="s">
        <v>115</v>
      </c>
      <c r="C121" s="118" t="s">
        <v>15</v>
      </c>
      <c r="D121" s="1314"/>
    </row>
    <row r="122" spans="1:5">
      <c r="A122" s="32"/>
      <c r="B122" s="90" t="s">
        <v>16</v>
      </c>
      <c r="C122" s="119"/>
      <c r="D122" s="1315"/>
    </row>
    <row r="123" spans="1:5" ht="18.75" customHeight="1">
      <c r="A123" s="30"/>
      <c r="B123" s="86" t="s">
        <v>116</v>
      </c>
      <c r="C123" s="120" t="s">
        <v>12</v>
      </c>
      <c r="D123" s="1231"/>
      <c r="E123" s="92"/>
    </row>
    <row r="124" spans="1:5">
      <c r="A124" s="32"/>
      <c r="B124" s="93" t="s">
        <v>117</v>
      </c>
      <c r="C124" s="121"/>
      <c r="D124" s="1232"/>
      <c r="E124" s="92"/>
    </row>
    <row r="125" spans="1:5" ht="21" customHeight="1">
      <c r="A125" s="30"/>
      <c r="B125" s="86" t="s">
        <v>119</v>
      </c>
      <c r="C125" s="120"/>
      <c r="D125" s="1231"/>
      <c r="E125" s="92"/>
    </row>
    <row r="126" spans="1:5" ht="12" customHeight="1">
      <c r="A126" s="40"/>
      <c r="B126" s="95" t="s">
        <v>120</v>
      </c>
      <c r="C126" s="122" t="s">
        <v>12</v>
      </c>
      <c r="D126" s="1233"/>
      <c r="E126" s="92"/>
    </row>
    <row r="127" spans="1:5">
      <c r="A127" s="42"/>
      <c r="B127" s="97" t="s">
        <v>121</v>
      </c>
      <c r="C127" s="121"/>
      <c r="D127" s="1232"/>
      <c r="E127" s="92"/>
    </row>
    <row r="128" spans="1:5">
      <c r="A128" s="4" t="s">
        <v>122</v>
      </c>
      <c r="B128" s="5"/>
      <c r="C128" s="6"/>
      <c r="D128" s="7"/>
    </row>
    <row r="129" spans="1:5" ht="24">
      <c r="A129" s="98"/>
      <c r="B129" s="549" t="s">
        <v>123</v>
      </c>
      <c r="C129" s="550" t="s">
        <v>15</v>
      </c>
      <c r="D129" s="551"/>
    </row>
    <row r="130" spans="1:5">
      <c r="A130" s="101"/>
      <c r="B130" s="552" t="s">
        <v>124</v>
      </c>
      <c r="C130" s="550" t="s">
        <v>15</v>
      </c>
      <c r="D130" s="551"/>
    </row>
    <row r="131" spans="1:5" ht="24">
      <c r="A131" s="104"/>
      <c r="B131" s="553" t="s">
        <v>125</v>
      </c>
      <c r="C131" s="550" t="s">
        <v>12</v>
      </c>
      <c r="D131" s="551" t="s">
        <v>158</v>
      </c>
      <c r="E131" s="92"/>
    </row>
    <row r="132" spans="1:5" ht="24">
      <c r="A132" s="104"/>
      <c r="B132" s="553" t="s">
        <v>126</v>
      </c>
      <c r="C132" s="553" t="s">
        <v>12</v>
      </c>
      <c r="D132" s="553"/>
      <c r="E132" s="92"/>
    </row>
    <row r="133" spans="1:5">
      <c r="B133" s="108"/>
      <c r="E133" s="92"/>
    </row>
    <row r="134" spans="1:5">
      <c r="B134" s="108"/>
    </row>
    <row r="135" spans="1:5">
      <c r="B135" s="108"/>
    </row>
    <row r="136" spans="1:5">
      <c r="B136" s="108"/>
    </row>
    <row r="137" spans="1:5">
      <c r="B137" s="108"/>
    </row>
    <row r="138" spans="1:5">
      <c r="B138" s="111"/>
    </row>
    <row r="139" spans="1:5">
      <c r="B139" s="111"/>
    </row>
    <row r="140" spans="1:5">
      <c r="B140" s="111"/>
    </row>
    <row r="141" spans="1:5">
      <c r="B141" s="111"/>
    </row>
    <row r="142" spans="1:5">
      <c r="B142" s="111"/>
    </row>
    <row r="143" spans="1:5">
      <c r="A143"/>
      <c r="B143" s="108"/>
      <c r="C143"/>
      <c r="D143"/>
    </row>
  </sheetData>
  <mergeCells count="14">
    <mergeCell ref="D123:D124"/>
    <mergeCell ref="D125:D127"/>
    <mergeCell ref="D39:D41"/>
    <mergeCell ref="D46:D50"/>
    <mergeCell ref="D51:D57"/>
    <mergeCell ref="D58:D64"/>
    <mergeCell ref="C110:D111"/>
    <mergeCell ref="D115:D122"/>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tabSelected="1" zoomScale="85" zoomScaleNormal="85" workbookViewId="0">
      <pane ySplit="2" topLeftCell="A96" activePane="bottomLeft" state="frozen"/>
      <selection activeCell="C1" sqref="C1:H1"/>
      <selection pane="bottomLeft" activeCell="C1" sqref="C1:H1"/>
    </sheetView>
  </sheetViews>
  <sheetFormatPr defaultRowHeight="12.75"/>
  <cols>
    <col min="1" max="1" width="3.42578125" style="45" customWidth="1"/>
    <col min="2" max="2" width="53.7109375" style="110" customWidth="1"/>
    <col min="3" max="3" width="14.85546875" style="109" customWidth="1"/>
    <col min="4" max="4" width="83.28515625" style="110" customWidth="1"/>
    <col min="6" max="6" width="16" bestFit="1" customWidth="1"/>
    <col min="257" max="257" width="3.42578125" customWidth="1"/>
    <col min="258" max="258" width="53.7109375" customWidth="1"/>
    <col min="259" max="259" width="14.85546875" customWidth="1"/>
    <col min="260" max="260" width="83.28515625" customWidth="1"/>
    <col min="513" max="513" width="3.42578125" customWidth="1"/>
    <col min="514" max="514" width="53.7109375" customWidth="1"/>
    <col min="515" max="515" width="14.85546875" customWidth="1"/>
    <col min="516" max="516" width="83.28515625" customWidth="1"/>
    <col min="769" max="769" width="3.42578125" customWidth="1"/>
    <col min="770" max="770" width="53.7109375" customWidth="1"/>
    <col min="771" max="771" width="14.85546875" customWidth="1"/>
    <col min="772" max="772" width="83.28515625" customWidth="1"/>
    <col min="1025" max="1025" width="3.42578125" customWidth="1"/>
    <col min="1026" max="1026" width="53.7109375" customWidth="1"/>
    <col min="1027" max="1027" width="14.85546875" customWidth="1"/>
    <col min="1028" max="1028" width="83.28515625" customWidth="1"/>
    <col min="1281" max="1281" width="3.42578125" customWidth="1"/>
    <col min="1282" max="1282" width="53.7109375" customWidth="1"/>
    <col min="1283" max="1283" width="14.85546875" customWidth="1"/>
    <col min="1284" max="1284" width="83.28515625" customWidth="1"/>
    <col min="1537" max="1537" width="3.42578125" customWidth="1"/>
    <col min="1538" max="1538" width="53.7109375" customWidth="1"/>
    <col min="1539" max="1539" width="14.85546875" customWidth="1"/>
    <col min="1540" max="1540" width="83.28515625" customWidth="1"/>
    <col min="1793" max="1793" width="3.42578125" customWidth="1"/>
    <col min="1794" max="1794" width="53.7109375" customWidth="1"/>
    <col min="1795" max="1795" width="14.85546875" customWidth="1"/>
    <col min="1796" max="1796" width="83.28515625" customWidth="1"/>
    <col min="2049" max="2049" width="3.42578125" customWidth="1"/>
    <col min="2050" max="2050" width="53.7109375" customWidth="1"/>
    <col min="2051" max="2051" width="14.85546875" customWidth="1"/>
    <col min="2052" max="2052" width="83.28515625" customWidth="1"/>
    <col min="2305" max="2305" width="3.42578125" customWidth="1"/>
    <col min="2306" max="2306" width="53.7109375" customWidth="1"/>
    <col min="2307" max="2307" width="14.85546875" customWidth="1"/>
    <col min="2308" max="2308" width="83.28515625" customWidth="1"/>
    <col min="2561" max="2561" width="3.42578125" customWidth="1"/>
    <col min="2562" max="2562" width="53.7109375" customWidth="1"/>
    <col min="2563" max="2563" width="14.85546875" customWidth="1"/>
    <col min="2564" max="2564" width="83.28515625" customWidth="1"/>
    <col min="2817" max="2817" width="3.42578125" customWidth="1"/>
    <col min="2818" max="2818" width="53.7109375" customWidth="1"/>
    <col min="2819" max="2819" width="14.85546875" customWidth="1"/>
    <col min="2820" max="2820" width="83.28515625" customWidth="1"/>
    <col min="3073" max="3073" width="3.42578125" customWidth="1"/>
    <col min="3074" max="3074" width="53.7109375" customWidth="1"/>
    <col min="3075" max="3075" width="14.85546875" customWidth="1"/>
    <col min="3076" max="3076" width="83.28515625" customWidth="1"/>
    <col min="3329" max="3329" width="3.42578125" customWidth="1"/>
    <col min="3330" max="3330" width="53.7109375" customWidth="1"/>
    <col min="3331" max="3331" width="14.85546875" customWidth="1"/>
    <col min="3332" max="3332" width="83.28515625" customWidth="1"/>
    <col min="3585" max="3585" width="3.42578125" customWidth="1"/>
    <col min="3586" max="3586" width="53.7109375" customWidth="1"/>
    <col min="3587" max="3587" width="14.85546875" customWidth="1"/>
    <col min="3588" max="3588" width="83.28515625" customWidth="1"/>
    <col min="3841" max="3841" width="3.42578125" customWidth="1"/>
    <col min="3842" max="3842" width="53.7109375" customWidth="1"/>
    <col min="3843" max="3843" width="14.85546875" customWidth="1"/>
    <col min="3844" max="3844" width="83.28515625" customWidth="1"/>
    <col min="4097" max="4097" width="3.42578125" customWidth="1"/>
    <col min="4098" max="4098" width="53.7109375" customWidth="1"/>
    <col min="4099" max="4099" width="14.85546875" customWidth="1"/>
    <col min="4100" max="4100" width="83.28515625" customWidth="1"/>
    <col min="4353" max="4353" width="3.42578125" customWidth="1"/>
    <col min="4354" max="4354" width="53.7109375" customWidth="1"/>
    <col min="4355" max="4355" width="14.85546875" customWidth="1"/>
    <col min="4356" max="4356" width="83.28515625" customWidth="1"/>
    <col min="4609" max="4609" width="3.42578125" customWidth="1"/>
    <col min="4610" max="4610" width="53.7109375" customWidth="1"/>
    <col min="4611" max="4611" width="14.85546875" customWidth="1"/>
    <col min="4612" max="4612" width="83.28515625" customWidth="1"/>
    <col min="4865" max="4865" width="3.42578125" customWidth="1"/>
    <col min="4866" max="4866" width="53.7109375" customWidth="1"/>
    <col min="4867" max="4867" width="14.85546875" customWidth="1"/>
    <col min="4868" max="4868" width="83.28515625" customWidth="1"/>
    <col min="5121" max="5121" width="3.42578125" customWidth="1"/>
    <col min="5122" max="5122" width="53.7109375" customWidth="1"/>
    <col min="5123" max="5123" width="14.85546875" customWidth="1"/>
    <col min="5124" max="5124" width="83.28515625" customWidth="1"/>
    <col min="5377" max="5377" width="3.42578125" customWidth="1"/>
    <col min="5378" max="5378" width="53.7109375" customWidth="1"/>
    <col min="5379" max="5379" width="14.85546875" customWidth="1"/>
    <col min="5380" max="5380" width="83.28515625" customWidth="1"/>
    <col min="5633" max="5633" width="3.42578125" customWidth="1"/>
    <col min="5634" max="5634" width="53.7109375" customWidth="1"/>
    <col min="5635" max="5635" width="14.85546875" customWidth="1"/>
    <col min="5636" max="5636" width="83.28515625" customWidth="1"/>
    <col min="5889" max="5889" width="3.42578125" customWidth="1"/>
    <col min="5890" max="5890" width="53.7109375" customWidth="1"/>
    <col min="5891" max="5891" width="14.85546875" customWidth="1"/>
    <col min="5892" max="5892" width="83.28515625" customWidth="1"/>
    <col min="6145" max="6145" width="3.42578125" customWidth="1"/>
    <col min="6146" max="6146" width="53.7109375" customWidth="1"/>
    <col min="6147" max="6147" width="14.85546875" customWidth="1"/>
    <col min="6148" max="6148" width="83.28515625" customWidth="1"/>
    <col min="6401" max="6401" width="3.42578125" customWidth="1"/>
    <col min="6402" max="6402" width="53.7109375" customWidth="1"/>
    <col min="6403" max="6403" width="14.85546875" customWidth="1"/>
    <col min="6404" max="6404" width="83.28515625" customWidth="1"/>
    <col min="6657" max="6657" width="3.42578125" customWidth="1"/>
    <col min="6658" max="6658" width="53.7109375" customWidth="1"/>
    <col min="6659" max="6659" width="14.85546875" customWidth="1"/>
    <col min="6660" max="6660" width="83.28515625" customWidth="1"/>
    <col min="6913" max="6913" width="3.42578125" customWidth="1"/>
    <col min="6914" max="6914" width="53.7109375" customWidth="1"/>
    <col min="6915" max="6915" width="14.85546875" customWidth="1"/>
    <col min="6916" max="6916" width="83.28515625" customWidth="1"/>
    <col min="7169" max="7169" width="3.42578125" customWidth="1"/>
    <col min="7170" max="7170" width="53.7109375" customWidth="1"/>
    <col min="7171" max="7171" width="14.85546875" customWidth="1"/>
    <col min="7172" max="7172" width="83.28515625" customWidth="1"/>
    <col min="7425" max="7425" width="3.42578125" customWidth="1"/>
    <col min="7426" max="7426" width="53.7109375" customWidth="1"/>
    <col min="7427" max="7427" width="14.85546875" customWidth="1"/>
    <col min="7428" max="7428" width="83.28515625" customWidth="1"/>
    <col min="7681" max="7681" width="3.42578125" customWidth="1"/>
    <col min="7682" max="7682" width="53.7109375" customWidth="1"/>
    <col min="7683" max="7683" width="14.85546875" customWidth="1"/>
    <col min="7684" max="7684" width="83.28515625" customWidth="1"/>
    <col min="7937" max="7937" width="3.42578125" customWidth="1"/>
    <col min="7938" max="7938" width="53.7109375" customWidth="1"/>
    <col min="7939" max="7939" width="14.85546875" customWidth="1"/>
    <col min="7940" max="7940" width="83.28515625" customWidth="1"/>
    <col min="8193" max="8193" width="3.42578125" customWidth="1"/>
    <col min="8194" max="8194" width="53.7109375" customWidth="1"/>
    <col min="8195" max="8195" width="14.85546875" customWidth="1"/>
    <col min="8196" max="8196" width="83.28515625" customWidth="1"/>
    <col min="8449" max="8449" width="3.42578125" customWidth="1"/>
    <col min="8450" max="8450" width="53.7109375" customWidth="1"/>
    <col min="8451" max="8451" width="14.85546875" customWidth="1"/>
    <col min="8452" max="8452" width="83.28515625" customWidth="1"/>
    <col min="8705" max="8705" width="3.42578125" customWidth="1"/>
    <col min="8706" max="8706" width="53.7109375" customWidth="1"/>
    <col min="8707" max="8707" width="14.85546875" customWidth="1"/>
    <col min="8708" max="8708" width="83.28515625" customWidth="1"/>
    <col min="8961" max="8961" width="3.42578125" customWidth="1"/>
    <col min="8962" max="8962" width="53.7109375" customWidth="1"/>
    <col min="8963" max="8963" width="14.85546875" customWidth="1"/>
    <col min="8964" max="8964" width="83.28515625" customWidth="1"/>
    <col min="9217" max="9217" width="3.42578125" customWidth="1"/>
    <col min="9218" max="9218" width="53.7109375" customWidth="1"/>
    <col min="9219" max="9219" width="14.85546875" customWidth="1"/>
    <col min="9220" max="9220" width="83.28515625" customWidth="1"/>
    <col min="9473" max="9473" width="3.42578125" customWidth="1"/>
    <col min="9474" max="9474" width="53.7109375" customWidth="1"/>
    <col min="9475" max="9475" width="14.85546875" customWidth="1"/>
    <col min="9476" max="9476" width="83.28515625" customWidth="1"/>
    <col min="9729" max="9729" width="3.42578125" customWidth="1"/>
    <col min="9730" max="9730" width="53.7109375" customWidth="1"/>
    <col min="9731" max="9731" width="14.85546875" customWidth="1"/>
    <col min="9732" max="9732" width="83.28515625" customWidth="1"/>
    <col min="9985" max="9985" width="3.42578125" customWidth="1"/>
    <col min="9986" max="9986" width="53.7109375" customWidth="1"/>
    <col min="9987" max="9987" width="14.85546875" customWidth="1"/>
    <col min="9988" max="9988" width="83.28515625" customWidth="1"/>
    <col min="10241" max="10241" width="3.42578125" customWidth="1"/>
    <col min="10242" max="10242" width="53.7109375" customWidth="1"/>
    <col min="10243" max="10243" width="14.85546875" customWidth="1"/>
    <col min="10244" max="10244" width="83.28515625" customWidth="1"/>
    <col min="10497" max="10497" width="3.42578125" customWidth="1"/>
    <col min="10498" max="10498" width="53.7109375" customWidth="1"/>
    <col min="10499" max="10499" width="14.85546875" customWidth="1"/>
    <col min="10500" max="10500" width="83.28515625" customWidth="1"/>
    <col min="10753" max="10753" width="3.42578125" customWidth="1"/>
    <col min="10754" max="10754" width="53.7109375" customWidth="1"/>
    <col min="10755" max="10755" width="14.85546875" customWidth="1"/>
    <col min="10756" max="10756" width="83.28515625" customWidth="1"/>
    <col min="11009" max="11009" width="3.42578125" customWidth="1"/>
    <col min="11010" max="11010" width="53.7109375" customWidth="1"/>
    <col min="11011" max="11011" width="14.85546875" customWidth="1"/>
    <col min="11012" max="11012" width="83.28515625" customWidth="1"/>
    <col min="11265" max="11265" width="3.42578125" customWidth="1"/>
    <col min="11266" max="11266" width="53.7109375" customWidth="1"/>
    <col min="11267" max="11267" width="14.85546875" customWidth="1"/>
    <col min="11268" max="11268" width="83.28515625" customWidth="1"/>
    <col min="11521" max="11521" width="3.42578125" customWidth="1"/>
    <col min="11522" max="11522" width="53.7109375" customWidth="1"/>
    <col min="11523" max="11523" width="14.85546875" customWidth="1"/>
    <col min="11524" max="11524" width="83.28515625" customWidth="1"/>
    <col min="11777" max="11777" width="3.42578125" customWidth="1"/>
    <col min="11778" max="11778" width="53.7109375" customWidth="1"/>
    <col min="11779" max="11779" width="14.85546875" customWidth="1"/>
    <col min="11780" max="11780" width="83.28515625" customWidth="1"/>
    <col min="12033" max="12033" width="3.42578125" customWidth="1"/>
    <col min="12034" max="12034" width="53.7109375" customWidth="1"/>
    <col min="12035" max="12035" width="14.85546875" customWidth="1"/>
    <col min="12036" max="12036" width="83.28515625" customWidth="1"/>
    <col min="12289" max="12289" width="3.42578125" customWidth="1"/>
    <col min="12290" max="12290" width="53.7109375" customWidth="1"/>
    <col min="12291" max="12291" width="14.85546875" customWidth="1"/>
    <col min="12292" max="12292" width="83.28515625" customWidth="1"/>
    <col min="12545" max="12545" width="3.42578125" customWidth="1"/>
    <col min="12546" max="12546" width="53.7109375" customWidth="1"/>
    <col min="12547" max="12547" width="14.85546875" customWidth="1"/>
    <col min="12548" max="12548" width="83.28515625" customWidth="1"/>
    <col min="12801" max="12801" width="3.42578125" customWidth="1"/>
    <col min="12802" max="12802" width="53.7109375" customWidth="1"/>
    <col min="12803" max="12803" width="14.85546875" customWidth="1"/>
    <col min="12804" max="12804" width="83.28515625" customWidth="1"/>
    <col min="13057" max="13057" width="3.42578125" customWidth="1"/>
    <col min="13058" max="13058" width="53.7109375" customWidth="1"/>
    <col min="13059" max="13059" width="14.85546875" customWidth="1"/>
    <col min="13060" max="13060" width="83.28515625" customWidth="1"/>
    <col min="13313" max="13313" width="3.42578125" customWidth="1"/>
    <col min="13314" max="13314" width="53.7109375" customWidth="1"/>
    <col min="13315" max="13315" width="14.85546875" customWidth="1"/>
    <col min="13316" max="13316" width="83.28515625" customWidth="1"/>
    <col min="13569" max="13569" width="3.42578125" customWidth="1"/>
    <col min="13570" max="13570" width="53.7109375" customWidth="1"/>
    <col min="13571" max="13571" width="14.85546875" customWidth="1"/>
    <col min="13572" max="13572" width="83.28515625" customWidth="1"/>
    <col min="13825" max="13825" width="3.42578125" customWidth="1"/>
    <col min="13826" max="13826" width="53.7109375" customWidth="1"/>
    <col min="13827" max="13827" width="14.85546875" customWidth="1"/>
    <col min="13828" max="13828" width="83.28515625" customWidth="1"/>
    <col min="14081" max="14081" width="3.42578125" customWidth="1"/>
    <col min="14082" max="14082" width="53.7109375" customWidth="1"/>
    <col min="14083" max="14083" width="14.85546875" customWidth="1"/>
    <col min="14084" max="14084" width="83.28515625" customWidth="1"/>
    <col min="14337" max="14337" width="3.42578125" customWidth="1"/>
    <col min="14338" max="14338" width="53.7109375" customWidth="1"/>
    <col min="14339" max="14339" width="14.85546875" customWidth="1"/>
    <col min="14340" max="14340" width="83.28515625" customWidth="1"/>
    <col min="14593" max="14593" width="3.42578125" customWidth="1"/>
    <col min="14594" max="14594" width="53.7109375" customWidth="1"/>
    <col min="14595" max="14595" width="14.85546875" customWidth="1"/>
    <col min="14596" max="14596" width="83.28515625" customWidth="1"/>
    <col min="14849" max="14849" width="3.42578125" customWidth="1"/>
    <col min="14850" max="14850" width="53.7109375" customWidth="1"/>
    <col min="14851" max="14851" width="14.85546875" customWidth="1"/>
    <col min="14852" max="14852" width="83.28515625" customWidth="1"/>
    <col min="15105" max="15105" width="3.42578125" customWidth="1"/>
    <col min="15106" max="15106" width="53.7109375" customWidth="1"/>
    <col min="15107" max="15107" width="14.85546875" customWidth="1"/>
    <col min="15108" max="15108" width="83.28515625" customWidth="1"/>
    <col min="15361" max="15361" width="3.42578125" customWidth="1"/>
    <col min="15362" max="15362" width="53.7109375" customWidth="1"/>
    <col min="15363" max="15363" width="14.85546875" customWidth="1"/>
    <col min="15364" max="15364" width="83.28515625" customWidth="1"/>
    <col min="15617" max="15617" width="3.42578125" customWidth="1"/>
    <col min="15618" max="15618" width="53.7109375" customWidth="1"/>
    <col min="15619" max="15619" width="14.85546875" customWidth="1"/>
    <col min="15620" max="15620" width="83.28515625" customWidth="1"/>
    <col min="15873" max="15873" width="3.42578125" customWidth="1"/>
    <col min="15874" max="15874" width="53.7109375" customWidth="1"/>
    <col min="15875" max="15875" width="14.85546875" customWidth="1"/>
    <col min="15876" max="15876" width="83.28515625" customWidth="1"/>
    <col min="16129" max="16129" width="3.42578125" customWidth="1"/>
    <col min="16130" max="16130" width="53.7109375" customWidth="1"/>
    <col min="16131" max="16131" width="14.85546875" customWidth="1"/>
    <col min="16132" max="16132" width="83.28515625" customWidth="1"/>
  </cols>
  <sheetData>
    <row r="1" spans="1:6" ht="60" customHeight="1">
      <c r="A1" s="1227" t="s">
        <v>0</v>
      </c>
      <c r="B1" s="1227"/>
      <c r="C1" s="1227"/>
      <c r="D1" s="1227"/>
      <c r="F1" s="817" t="s">
        <v>1127</v>
      </c>
    </row>
    <row r="2" spans="1:6">
      <c r="A2" s="1137"/>
      <c r="B2" s="1138"/>
      <c r="C2" s="1139" t="s">
        <v>1</v>
      </c>
      <c r="D2" s="1139" t="s">
        <v>2</v>
      </c>
    </row>
    <row r="3" spans="1:6">
      <c r="A3" s="1140" t="s">
        <v>3</v>
      </c>
      <c r="B3" s="1141"/>
      <c r="C3" s="1142"/>
      <c r="D3" s="1143"/>
    </row>
    <row r="4" spans="1:6" ht="17.25" customHeight="1">
      <c r="A4" s="8"/>
      <c r="B4" s="9" t="s">
        <v>4</v>
      </c>
      <c r="C4" s="10" t="s">
        <v>805</v>
      </c>
      <c r="D4" s="1002"/>
    </row>
    <row r="5" spans="1:6" ht="16.5" customHeight="1">
      <c r="A5" s="1144"/>
      <c r="B5" s="1145" t="s">
        <v>5</v>
      </c>
      <c r="C5" s="13" t="s">
        <v>218</v>
      </c>
      <c r="D5" s="14"/>
    </row>
    <row r="6" spans="1:6" ht="15.75" customHeight="1">
      <c r="A6" s="1144"/>
      <c r="B6" s="1145" t="s">
        <v>7</v>
      </c>
      <c r="C6" s="13" t="s">
        <v>1353</v>
      </c>
      <c r="D6" s="14" t="s">
        <v>1354</v>
      </c>
    </row>
    <row r="7" spans="1:6" ht="16.5" customHeight="1">
      <c r="A7" s="1144"/>
      <c r="B7" s="1145" t="s">
        <v>8</v>
      </c>
      <c r="C7" s="13">
        <v>2014</v>
      </c>
      <c r="D7" s="14"/>
    </row>
    <row r="8" spans="1:6" ht="16.5" customHeight="1">
      <c r="A8" s="1144"/>
      <c r="B8" s="1145" t="s">
        <v>9</v>
      </c>
      <c r="C8" s="13" t="s">
        <v>219</v>
      </c>
      <c r="D8" s="14"/>
    </row>
    <row r="9" spans="1:6" ht="18" customHeight="1">
      <c r="A9" s="1146"/>
      <c r="B9" s="1147" t="s">
        <v>10</v>
      </c>
      <c r="C9" s="17"/>
      <c r="D9" s="1000"/>
    </row>
    <row r="10" spans="1:6" s="21" customFormat="1" ht="12" customHeight="1">
      <c r="A10" s="18"/>
      <c r="B10" s="19" t="s">
        <v>11</v>
      </c>
      <c r="C10" s="20" t="s">
        <v>12</v>
      </c>
      <c r="D10" s="1001"/>
    </row>
    <row r="11" spans="1:6" s="21" customFormat="1" ht="12" customHeight="1">
      <c r="A11" s="18"/>
      <c r="B11" s="19" t="s">
        <v>13</v>
      </c>
      <c r="C11" s="20" t="s">
        <v>12</v>
      </c>
      <c r="D11" s="1001"/>
    </row>
    <row r="12" spans="1:6" s="21" customFormat="1" ht="11.25" customHeight="1">
      <c r="A12" s="18"/>
      <c r="B12" s="19" t="s">
        <v>14</v>
      </c>
      <c r="C12" s="20" t="s">
        <v>15</v>
      </c>
      <c r="D12" s="1001"/>
    </row>
    <row r="13" spans="1:6" s="21" customFormat="1" ht="12" customHeight="1">
      <c r="A13" s="18"/>
      <c r="B13" s="19" t="s">
        <v>16</v>
      </c>
      <c r="C13" s="20"/>
      <c r="D13" s="1001"/>
    </row>
    <row r="14" spans="1:6" ht="18" customHeight="1">
      <c r="A14" s="8"/>
      <c r="B14" s="9" t="s">
        <v>18</v>
      </c>
      <c r="C14" s="10" t="s">
        <v>15</v>
      </c>
      <c r="D14" s="1002"/>
    </row>
    <row r="15" spans="1:6" ht="17.25" customHeight="1">
      <c r="A15" s="8"/>
      <c r="B15" s="9" t="s">
        <v>20</v>
      </c>
      <c r="C15" s="10" t="s">
        <v>219</v>
      </c>
      <c r="D15" s="1002"/>
    </row>
    <row r="16" spans="1:6" ht="16.5" customHeight="1">
      <c r="A16" s="1144"/>
      <c r="B16" s="1145" t="s">
        <v>21</v>
      </c>
      <c r="C16" s="13" t="s">
        <v>1355</v>
      </c>
      <c r="D16" s="14"/>
    </row>
    <row r="17" spans="1:4" ht="18.75" customHeight="1">
      <c r="A17" s="18"/>
      <c r="B17" s="22" t="s">
        <v>22</v>
      </c>
      <c r="C17" s="20"/>
      <c r="D17" s="1224"/>
    </row>
    <row r="18" spans="1:4">
      <c r="A18" s="18"/>
      <c r="B18" s="23" t="s">
        <v>14</v>
      </c>
      <c r="C18" s="20" t="s">
        <v>15</v>
      </c>
      <c r="D18" s="1225"/>
    </row>
    <row r="19" spans="1:4">
      <c r="A19" s="18"/>
      <c r="B19" s="23" t="s">
        <v>16</v>
      </c>
      <c r="C19" s="20"/>
      <c r="D19" s="1226"/>
    </row>
    <row r="20" spans="1:4" ht="18.75" customHeight="1">
      <c r="A20" s="1146"/>
      <c r="B20" s="1148" t="s">
        <v>23</v>
      </c>
      <c r="C20" s="25"/>
      <c r="D20" s="1228"/>
    </row>
    <row r="21" spans="1:4">
      <c r="A21" s="18"/>
      <c r="B21" s="23" t="s">
        <v>24</v>
      </c>
      <c r="C21" s="20" t="s">
        <v>12</v>
      </c>
      <c r="D21" s="1229"/>
    </row>
    <row r="22" spans="1:4">
      <c r="A22" s="18"/>
      <c r="B22" s="23" t="s">
        <v>25</v>
      </c>
      <c r="C22" s="20" t="s">
        <v>15</v>
      </c>
      <c r="D22" s="1229"/>
    </row>
    <row r="23" spans="1:4" ht="24">
      <c r="A23" s="18"/>
      <c r="B23" s="26" t="s">
        <v>26</v>
      </c>
      <c r="C23" s="20" t="s">
        <v>12</v>
      </c>
      <c r="D23" s="1229"/>
    </row>
    <row r="24" spans="1:4">
      <c r="A24" s="18"/>
      <c r="B24" s="28" t="s">
        <v>27</v>
      </c>
      <c r="C24" s="20" t="s">
        <v>12</v>
      </c>
      <c r="D24" s="1229"/>
    </row>
    <row r="25" spans="1:4">
      <c r="A25" s="8"/>
      <c r="B25" s="29" t="s">
        <v>28</v>
      </c>
      <c r="C25" s="10" t="s">
        <v>12</v>
      </c>
      <c r="D25" s="1230"/>
    </row>
    <row r="26" spans="1:4" ht="17.25" customHeight="1">
      <c r="A26" s="1149"/>
      <c r="B26" s="1147" t="s">
        <v>29</v>
      </c>
      <c r="C26" s="17"/>
      <c r="D26" s="1224" t="s">
        <v>1356</v>
      </c>
    </row>
    <row r="27" spans="1:4">
      <c r="A27" s="31"/>
      <c r="B27" s="19" t="s">
        <v>30</v>
      </c>
      <c r="C27" s="20" t="s">
        <v>12</v>
      </c>
      <c r="D27" s="1225"/>
    </row>
    <row r="28" spans="1:4">
      <c r="A28" s="32"/>
      <c r="B28" s="33" t="s">
        <v>31</v>
      </c>
      <c r="C28" s="10" t="s">
        <v>12</v>
      </c>
      <c r="D28" s="1226"/>
    </row>
    <row r="29" spans="1:4" ht="19.5" customHeight="1">
      <c r="A29" s="1149"/>
      <c r="B29" s="1147" t="s">
        <v>32</v>
      </c>
      <c r="C29" s="17"/>
      <c r="D29" s="1224"/>
    </row>
    <row r="30" spans="1:4">
      <c r="A30" s="31"/>
      <c r="B30" s="19" t="s">
        <v>33</v>
      </c>
      <c r="C30" s="20" t="s">
        <v>15</v>
      </c>
      <c r="D30" s="1225"/>
    </row>
    <row r="31" spans="1:4">
      <c r="A31" s="31"/>
      <c r="B31" s="19" t="s">
        <v>34</v>
      </c>
      <c r="C31" s="20" t="s">
        <v>15</v>
      </c>
      <c r="D31" s="1225"/>
    </row>
    <row r="32" spans="1:4">
      <c r="A32" s="31"/>
      <c r="B32" s="19" t="s">
        <v>35</v>
      </c>
      <c r="C32" s="20" t="s">
        <v>12</v>
      </c>
      <c r="D32" s="1225"/>
    </row>
    <row r="33" spans="1:5">
      <c r="A33" s="31"/>
      <c r="B33" s="19" t="s">
        <v>36</v>
      </c>
      <c r="C33" s="20" t="s">
        <v>12</v>
      </c>
      <c r="D33" s="1225"/>
    </row>
    <row r="34" spans="1:5">
      <c r="A34" s="32"/>
      <c r="B34" s="34" t="s">
        <v>37</v>
      </c>
      <c r="C34" s="10"/>
      <c r="D34" s="1226"/>
    </row>
    <row r="35" spans="1:5" ht="18.75" customHeight="1">
      <c r="A35" s="1149"/>
      <c r="B35" s="1147" t="s">
        <v>38</v>
      </c>
      <c r="C35" s="17"/>
      <c r="D35" s="1224"/>
    </row>
    <row r="36" spans="1:5">
      <c r="A36" s="31"/>
      <c r="B36" s="35" t="s">
        <v>39</v>
      </c>
      <c r="C36" s="20" t="s">
        <v>809</v>
      </c>
      <c r="D36" s="1225"/>
    </row>
    <row r="37" spans="1:5">
      <c r="A37" s="31"/>
      <c r="B37" s="36" t="s">
        <v>40</v>
      </c>
      <c r="C37" s="20" t="s">
        <v>12</v>
      </c>
      <c r="D37" s="1225"/>
    </row>
    <row r="38" spans="1:5" ht="24">
      <c r="A38" s="32"/>
      <c r="B38" s="37" t="s">
        <v>41</v>
      </c>
      <c r="C38" s="38" t="s">
        <v>12</v>
      </c>
      <c r="D38" s="1226"/>
    </row>
    <row r="39" spans="1:5" ht="16.5" customHeight="1">
      <c r="A39" s="1150"/>
      <c r="B39" s="36" t="s">
        <v>42</v>
      </c>
      <c r="C39" s="20"/>
      <c r="D39" s="1224" t="s">
        <v>1357</v>
      </c>
    </row>
    <row r="40" spans="1:5">
      <c r="A40" s="40"/>
      <c r="B40" s="19" t="s">
        <v>43</v>
      </c>
      <c r="C40" s="20">
        <v>27183</v>
      </c>
      <c r="D40" s="1225"/>
    </row>
    <row r="41" spans="1:5">
      <c r="A41" s="42"/>
      <c r="B41" s="34" t="s">
        <v>44</v>
      </c>
      <c r="C41" s="10">
        <v>15841</v>
      </c>
      <c r="D41" s="1226"/>
    </row>
    <row r="42" spans="1:5" ht="17.25" customHeight="1">
      <c r="A42" s="1151"/>
      <c r="B42" s="1145" t="s">
        <v>45</v>
      </c>
      <c r="C42" s="13" t="s">
        <v>811</v>
      </c>
      <c r="D42" s="14" t="s">
        <v>812</v>
      </c>
    </row>
    <row r="43" spans="1:5" ht="9.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1149"/>
      <c r="B46" s="1147" t="s">
        <v>49</v>
      </c>
      <c r="C46" s="17"/>
      <c r="D46" s="1304"/>
    </row>
    <row r="47" spans="1:5" ht="24">
      <c r="A47" s="31"/>
      <c r="B47" s="57" t="s">
        <v>50</v>
      </c>
      <c r="C47" s="20" t="s">
        <v>12</v>
      </c>
      <c r="D47" s="1235"/>
    </row>
    <row r="48" spans="1:5">
      <c r="A48" s="31"/>
      <c r="B48" s="19" t="s">
        <v>51</v>
      </c>
      <c r="C48" s="20" t="s">
        <v>12</v>
      </c>
      <c r="D48" s="1235"/>
    </row>
    <row r="49" spans="1:4">
      <c r="A49" s="31"/>
      <c r="B49" s="19" t="s">
        <v>52</v>
      </c>
      <c r="C49" s="20" t="s">
        <v>15</v>
      </c>
      <c r="D49" s="1235"/>
    </row>
    <row r="50" spans="1:4">
      <c r="A50" s="32"/>
      <c r="B50" s="34" t="s">
        <v>16</v>
      </c>
      <c r="C50" s="10"/>
      <c r="D50" s="1236"/>
    </row>
    <row r="51" spans="1:4" ht="32.25" customHeight="1">
      <c r="A51" s="1149"/>
      <c r="B51" s="1153" t="s">
        <v>53</v>
      </c>
      <c r="C51" s="17"/>
      <c r="D51" s="1302" t="s">
        <v>1358</v>
      </c>
    </row>
    <row r="52" spans="1:4">
      <c r="A52" s="31"/>
      <c r="B52" s="19" t="s">
        <v>54</v>
      </c>
      <c r="C52" s="20" t="s">
        <v>12</v>
      </c>
      <c r="D52" s="1238"/>
    </row>
    <row r="53" spans="1:4">
      <c r="A53" s="31"/>
      <c r="B53" s="19" t="s">
        <v>55</v>
      </c>
      <c r="C53" s="20" t="s">
        <v>12</v>
      </c>
      <c r="D53" s="1238"/>
    </row>
    <row r="54" spans="1:4">
      <c r="A54" s="31"/>
      <c r="B54" s="19" t="s">
        <v>56</v>
      </c>
      <c r="C54" s="20" t="s">
        <v>12</v>
      </c>
      <c r="D54" s="1238"/>
    </row>
    <row r="55" spans="1:4">
      <c r="A55" s="31"/>
      <c r="B55" s="19" t="s">
        <v>57</v>
      </c>
      <c r="C55" s="20" t="s">
        <v>12</v>
      </c>
      <c r="D55" s="1238"/>
    </row>
    <row r="56" spans="1:4">
      <c r="A56" s="31"/>
      <c r="B56" s="19" t="s">
        <v>58</v>
      </c>
      <c r="C56" s="20" t="s">
        <v>12</v>
      </c>
      <c r="D56" s="1238"/>
    </row>
    <row r="57" spans="1:4">
      <c r="A57" s="32"/>
      <c r="B57" s="34" t="s">
        <v>16</v>
      </c>
      <c r="C57" s="10" t="s">
        <v>15</v>
      </c>
      <c r="D57" s="1239"/>
    </row>
    <row r="58" spans="1:4" ht="18.75" customHeight="1">
      <c r="A58" s="1149"/>
      <c r="B58" s="1147" t="s">
        <v>59</v>
      </c>
      <c r="C58" s="17"/>
      <c r="D58" s="1302"/>
    </row>
    <row r="59" spans="1:4" ht="24">
      <c r="A59" s="31"/>
      <c r="B59" s="57" t="s">
        <v>60</v>
      </c>
      <c r="C59" s="20" t="s">
        <v>12</v>
      </c>
      <c r="D59" s="1238"/>
    </row>
    <row r="60" spans="1:4" ht="13.5" customHeight="1">
      <c r="A60" s="31"/>
      <c r="B60" s="57" t="s">
        <v>61</v>
      </c>
      <c r="C60" s="20" t="s">
        <v>12</v>
      </c>
      <c r="D60" s="1238"/>
    </row>
    <row r="61" spans="1:4" ht="26.25" customHeight="1">
      <c r="A61" s="31"/>
      <c r="B61" s="57" t="s">
        <v>62</v>
      </c>
      <c r="C61" s="27" t="s">
        <v>12</v>
      </c>
      <c r="D61" s="1238"/>
    </row>
    <row r="62" spans="1:4" ht="25.5" customHeight="1">
      <c r="A62" s="31"/>
      <c r="B62" s="57" t="s">
        <v>63</v>
      </c>
      <c r="C62" s="27" t="s">
        <v>12</v>
      </c>
      <c r="D62" s="1238"/>
    </row>
    <row r="63" spans="1:4">
      <c r="A63" s="31"/>
      <c r="B63" s="19" t="s">
        <v>65</v>
      </c>
      <c r="C63" s="20" t="s">
        <v>15</v>
      </c>
      <c r="D63" s="1238"/>
    </row>
    <row r="64" spans="1:4">
      <c r="A64" s="32"/>
      <c r="B64" s="34" t="s">
        <v>16</v>
      </c>
      <c r="C64" s="10"/>
      <c r="D64" s="1239"/>
    </row>
    <row r="65" spans="1:4" ht="19.5" customHeight="1">
      <c r="A65" s="1154" t="s">
        <v>66</v>
      </c>
      <c r="B65" s="1155" t="s">
        <v>67</v>
      </c>
      <c r="C65" s="1156"/>
      <c r="D65" s="1157"/>
    </row>
    <row r="66" spans="1:4" ht="21" customHeight="1">
      <c r="A66" s="31"/>
      <c r="B66" s="63" t="s">
        <v>68</v>
      </c>
      <c r="C66" s="64"/>
      <c r="D66" s="1006"/>
    </row>
    <row r="67" spans="1:4" ht="24">
      <c r="A67" s="65"/>
      <c r="B67" s="57" t="s">
        <v>69</v>
      </c>
      <c r="C67" s="64" t="s">
        <v>15</v>
      </c>
      <c r="D67" s="1006"/>
    </row>
    <row r="68" spans="1:4">
      <c r="A68" s="31"/>
      <c r="B68" s="66" t="s">
        <v>70</v>
      </c>
      <c r="C68" s="64" t="s">
        <v>15</v>
      </c>
      <c r="D68" s="1006"/>
    </row>
    <row r="69" spans="1:4">
      <c r="A69" s="31"/>
      <c r="B69" s="66" t="s">
        <v>71</v>
      </c>
      <c r="C69" s="64" t="s">
        <v>12</v>
      </c>
      <c r="D69" s="1006"/>
    </row>
    <row r="70" spans="1:4">
      <c r="A70" s="31"/>
      <c r="B70" s="66" t="s">
        <v>72</v>
      </c>
      <c r="C70" s="64" t="s">
        <v>15</v>
      </c>
      <c r="D70" s="1006"/>
    </row>
    <row r="71" spans="1:4">
      <c r="A71" s="31"/>
      <c r="B71" s="66" t="s">
        <v>73</v>
      </c>
      <c r="C71" s="64" t="s">
        <v>12</v>
      </c>
      <c r="D71" s="1006"/>
    </row>
    <row r="72" spans="1:4">
      <c r="A72" s="32"/>
      <c r="B72" s="67" t="s">
        <v>16</v>
      </c>
      <c r="C72" s="68" t="s">
        <v>15</v>
      </c>
      <c r="D72" s="1005" t="s">
        <v>813</v>
      </c>
    </row>
    <row r="73" spans="1:4" ht="21.75" customHeight="1">
      <c r="A73" s="1149"/>
      <c r="B73" s="1158" t="s">
        <v>74</v>
      </c>
      <c r="C73" s="1159"/>
      <c r="D73" s="1160"/>
    </row>
    <row r="74" spans="1:4">
      <c r="A74" s="31"/>
      <c r="B74" s="66" t="s">
        <v>75</v>
      </c>
      <c r="C74" s="64" t="s">
        <v>15</v>
      </c>
      <c r="D74" s="1006"/>
    </row>
    <row r="75" spans="1:4">
      <c r="A75" s="31"/>
      <c r="B75" s="66" t="s">
        <v>76</v>
      </c>
      <c r="C75" s="64" t="s">
        <v>12</v>
      </c>
      <c r="D75" s="1006"/>
    </row>
    <row r="76" spans="1:4">
      <c r="A76" s="32"/>
      <c r="B76" s="34" t="s">
        <v>16</v>
      </c>
      <c r="C76" s="68"/>
      <c r="D76" s="1005"/>
    </row>
    <row r="77" spans="1:4" ht="33" customHeight="1">
      <c r="A77" s="1149"/>
      <c r="B77" s="1161" t="s">
        <v>77</v>
      </c>
      <c r="C77" s="1159"/>
      <c r="D77" s="1160"/>
    </row>
    <row r="78" spans="1:4">
      <c r="A78" s="31"/>
      <c r="B78" s="66" t="s">
        <v>78</v>
      </c>
      <c r="C78" s="64" t="s">
        <v>15</v>
      </c>
      <c r="D78" s="1006" t="s">
        <v>1359</v>
      </c>
    </row>
    <row r="79" spans="1:4">
      <c r="A79" s="31"/>
      <c r="B79" s="66" t="s">
        <v>79</v>
      </c>
      <c r="C79" s="64" t="s">
        <v>15</v>
      </c>
      <c r="D79" s="1006"/>
    </row>
    <row r="80" spans="1:4">
      <c r="A80" s="31"/>
      <c r="B80" s="66" t="s">
        <v>80</v>
      </c>
      <c r="C80" s="64" t="s">
        <v>12</v>
      </c>
      <c r="D80" s="1006"/>
    </row>
    <row r="81" spans="1:4">
      <c r="A81" s="31"/>
      <c r="B81" s="19" t="s">
        <v>81</v>
      </c>
      <c r="C81" s="64" t="s">
        <v>15</v>
      </c>
      <c r="D81" s="1006"/>
    </row>
    <row r="82" spans="1:4">
      <c r="A82" s="32"/>
      <c r="B82" s="34" t="s">
        <v>16</v>
      </c>
      <c r="C82" s="68"/>
      <c r="D82" s="1006"/>
    </row>
    <row r="83" spans="1:4" ht="21.75" customHeight="1">
      <c r="A83" s="31"/>
      <c r="B83" s="72" t="s">
        <v>82</v>
      </c>
      <c r="C83" s="64"/>
      <c r="D83" s="1162"/>
    </row>
    <row r="84" spans="1:4">
      <c r="A84" s="31"/>
      <c r="B84" s="19" t="s">
        <v>83</v>
      </c>
      <c r="C84" s="64" t="s">
        <v>15</v>
      </c>
      <c r="D84" s="1006"/>
    </row>
    <row r="85" spans="1:4">
      <c r="A85" s="31"/>
      <c r="B85" s="19" t="s">
        <v>84</v>
      </c>
      <c r="C85" s="64" t="s">
        <v>15</v>
      </c>
      <c r="D85" s="1006"/>
    </row>
    <row r="86" spans="1:4">
      <c r="A86" s="31"/>
      <c r="B86" s="19" t="s">
        <v>85</v>
      </c>
      <c r="C86" s="64" t="s">
        <v>15</v>
      </c>
      <c r="D86" s="1006"/>
    </row>
    <row r="87" spans="1:4">
      <c r="A87" s="31"/>
      <c r="B87" s="19" t="s">
        <v>86</v>
      </c>
      <c r="C87" s="64" t="s">
        <v>15</v>
      </c>
      <c r="D87" s="1006"/>
    </row>
    <row r="88" spans="1:4">
      <c r="A88" s="31"/>
      <c r="B88" s="19" t="s">
        <v>87</v>
      </c>
      <c r="C88" s="64" t="s">
        <v>15</v>
      </c>
      <c r="D88" s="1006"/>
    </row>
    <row r="89" spans="1:4">
      <c r="A89" s="31"/>
      <c r="B89" s="19" t="s">
        <v>88</v>
      </c>
      <c r="C89" s="64" t="s">
        <v>15</v>
      </c>
      <c r="D89" s="1006"/>
    </row>
    <row r="90" spans="1:4" ht="24">
      <c r="A90" s="31"/>
      <c r="B90" s="19" t="s">
        <v>89</v>
      </c>
      <c r="C90" s="64" t="s">
        <v>15</v>
      </c>
      <c r="D90" s="1006" t="s">
        <v>814</v>
      </c>
    </row>
    <row r="91" spans="1:4">
      <c r="A91" s="32"/>
      <c r="B91" s="34" t="s">
        <v>16</v>
      </c>
      <c r="C91" s="68" t="s">
        <v>15</v>
      </c>
      <c r="D91" s="1005" t="s">
        <v>815</v>
      </c>
    </row>
    <row r="92" spans="1:4" ht="18.75" customHeight="1">
      <c r="A92" s="31"/>
      <c r="B92" s="72" t="s">
        <v>90</v>
      </c>
      <c r="C92" s="64"/>
      <c r="D92" s="1006"/>
    </row>
    <row r="93" spans="1:4">
      <c r="A93" s="31"/>
      <c r="B93" s="19" t="s">
        <v>91</v>
      </c>
      <c r="C93" s="64" t="s">
        <v>15</v>
      </c>
      <c r="D93" s="1006"/>
    </row>
    <row r="94" spans="1:4">
      <c r="A94" s="32"/>
      <c r="B94" s="34" t="s">
        <v>16</v>
      </c>
      <c r="C94" s="68"/>
      <c r="D94" s="1005"/>
    </row>
    <row r="95" spans="1:4" ht="17.25" customHeight="1">
      <c r="A95" s="31"/>
      <c r="B95" s="72" t="s">
        <v>92</v>
      </c>
      <c r="C95" s="64"/>
      <c r="D95" s="1006"/>
    </row>
    <row r="96" spans="1:4">
      <c r="A96" s="31"/>
      <c r="B96" s="19" t="s">
        <v>93</v>
      </c>
      <c r="C96" s="64" t="s">
        <v>15</v>
      </c>
      <c r="D96" s="1006"/>
    </row>
    <row r="97" spans="1:4">
      <c r="A97" s="32"/>
      <c r="B97" s="34" t="s">
        <v>94</v>
      </c>
      <c r="C97" s="68"/>
      <c r="D97" s="1005"/>
    </row>
    <row r="98" spans="1:4" ht="21.75" customHeight="1">
      <c r="A98" s="1149"/>
      <c r="B98" s="1163" t="s">
        <v>95</v>
      </c>
      <c r="C98" s="1159"/>
      <c r="D98" s="1160"/>
    </row>
    <row r="99" spans="1:4">
      <c r="A99" s="31"/>
      <c r="B99" s="19" t="s">
        <v>96</v>
      </c>
      <c r="C99" s="64" t="s">
        <v>15</v>
      </c>
      <c r="D99" s="1006"/>
    </row>
    <row r="100" spans="1:4">
      <c r="A100" s="31"/>
      <c r="B100" s="19" t="s">
        <v>97</v>
      </c>
      <c r="C100" s="64" t="s">
        <v>12</v>
      </c>
      <c r="D100" s="1006"/>
    </row>
    <row r="101" spans="1:4">
      <c r="A101" s="31"/>
      <c r="B101" s="19" t="s">
        <v>98</v>
      </c>
      <c r="C101" s="64" t="s">
        <v>15</v>
      </c>
      <c r="D101" s="1006"/>
    </row>
    <row r="102" spans="1:4">
      <c r="A102" s="31"/>
      <c r="B102" s="34" t="s">
        <v>99</v>
      </c>
      <c r="C102" s="68"/>
      <c r="D102" s="1005"/>
    </row>
    <row r="103" spans="1:4" ht="19.5" customHeight="1">
      <c r="A103" s="31"/>
      <c r="B103" s="72" t="s">
        <v>100</v>
      </c>
      <c r="C103" s="64"/>
      <c r="D103" s="1006"/>
    </row>
    <row r="104" spans="1:4">
      <c r="A104" s="31"/>
      <c r="B104" s="19" t="s">
        <v>101</v>
      </c>
      <c r="C104" s="64" t="s">
        <v>12</v>
      </c>
      <c r="D104" s="1006"/>
    </row>
    <row r="105" spans="1:4">
      <c r="A105" s="31"/>
      <c r="B105" s="34" t="s">
        <v>99</v>
      </c>
      <c r="C105" s="68"/>
      <c r="D105" s="1005"/>
    </row>
    <row r="106" spans="1:4">
      <c r="A106" s="31"/>
      <c r="B106" s="72" t="s">
        <v>102</v>
      </c>
      <c r="C106" s="64"/>
      <c r="D106" s="1006"/>
    </row>
    <row r="107" spans="1:4">
      <c r="A107" s="31"/>
      <c r="B107" s="19" t="s">
        <v>103</v>
      </c>
      <c r="C107" s="64" t="s">
        <v>15</v>
      </c>
      <c r="D107" s="1006" t="s">
        <v>816</v>
      </c>
    </row>
    <row r="108" spans="1:4">
      <c r="A108" s="32"/>
      <c r="B108" s="34" t="s">
        <v>99</v>
      </c>
      <c r="C108" s="68"/>
      <c r="D108" s="1005"/>
    </row>
    <row r="109" spans="1:4" ht="17.25" customHeight="1">
      <c r="A109" s="31"/>
      <c r="B109" s="63" t="s">
        <v>104</v>
      </c>
      <c r="C109" s="1305" t="s">
        <v>222</v>
      </c>
      <c r="D109" s="1306"/>
    </row>
    <row r="110" spans="1:4" ht="39.75" customHeight="1">
      <c r="A110" s="31"/>
      <c r="B110" s="77" t="s">
        <v>105</v>
      </c>
      <c r="C110" s="1242"/>
      <c r="D110" s="1243"/>
    </row>
    <row r="111" spans="1:4" ht="21" customHeight="1">
      <c r="A111" s="1154" t="s">
        <v>106</v>
      </c>
      <c r="B111" s="1164" t="s">
        <v>107</v>
      </c>
      <c r="C111" s="1156"/>
      <c r="D111" s="1165"/>
    </row>
    <row r="112" spans="1:4" ht="33" customHeight="1">
      <c r="A112" s="32"/>
      <c r="B112" s="80" t="s">
        <v>108</v>
      </c>
      <c r="C112" s="81" t="s">
        <v>15</v>
      </c>
      <c r="D112" s="1003" t="s">
        <v>223</v>
      </c>
    </row>
    <row r="113" spans="1:5" ht="18.75" customHeight="1">
      <c r="A113" s="1166"/>
      <c r="B113" s="1167" t="s">
        <v>109</v>
      </c>
      <c r="C113" s="1168" t="s">
        <v>12</v>
      </c>
      <c r="D113" s="1169"/>
    </row>
    <row r="114" spans="1:5" ht="21" customHeight="1">
      <c r="A114" s="1149"/>
      <c r="B114" s="1170" t="s">
        <v>110</v>
      </c>
      <c r="C114" s="1159"/>
      <c r="D114" s="1303"/>
    </row>
    <row r="115" spans="1:5">
      <c r="A115" s="31"/>
      <c r="B115" s="87" t="s">
        <v>111</v>
      </c>
      <c r="C115" s="64" t="s">
        <v>15</v>
      </c>
      <c r="D115" s="1233"/>
    </row>
    <row r="116" spans="1:5">
      <c r="A116" s="31"/>
      <c r="B116" s="87" t="s">
        <v>112</v>
      </c>
      <c r="C116" s="64" t="s">
        <v>12</v>
      </c>
      <c r="D116" s="1233"/>
    </row>
    <row r="117" spans="1:5">
      <c r="A117" s="31"/>
      <c r="B117" s="87" t="s">
        <v>16</v>
      </c>
      <c r="C117" s="64"/>
      <c r="D117" s="1233"/>
    </row>
    <row r="118" spans="1:5" ht="18" customHeight="1">
      <c r="A118" s="31"/>
      <c r="B118" s="88" t="s">
        <v>113</v>
      </c>
      <c r="C118" s="64"/>
      <c r="D118" s="1233"/>
    </row>
    <row r="119" spans="1:5" ht="12.75" customHeight="1">
      <c r="A119" s="31"/>
      <c r="B119" s="87" t="s">
        <v>114</v>
      </c>
      <c r="C119" s="64" t="s">
        <v>12</v>
      </c>
      <c r="D119" s="1233"/>
    </row>
    <row r="120" spans="1:5" ht="24" customHeight="1">
      <c r="A120" s="31"/>
      <c r="B120" s="89" t="s">
        <v>115</v>
      </c>
      <c r="C120" s="75" t="s">
        <v>15</v>
      </c>
      <c r="D120" s="1233"/>
    </row>
    <row r="121" spans="1:5">
      <c r="A121" s="32"/>
      <c r="B121" s="90" t="s">
        <v>16</v>
      </c>
      <c r="C121" s="68"/>
      <c r="D121" s="1232"/>
    </row>
    <row r="122" spans="1:5" ht="18.75" customHeight="1">
      <c r="A122" s="1149"/>
      <c r="B122" s="1170" t="s">
        <v>116</v>
      </c>
      <c r="C122" s="1172" t="s">
        <v>12</v>
      </c>
      <c r="D122" s="1303"/>
      <c r="E122" s="92"/>
    </row>
    <row r="123" spans="1:5">
      <c r="A123" s="32"/>
      <c r="B123" s="93" t="s">
        <v>117</v>
      </c>
      <c r="C123" s="94"/>
      <c r="D123" s="1232"/>
      <c r="E123" s="92"/>
    </row>
    <row r="124" spans="1:5" ht="21" customHeight="1">
      <c r="A124" s="1149"/>
      <c r="B124" s="1170" t="s">
        <v>119</v>
      </c>
      <c r="C124" s="1172"/>
      <c r="D124" s="1303"/>
      <c r="E124" s="92"/>
    </row>
    <row r="125" spans="1:5" ht="12" customHeight="1">
      <c r="A125" s="40"/>
      <c r="B125" s="95" t="s">
        <v>120</v>
      </c>
      <c r="C125" s="96" t="s">
        <v>12</v>
      </c>
      <c r="D125" s="1233"/>
      <c r="E125" s="92"/>
    </row>
    <row r="126" spans="1:5">
      <c r="A126" s="42"/>
      <c r="B126" s="97" t="s">
        <v>121</v>
      </c>
      <c r="C126" s="94"/>
      <c r="D126" s="1232"/>
      <c r="E126" s="92"/>
    </row>
    <row r="127" spans="1:5">
      <c r="A127" s="1140" t="s">
        <v>122</v>
      </c>
      <c r="B127" s="1141"/>
      <c r="C127" s="1142"/>
      <c r="D127" s="1143"/>
    </row>
    <row r="128" spans="1:5" ht="24">
      <c r="A128" s="1173"/>
      <c r="B128" s="1174" t="s">
        <v>123</v>
      </c>
      <c r="C128" s="1178">
        <v>11763</v>
      </c>
      <c r="D128" s="1176"/>
    </row>
    <row r="129" spans="1:5">
      <c r="A129" s="101"/>
      <c r="B129" s="1177" t="s">
        <v>124</v>
      </c>
      <c r="C129" s="1178"/>
      <c r="D129" s="1176" t="s">
        <v>1360</v>
      </c>
    </row>
    <row r="130" spans="1:5" ht="24">
      <c r="A130" s="104"/>
      <c r="B130" s="1179" t="s">
        <v>125</v>
      </c>
      <c r="C130" s="1178">
        <v>16481</v>
      </c>
      <c r="D130" s="1176"/>
      <c r="E130" s="92"/>
    </row>
    <row r="131" spans="1:5" ht="24">
      <c r="A131" s="104"/>
      <c r="B131" s="1179" t="s">
        <v>126</v>
      </c>
      <c r="C131" s="1179"/>
      <c r="D131" s="1176" t="s">
        <v>818</v>
      </c>
      <c r="E131" s="92"/>
    </row>
    <row r="132" spans="1:5">
      <c r="B132" s="108"/>
      <c r="E132" s="92"/>
    </row>
    <row r="133" spans="1:5">
      <c r="B133" s="108"/>
    </row>
    <row r="134" spans="1:5">
      <c r="B134" s="108"/>
    </row>
    <row r="135" spans="1:5">
      <c r="B135" s="108"/>
    </row>
    <row r="136" spans="1:5">
      <c r="B136" s="108"/>
    </row>
    <row r="137" spans="1:5">
      <c r="B137" s="111"/>
    </row>
    <row r="138" spans="1:5">
      <c r="B138" s="111"/>
    </row>
    <row r="139" spans="1:5">
      <c r="B139" s="111"/>
    </row>
    <row r="140" spans="1:5">
      <c r="B140" s="111"/>
    </row>
    <row r="141" spans="1:5">
      <c r="B141" s="111"/>
    </row>
    <row r="142" spans="1:5">
      <c r="A142"/>
      <c r="B142" s="108"/>
      <c r="C142"/>
      <c r="D142"/>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23622047244094491" right="0.23622047244094491" top="0.74803149606299213" bottom="0.74803149606299213" header="0.31496062992125984" footer="0.31496062992125984"/>
  <pageSetup paperSize="9" scale="60" orientation="portrait" r:id="rId1"/>
  <headerFooter>
    <oddHeader xml:space="preserve">&amp;COECD questionnaire on income distribution and poverty: Meta data </oddHeader>
    <oddFooter>Page &amp;P&amp;R&amp;A</oddFooter>
  </headerFooter>
  <rowBreaks count="1" manualBreakCount="1">
    <brk id="6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I142"/>
  <sheetViews>
    <sheetView zoomScale="70" zoomScaleNormal="70" workbookViewId="0">
      <pane xSplit="3" ySplit="2" topLeftCell="D123" activePane="bottomRight" state="frozen"/>
      <selection activeCell="A41" sqref="A41:XFD41"/>
      <selection pane="topRight" activeCell="A41" sqref="A41:XFD41"/>
      <selection pane="bottomLeft" activeCell="A41" sqref="A41:XFD41"/>
      <selection pane="bottomRight" activeCell="F156" sqref="F156"/>
    </sheetView>
  </sheetViews>
  <sheetFormatPr defaultColWidth="9.140625" defaultRowHeight="12.75"/>
  <cols>
    <col min="1" max="1" width="6.5703125" customWidth="1"/>
    <col min="2" max="2" width="2" style="45" customWidth="1"/>
    <col min="3" max="3" width="75.85546875" style="110" bestFit="1" customWidth="1"/>
    <col min="4" max="5" width="25.42578125" style="109" bestFit="1" customWidth="1"/>
    <col min="6" max="8" width="25.7109375" style="109" customWidth="1"/>
    <col min="9" max="10" width="25.42578125" style="109" bestFit="1" customWidth="1"/>
    <col min="11" max="45" width="25.7109375" customWidth="1"/>
    <col min="47" max="61" width="25.7109375" customWidth="1"/>
  </cols>
  <sheetData>
    <row r="1" spans="1:61">
      <c r="B1" s="1227" t="s">
        <v>0</v>
      </c>
      <c r="C1" s="1227"/>
      <c r="D1" s="1227"/>
      <c r="E1" s="1227"/>
      <c r="F1" s="1227"/>
      <c r="G1" s="1227"/>
      <c r="H1" s="1227"/>
      <c r="I1" s="777"/>
      <c r="J1" s="993"/>
      <c r="P1" s="241" t="s">
        <v>593</v>
      </c>
      <c r="AC1" s="241" t="s">
        <v>593</v>
      </c>
    </row>
    <row r="2" spans="1:61">
      <c r="B2" s="1"/>
      <c r="C2" s="2"/>
      <c r="D2" s="3" t="s">
        <v>588</v>
      </c>
      <c r="E2" s="3" t="s">
        <v>1128</v>
      </c>
      <c r="F2" s="3" t="s">
        <v>1369</v>
      </c>
      <c r="G2" s="3" t="s">
        <v>925</v>
      </c>
      <c r="H2" s="3" t="s">
        <v>926</v>
      </c>
      <c r="I2" s="3" t="s">
        <v>927</v>
      </c>
      <c r="J2" s="3" t="s">
        <v>1338</v>
      </c>
      <c r="K2" s="3" t="s">
        <v>1345</v>
      </c>
      <c r="L2" s="3" t="s">
        <v>928</v>
      </c>
      <c r="M2" s="3" t="s">
        <v>929</v>
      </c>
      <c r="N2" s="3" t="s">
        <v>1352</v>
      </c>
      <c r="O2" s="3" t="s">
        <v>933</v>
      </c>
      <c r="P2" s="3" t="s">
        <v>589</v>
      </c>
      <c r="Q2" s="3" t="s">
        <v>934</v>
      </c>
      <c r="R2" s="3" t="s">
        <v>937</v>
      </c>
      <c r="S2" s="3" t="s">
        <v>1361</v>
      </c>
      <c r="T2" s="3" t="s">
        <v>936</v>
      </c>
      <c r="U2" s="3" t="s">
        <v>938</v>
      </c>
      <c r="V2" s="3" t="s">
        <v>939</v>
      </c>
      <c r="W2" s="3" t="s">
        <v>940</v>
      </c>
      <c r="X2" s="3" t="s">
        <v>941</v>
      </c>
      <c r="Y2" s="3" t="s">
        <v>1296</v>
      </c>
      <c r="Z2" s="3" t="s">
        <v>942</v>
      </c>
      <c r="AA2" s="3" t="s">
        <v>943</v>
      </c>
      <c r="AB2" s="3" t="s">
        <v>944</v>
      </c>
      <c r="AC2" s="3" t="s">
        <v>948</v>
      </c>
      <c r="AD2" s="3" t="s">
        <v>949</v>
      </c>
      <c r="AE2" s="3" t="s">
        <v>950</v>
      </c>
      <c r="AF2" s="3" t="s">
        <v>956</v>
      </c>
      <c r="AG2" s="3" t="s">
        <v>951</v>
      </c>
      <c r="AH2" s="3" t="s">
        <v>952</v>
      </c>
      <c r="AI2" s="3" t="s">
        <v>953</v>
      </c>
      <c r="AJ2" s="3" t="s">
        <v>954</v>
      </c>
      <c r="AK2" s="3" t="s">
        <v>968</v>
      </c>
      <c r="AL2" s="3" t="s">
        <v>969</v>
      </c>
      <c r="AM2" s="3" t="s">
        <v>970</v>
      </c>
      <c r="AN2" s="3" t="s">
        <v>590</v>
      </c>
      <c r="AO2" s="3" t="s">
        <v>972</v>
      </c>
      <c r="AP2" s="3" t="s">
        <v>972</v>
      </c>
      <c r="AQ2" s="3" t="s">
        <v>955</v>
      </c>
      <c r="AR2" s="3" t="s">
        <v>973</v>
      </c>
      <c r="AS2" s="3" t="s">
        <v>974</v>
      </c>
      <c r="AT2" s="542"/>
      <c r="AU2" s="3" t="s">
        <v>1126</v>
      </c>
      <c r="AV2" s="3" t="s">
        <v>1129</v>
      </c>
      <c r="AW2" s="3" t="s">
        <v>1130</v>
      </c>
      <c r="AX2" s="3" t="s">
        <v>1134</v>
      </c>
      <c r="AY2" s="3" t="s">
        <v>1164</v>
      </c>
      <c r="AZ2" s="3" t="s">
        <v>1174</v>
      </c>
      <c r="BA2" s="3" t="s">
        <v>1176</v>
      </c>
      <c r="BB2" s="3" t="s">
        <v>1189</v>
      </c>
      <c r="BC2" s="3" t="s">
        <v>1326</v>
      </c>
      <c r="BD2" s="3" t="s">
        <v>1131</v>
      </c>
      <c r="BE2" s="3" t="s">
        <v>1227</v>
      </c>
      <c r="BF2" s="3" t="s">
        <v>1228</v>
      </c>
      <c r="BG2" s="3" t="s">
        <v>1229</v>
      </c>
      <c r="BH2" s="3" t="s">
        <v>1132</v>
      </c>
      <c r="BI2" s="3" t="s">
        <v>1135</v>
      </c>
    </row>
    <row r="3" spans="1:61">
      <c r="A3" t="s">
        <v>323</v>
      </c>
      <c r="B3" s="4" t="s">
        <v>3</v>
      </c>
      <c r="C3" s="5"/>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542"/>
      <c r="AU3" s="6"/>
      <c r="AV3" s="6"/>
      <c r="AW3" s="6"/>
      <c r="AX3" s="6"/>
      <c r="AY3" s="6"/>
      <c r="AZ3" s="6"/>
      <c r="BA3" s="6"/>
      <c r="BB3" s="6"/>
      <c r="BC3" s="6"/>
      <c r="BD3" s="6"/>
      <c r="BE3" s="6"/>
      <c r="BF3" s="6"/>
      <c r="BG3" s="6"/>
      <c r="BH3" s="6"/>
      <c r="BI3" s="6"/>
    </row>
    <row r="4" spans="1:61" ht="36">
      <c r="A4" t="s">
        <v>324</v>
      </c>
      <c r="B4" s="8"/>
      <c r="C4" s="9" t="s">
        <v>4</v>
      </c>
      <c r="D4" s="10" t="e">
        <f t="shared" ref="D4:E8" ca="1" si="0">INDIRECT("'"&amp;D$2&amp;"'!"&amp;""&amp;$A4)</f>
        <v>#REF!</v>
      </c>
      <c r="E4" s="10" t="str">
        <f t="shared" ca="1" si="0"/>
        <v>Survey of Income and Housing (SIH)</v>
      </c>
      <c r="F4" s="10" t="str">
        <f t="shared" ref="F4:AJ22" ca="1" si="1">INDIRECT("'"&amp;F$2&amp;"'!"&amp;""&amp;$A4)</f>
        <v>Canada Income Survey (CIS)</v>
      </c>
      <c r="G4" s="10" t="str">
        <f t="shared" ca="1" si="1"/>
        <v>Canada Income Survey (CIS)</v>
      </c>
      <c r="H4" s="10" t="e">
        <f t="shared" ca="1" si="1"/>
        <v>#REF!</v>
      </c>
      <c r="I4" s="10" t="str">
        <f t="shared" ca="1" si="1"/>
        <v>Encuesta de Caracterización Socioeconómica Nacional (Casen)</v>
      </c>
      <c r="J4" s="10" t="str">
        <f t="shared" ca="1" si="1"/>
        <v>Encuesta de Caracterización Socioeconómica Nacional, Casen</v>
      </c>
      <c r="K4" s="10" t="str">
        <f t="shared" ca="1" si="1"/>
        <v>The Danish Law Model System</v>
      </c>
      <c r="L4" s="10" t="str">
        <f t="shared" ca="1" si="1"/>
        <v>The Danish Law Model System</v>
      </c>
      <c r="M4" s="10" t="e">
        <f t="shared" ca="1" si="1"/>
        <v>#REF!</v>
      </c>
      <c r="N4" s="10" t="str">
        <f t="shared" ref="N4:Q34" ca="1" si="2">INDIRECT("'"&amp;N$2&amp;"'!"&amp;""&amp;$A4)</f>
        <v>Survey on Income and Living Conditions (SILC)</v>
      </c>
      <c r="O4" s="10" t="str">
        <f t="shared" ca="1" si="2"/>
        <v>Survey on Income and Living Conditions (SILC)</v>
      </c>
      <c r="P4" s="10" t="e">
        <f t="shared" ca="1" si="2"/>
        <v>#REF!</v>
      </c>
      <c r="Q4" s="10" t="str">
        <f t="shared" ca="1" si="1"/>
        <v xml:space="preserve">Enquête Revenus fiscaux et sociaux (ERFS) </v>
      </c>
      <c r="R4" s="10" t="e">
        <f t="shared" ca="1" si="1"/>
        <v>#REF!</v>
      </c>
      <c r="S4" s="10" t="str">
        <f t="shared" ref="S4:T42" ca="1" si="3">INDIRECT("'"&amp;S$2&amp;"'!"&amp;""&amp;$A4)</f>
        <v>German Socio Economic Panel (SOEP)</v>
      </c>
      <c r="T4" s="10" t="str">
        <f t="shared" ca="1" si="3"/>
        <v>German Socio Economic Panel (SOEP)</v>
      </c>
      <c r="U4" s="10" t="e">
        <f t="shared" ca="1" si="1"/>
        <v>#REF!</v>
      </c>
      <c r="V4" s="10" t="str">
        <f t="shared" ref="V4:V42" ca="1" si="4">INDIRECT("'"&amp;V$2&amp;"'!"&amp;""&amp;$A4)</f>
        <v>Household Monitor Survey</v>
      </c>
      <c r="W4" s="10" t="str">
        <f t="shared" ca="1" si="1"/>
        <v>Households Expenditure survey</v>
      </c>
      <c r="X4" s="10" t="e">
        <f t="shared" ca="1" si="1"/>
        <v>#REF!</v>
      </c>
      <c r="Y4" s="10" t="str">
        <f t="shared" ref="Y4:Z64" ca="1" si="5">INDIRECT("'"&amp;Y$2&amp;"'!"&amp;""&amp;$A4)</f>
        <v>Comprehensive Survey of Living Conditions</v>
      </c>
      <c r="Z4" s="10" t="str">
        <f t="shared" ca="1" si="5"/>
        <v>Household income and expenditure survey &amp; Farm-Household economy survey</v>
      </c>
      <c r="AA4" s="10" t="e">
        <f t="shared" ca="1" si="1"/>
        <v>#REF!</v>
      </c>
      <c r="AB4" s="10" t="str">
        <f t="shared" ref="AB4:AD64" ca="1" si="6">INDIRECT("'"&amp;AB$2&amp;"'!"&amp;""&amp;$A4)</f>
        <v>Encuesta Nacional de Ingresos y Gastos de los Hogares (ENIGH)</v>
      </c>
      <c r="AC4" s="10" t="e">
        <f t="shared" ca="1" si="6"/>
        <v>#REF!</v>
      </c>
      <c r="AD4" s="10" t="str">
        <f t="shared" ca="1" si="6"/>
        <v>Income Panel Survey</v>
      </c>
      <c r="AE4" s="10" t="e">
        <f t="shared" ca="1" si="1"/>
        <v>#REF!</v>
      </c>
      <c r="AF4" s="10" t="str">
        <f ca="1">INDIRECT("'"&amp;AF$2&amp;"'!"&amp;""&amp;$A4)</f>
        <v>Household Economic Survey (HES)</v>
      </c>
      <c r="AG4" s="10" t="str">
        <f t="shared" ref="AG4:AG42" ca="1" si="7">INDIRECT("'"&amp;AG$2&amp;"'!"&amp;""&amp;$A4)</f>
        <v>Income and Wealth Statistics for households</v>
      </c>
      <c r="AH4" s="10" t="e">
        <f ca="1">INDIRECT("'"&amp;AH$2&amp;"'!"&amp;""&amp;$A4)</f>
        <v>#REF!</v>
      </c>
      <c r="AI4" s="10" t="str">
        <f t="shared" ref="AI4:AI64" ca="1" si="8">INDIRECT("'"&amp;AI$2&amp;"'!"&amp;""&amp;$A4)</f>
        <v>Income Distribution Survey (HEK)</v>
      </c>
      <c r="AJ4" s="10" t="e">
        <f t="shared" ca="1" si="1"/>
        <v>#REF!</v>
      </c>
      <c r="AK4" s="10" t="str">
        <f t="shared" ref="AK4:BH16" ca="1" si="9">INDIRECT("'"&amp;AK$2&amp;"'!"&amp;""&amp;$A4)</f>
        <v>Survey on Income and Living Conditions (SILC)</v>
      </c>
      <c r="AL4" s="10" t="e">
        <f t="shared" ca="1" si="9"/>
        <v>#REF!</v>
      </c>
      <c r="AM4" s="10" t="str">
        <f t="shared" ca="1" si="9"/>
        <v>Survey of Income and Living Conditions (SILC)</v>
      </c>
      <c r="AN4" s="10" t="e">
        <f t="shared" ca="1" si="9"/>
        <v>#REF!</v>
      </c>
      <c r="AO4" s="10" t="str">
        <f t="shared" ref="AO4:AQ8" ca="1" si="10">INDIRECT("'"&amp;AO$2&amp;"'!"&amp;""&amp;$A4)</f>
        <v>Family Resources Survey (FRS)</v>
      </c>
      <c r="AP4" s="10" t="str">
        <f t="shared" ca="1" si="10"/>
        <v>Family Resources Survey (FRS)</v>
      </c>
      <c r="AQ4" s="10" t="e">
        <f t="shared" ca="1" si="10"/>
        <v>#REF!</v>
      </c>
      <c r="AR4" s="10" t="str">
        <f t="shared" ca="1" si="9"/>
        <v>CPS ASEC</v>
      </c>
      <c r="AS4" s="10" t="e">
        <f t="shared" ca="1" si="9"/>
        <v>#REF!</v>
      </c>
      <c r="AT4" s="542"/>
      <c r="AU4" s="10" t="str">
        <f t="shared" ca="1" si="9"/>
        <v>EU-SILC</v>
      </c>
      <c r="AV4" s="10" t="str">
        <f t="shared" ca="1" si="9"/>
        <v>EU-SILC</v>
      </c>
      <c r="AW4" s="10" t="str">
        <f t="shared" ca="1" si="9"/>
        <v>EU-SILC</v>
      </c>
      <c r="AX4" s="10" t="str">
        <f t="shared" ref="AX4:BB8" ca="1" si="11">INDIRECT("'"&amp;AX$2&amp;"'!"&amp;""&amp;$A4)</f>
        <v>EU-SILC</v>
      </c>
      <c r="AY4" s="10" t="str">
        <f t="shared" ca="1" si="11"/>
        <v>EU-SILC</v>
      </c>
      <c r="AZ4" s="10" t="str">
        <f t="shared" ca="1" si="11"/>
        <v>EU-SILC</v>
      </c>
      <c r="BA4" s="10" t="str">
        <f t="shared" ca="1" si="11"/>
        <v>EU-SILC</v>
      </c>
      <c r="BB4" s="10" t="str">
        <f t="shared" ca="1" si="11"/>
        <v>EU-SILC</v>
      </c>
      <c r="BC4" s="10" t="str">
        <f t="shared" ca="1" si="9"/>
        <v>EU-SILC</v>
      </c>
      <c r="BD4" s="10" t="str">
        <f t="shared" ca="1" si="9"/>
        <v>EU-SILC</v>
      </c>
      <c r="BE4" s="10" t="str">
        <f t="shared" ca="1" si="9"/>
        <v>EU-SILC</v>
      </c>
      <c r="BF4" s="10" t="str">
        <f t="shared" ca="1" si="9"/>
        <v>EU-SILC</v>
      </c>
      <c r="BG4" s="10" t="str">
        <f ca="1">INDIRECT("'"&amp;BG$2&amp;"'!"&amp;""&amp;$A4)</f>
        <v>EU-SILC</v>
      </c>
      <c r="BH4" s="10" t="str">
        <f t="shared" ca="1" si="9"/>
        <v>EU-SILC</v>
      </c>
      <c r="BI4" s="10" t="str">
        <f ca="1">INDIRECT("'"&amp;BI$2&amp;"'!"&amp;""&amp;$A4)</f>
        <v>EU-SILC</v>
      </c>
    </row>
    <row r="5" spans="1:61" ht="36">
      <c r="A5" t="s">
        <v>325</v>
      </c>
      <c r="B5" s="11"/>
      <c r="C5" s="12" t="s">
        <v>5</v>
      </c>
      <c r="D5" s="13" t="e">
        <f t="shared" ca="1" si="0"/>
        <v>#REF!</v>
      </c>
      <c r="E5" s="13" t="str">
        <f t="shared" ca="1" si="0"/>
        <v>ABS</v>
      </c>
      <c r="F5" s="13" t="str">
        <f t="shared" ca="1" si="1"/>
        <v>Statistics Canada</v>
      </c>
      <c r="G5" s="13" t="str">
        <f t="shared" ca="1" si="1"/>
        <v>Statistics Canada</v>
      </c>
      <c r="H5" s="13" t="e">
        <f t="shared" ca="1" si="1"/>
        <v>#REF!</v>
      </c>
      <c r="I5" s="13" t="str">
        <f t="shared" ca="1" si="1"/>
        <v>Ministerio de Desarrollo Social</v>
      </c>
      <c r="J5" s="13" t="str">
        <f t="shared" ca="1" si="1"/>
        <v>Ministerio de Desarrollo Social</v>
      </c>
      <c r="K5" s="13" t="str">
        <f t="shared" ca="1" si="1"/>
        <v>Ministry of Taxation</v>
      </c>
      <c r="L5" s="13" t="str">
        <f t="shared" ca="1" si="1"/>
        <v>Ministry of Taxation</v>
      </c>
      <c r="M5" s="13" t="e">
        <f t="shared" ca="1" si="1"/>
        <v>#REF!</v>
      </c>
      <c r="N5" s="13" t="str">
        <f t="shared" ca="1" si="2"/>
        <v>Statistics Finland</v>
      </c>
      <c r="O5" s="13" t="str">
        <f t="shared" ca="1" si="2"/>
        <v>Statistics Finland</v>
      </c>
      <c r="P5" s="13" t="e">
        <f t="shared" ca="1" si="2"/>
        <v>#REF!</v>
      </c>
      <c r="Q5" s="13" t="str">
        <f t="shared" ca="1" si="1"/>
        <v>INSEE</v>
      </c>
      <c r="R5" s="13" t="e">
        <f t="shared" ca="1" si="1"/>
        <v>#REF!</v>
      </c>
      <c r="S5" s="13" t="str">
        <f t="shared" ca="1" si="3"/>
        <v>DIW Berlin</v>
      </c>
      <c r="T5" s="13" t="str">
        <f t="shared" ca="1" si="3"/>
        <v>DIW Berlin</v>
      </c>
      <c r="U5" s="13" t="e">
        <f t="shared" ca="1" si="1"/>
        <v>#REF!</v>
      </c>
      <c r="V5" s="13" t="str">
        <f t="shared" ca="1" si="4"/>
        <v>Tárki Social Research Institute</v>
      </c>
      <c r="W5" s="13" t="str">
        <f t="shared" ca="1" si="1"/>
        <v>Centeral Bureau of Statistics</v>
      </c>
      <c r="X5" s="13" t="e">
        <f t="shared" ca="1" si="1"/>
        <v>#REF!</v>
      </c>
      <c r="Y5" s="13" t="str">
        <f t="shared" ca="1" si="5"/>
        <v>Statistics and Information Department of the Ministry of Health, Labor and Welfare</v>
      </c>
      <c r="Z5" s="13" t="str">
        <f t="shared" ca="1" si="5"/>
        <v>Welfare Statistics division</v>
      </c>
      <c r="AA5" s="13" t="e">
        <f t="shared" ca="1" si="1"/>
        <v>#REF!</v>
      </c>
      <c r="AB5" s="13" t="str">
        <f t="shared" ca="1" si="6"/>
        <v>INEGI</v>
      </c>
      <c r="AC5" s="13" t="e">
        <f t="shared" ca="1" si="6"/>
        <v>#REF!</v>
      </c>
      <c r="AD5" s="13" t="str">
        <f t="shared" ca="1" si="6"/>
        <v>Statistics Netherlands</v>
      </c>
      <c r="AE5" s="13" t="e">
        <f t="shared" ca="1" si="1"/>
        <v>#REF!</v>
      </c>
      <c r="AF5" s="13" t="str">
        <f ca="1">INDIRECT("'"&amp;AF$2&amp;"'!"&amp;""&amp;$A5)</f>
        <v>Statistics New Zealand</v>
      </c>
      <c r="AG5" s="13" t="str">
        <f t="shared" ca="1" si="7"/>
        <v>Statistics norway</v>
      </c>
      <c r="AH5" s="13" t="e">
        <f ca="1">INDIRECT("'"&amp;AH$2&amp;"'!"&amp;""&amp;$A5)</f>
        <v>#REF!</v>
      </c>
      <c r="AI5" s="13" t="str">
        <f t="shared" ca="1" si="8"/>
        <v>Statistics Sweden</v>
      </c>
      <c r="AJ5" s="13" t="e">
        <f t="shared" ca="1" si="1"/>
        <v>#REF!</v>
      </c>
      <c r="AK5" s="13" t="str">
        <f t="shared" ca="1" si="9"/>
        <v>FSO</v>
      </c>
      <c r="AL5" s="13" t="e">
        <f t="shared" ca="1" si="9"/>
        <v>#REF!</v>
      </c>
      <c r="AM5" s="13" t="str">
        <f t="shared" ca="1" si="9"/>
        <v>TURKSTAT</v>
      </c>
      <c r="AN5" s="13" t="e">
        <f t="shared" ca="1" si="9"/>
        <v>#REF!</v>
      </c>
      <c r="AO5" s="13" t="str">
        <f t="shared" ca="1" si="10"/>
        <v>Department for Work and Pensions</v>
      </c>
      <c r="AP5" s="13" t="str">
        <f t="shared" ca="1" si="10"/>
        <v>Department for Work and Pensions</v>
      </c>
      <c r="AQ5" s="13" t="e">
        <f t="shared" ca="1" si="10"/>
        <v>#REF!</v>
      </c>
      <c r="AR5" s="13" t="str">
        <f t="shared" ca="1" si="9"/>
        <v>US Census Bureau</v>
      </c>
      <c r="AS5" s="13" t="e">
        <f t="shared" ca="1" si="9"/>
        <v>#REF!</v>
      </c>
      <c r="AT5" s="542"/>
      <c r="AU5" s="13" t="str">
        <f t="shared" ca="1" si="9"/>
        <v>Statistics Austria</v>
      </c>
      <c r="AV5" s="13" t="str">
        <f t="shared" ca="1" si="9"/>
        <v>Statistics Belgium</v>
      </c>
      <c r="AW5" s="13" t="str">
        <f t="shared" ca="1" si="9"/>
        <v>Czech Statistical Office</v>
      </c>
      <c r="AX5" s="13" t="str">
        <f t="shared" ca="1" si="11"/>
        <v>Statistics Estonia</v>
      </c>
      <c r="AY5" s="13" t="str">
        <f t="shared" ca="1" si="11"/>
        <v>Hellenic Statistical Authority  (EL.STAT.)</v>
      </c>
      <c r="AZ5" s="13" t="str">
        <f t="shared" ca="1" si="11"/>
        <v>Statistics Iceland</v>
      </c>
      <c r="BA5" s="13" t="str">
        <f t="shared" ca="1" si="11"/>
        <v>Name</v>
      </c>
      <c r="BB5" s="13" t="str">
        <f t="shared" ca="1" si="11"/>
        <v>Italian National Institute of Statistics</v>
      </c>
      <c r="BC5" s="13" t="str">
        <f t="shared" ca="1" si="9"/>
        <v>CSB of Latvia</v>
      </c>
      <c r="BD5" s="13" t="str">
        <f t="shared" ca="1" si="9"/>
        <v>STATEC, LISER</v>
      </c>
      <c r="BE5" s="13" t="str">
        <f t="shared" ca="1" si="9"/>
        <v>Central Statistical Office of Poland</v>
      </c>
      <c r="BF5" s="13" t="str">
        <f t="shared" ca="1" si="9"/>
        <v>Statistics Portugal</v>
      </c>
      <c r="BG5" s="13" t="str">
        <f ca="1">INDIRECT("'"&amp;BG$2&amp;"'!"&amp;""&amp;$A5)</f>
        <v xml:space="preserve"> </v>
      </c>
      <c r="BH5" s="13" t="str">
        <f t="shared" ca="1" si="9"/>
        <v>The Statistical Office of the Republic of Slovenia</v>
      </c>
      <c r="BI5" s="13" t="str">
        <f ca="1">INDIRECT("'"&amp;BI$2&amp;"'!"&amp;""&amp;$A5)</f>
        <v>National Statistics Institute (INE-Spain)</v>
      </c>
    </row>
    <row r="6" spans="1:61" ht="36">
      <c r="A6" t="s">
        <v>326</v>
      </c>
      <c r="B6" s="11"/>
      <c r="C6" s="12" t="s">
        <v>7</v>
      </c>
      <c r="D6" s="13" t="e">
        <f t="shared" ca="1" si="0"/>
        <v>#REF!</v>
      </c>
      <c r="E6" s="13" t="str">
        <f t="shared" ca="1" si="0"/>
        <v>2015/September</v>
      </c>
      <c r="F6" s="13" t="str">
        <f t="shared" ca="1" si="1"/>
        <v>2016/7</v>
      </c>
      <c r="G6" s="13" t="str">
        <f t="shared" ca="1" si="1"/>
        <v>2015/7</v>
      </c>
      <c r="H6" s="13" t="e">
        <f t="shared" ca="1" si="1"/>
        <v>#REF!</v>
      </c>
      <c r="I6" s="13" t="str">
        <f t="shared" ca="1" si="1"/>
        <v>2015/ 01</v>
      </c>
      <c r="J6" s="13" t="str">
        <f t="shared" ca="1" si="1"/>
        <v>2016 / 09</v>
      </c>
      <c r="K6" s="13" t="str">
        <f t="shared" ca="1" si="1"/>
        <v>2016/2</v>
      </c>
      <c r="L6" s="13" t="str">
        <f t="shared" ca="1" si="1"/>
        <v>2015/6</v>
      </c>
      <c r="M6" s="13" t="e">
        <f t="shared" ca="1" si="1"/>
        <v>#REF!</v>
      </c>
      <c r="N6" s="13" t="str">
        <f t="shared" ca="1" si="2"/>
        <v>2017/03</v>
      </c>
      <c r="O6" s="13" t="str">
        <f t="shared" ca="1" si="2"/>
        <v>2016/03</v>
      </c>
      <c r="P6" s="13" t="e">
        <f t="shared" ca="1" si="2"/>
        <v>#REF!</v>
      </c>
      <c r="Q6" s="13" t="str">
        <f t="shared" ca="1" si="1"/>
        <v>2015/09</v>
      </c>
      <c r="R6" s="13" t="e">
        <f t="shared" ca="1" si="1"/>
        <v>#REF!</v>
      </c>
      <c r="S6" s="13" t="str">
        <f t="shared" ca="1" si="3"/>
        <v>SOEPv32</v>
      </c>
      <c r="T6" s="13" t="str">
        <f t="shared" ca="1" si="3"/>
        <v>SOEPv31</v>
      </c>
      <c r="U6" s="13" t="e">
        <f t="shared" ca="1" si="1"/>
        <v>#REF!</v>
      </c>
      <c r="V6" s="13" t="str">
        <f t="shared" ca="1" si="4"/>
        <v>..</v>
      </c>
      <c r="W6" s="13" t="str">
        <f t="shared" ca="1" si="1"/>
        <v>10/2015</v>
      </c>
      <c r="X6" s="13" t="e">
        <f t="shared" ca="1" si="1"/>
        <v>#REF!</v>
      </c>
      <c r="Y6" s="13">
        <f t="shared" ca="1" si="5"/>
        <v>41835</v>
      </c>
      <c r="Z6" s="13" t="str">
        <f t="shared" ca="1" si="5"/>
        <v>2015 / 05</v>
      </c>
      <c r="AA6" s="13" t="e">
        <f t="shared" ca="1" si="1"/>
        <v>#REF!</v>
      </c>
      <c r="AB6" s="13" t="str">
        <f t="shared" ca="1" si="6"/>
        <v>July 2015</v>
      </c>
      <c r="AC6" s="13" t="e">
        <f t="shared" ca="1" si="6"/>
        <v>#REF!</v>
      </c>
      <c r="AD6" s="13" t="str">
        <f t="shared" ca="1" si="6"/>
        <v>2015/08 (2014-results)</v>
      </c>
      <c r="AE6" s="13" t="e">
        <f t="shared" ca="1" si="1"/>
        <v>#REF!</v>
      </c>
      <c r="AF6" s="13">
        <f ca="1">INDIRECT("'"&amp;AF$2&amp;"'!"&amp;""&amp;$A6)</f>
        <v>41579</v>
      </c>
      <c r="AG6" s="13" t="str">
        <f t="shared" ca="1" si="7"/>
        <v>December 2014</v>
      </c>
      <c r="AH6" s="13" t="e">
        <f ca="1">INDIRECT("'"&amp;AH$2&amp;"'!"&amp;""&amp;$A6)</f>
        <v>#REF!</v>
      </c>
      <c r="AI6" s="13">
        <f t="shared" ca="1" si="8"/>
        <v>42064</v>
      </c>
      <c r="AJ6" s="13" t="e">
        <f t="shared" ca="1" si="1"/>
        <v>#REF!</v>
      </c>
      <c r="AK6" s="13" t="str">
        <f t="shared" ca="1" si="9"/>
        <v>2016/04</v>
      </c>
      <c r="AL6" s="13" t="e">
        <f t="shared" ca="1" si="9"/>
        <v>#REF!</v>
      </c>
      <c r="AM6" s="13">
        <f t="shared" ca="1" si="9"/>
        <v>2014</v>
      </c>
      <c r="AN6" s="13" t="e">
        <f t="shared" ca="1" si="9"/>
        <v>#REF!</v>
      </c>
      <c r="AO6" s="13" t="str">
        <f t="shared" ca="1" si="10"/>
        <v>2015/June</v>
      </c>
      <c r="AP6" s="13" t="str">
        <f t="shared" ca="1" si="10"/>
        <v>2015/June</v>
      </c>
      <c r="AQ6" s="13" t="e">
        <f t="shared" ca="1" si="10"/>
        <v>#REF!</v>
      </c>
      <c r="AR6" s="13">
        <f t="shared" ca="1" si="9"/>
        <v>2015</v>
      </c>
      <c r="AS6" s="13" t="e">
        <f t="shared" ca="1" si="9"/>
        <v>#REF!</v>
      </c>
      <c r="AT6" s="542"/>
      <c r="AU6" s="13" t="str">
        <f t="shared" ca="1" si="9"/>
        <v>06/2015</v>
      </c>
      <c r="AV6" s="13" t="str">
        <f t="shared" ca="1" si="9"/>
        <v xml:space="preserve"> 2015/10-11</v>
      </c>
      <c r="AW6" s="13" t="str">
        <f t="shared" ca="1" si="9"/>
        <v>2015/08</v>
      </c>
      <c r="AX6" s="13" t="str">
        <f t="shared" ca="1" si="11"/>
        <v xml:space="preserve"> 2013/10-11</v>
      </c>
      <c r="AY6" s="13" t="str">
        <f t="shared" ca="1" si="11"/>
        <v xml:space="preserve"> 2013/10-11</v>
      </c>
      <c r="AZ6" s="13" t="str">
        <f t="shared" ca="1" si="11"/>
        <v xml:space="preserve"> 2012/10-11</v>
      </c>
      <c r="BA6" s="13" t="str">
        <f t="shared" ca="1" si="11"/>
        <v xml:space="preserve"> 2013/10-11</v>
      </c>
      <c r="BB6" s="13" t="str">
        <f t="shared" ca="1" si="11"/>
        <v xml:space="preserve"> 2012/10-11</v>
      </c>
      <c r="BC6" s="13" t="str">
        <f t="shared" ca="1" si="9"/>
        <v>02.2016</v>
      </c>
      <c r="BD6" s="13" t="str">
        <f t="shared" ca="1" si="9"/>
        <v xml:space="preserve"> 2015/10-11</v>
      </c>
      <c r="BE6" s="13" t="str">
        <f t="shared" ca="1" si="9"/>
        <v xml:space="preserve"> 2013/10-11</v>
      </c>
      <c r="BF6" s="13" t="str">
        <f t="shared" ca="1" si="9"/>
        <v xml:space="preserve"> 2013/10-11</v>
      </c>
      <c r="BG6" s="13" t="str">
        <f ca="1">INDIRECT("'"&amp;BG$2&amp;"'!"&amp;""&amp;$A6)</f>
        <v xml:space="preserve"> 2012/10-11</v>
      </c>
      <c r="BH6" s="13" t="str">
        <f t="shared" ca="1" si="9"/>
        <v xml:space="preserve"> 2015/02 provisional data without income, 2015/09 final data</v>
      </c>
      <c r="BI6" s="13" t="str">
        <f ca="1">INDIRECT("'"&amp;BI$2&amp;"'!"&amp;""&amp;$A6)</f>
        <v xml:space="preserve"> 2013/10-11</v>
      </c>
    </row>
    <row r="7" spans="1:61" ht="24">
      <c r="A7" t="s">
        <v>327</v>
      </c>
      <c r="B7" s="11"/>
      <c r="C7" s="12" t="s">
        <v>8</v>
      </c>
      <c r="D7" s="13" t="e">
        <f t="shared" ca="1" si="0"/>
        <v>#REF!</v>
      </c>
      <c r="E7" s="13" t="str">
        <f t="shared" ca="1" si="0"/>
        <v>2013-14</v>
      </c>
      <c r="F7" s="13">
        <f t="shared" ca="1" si="1"/>
        <v>2014</v>
      </c>
      <c r="G7" s="13">
        <f t="shared" ca="1" si="1"/>
        <v>2013</v>
      </c>
      <c r="H7" s="13" t="e">
        <f t="shared" ca="1" si="1"/>
        <v>#REF!</v>
      </c>
      <c r="I7" s="13">
        <f t="shared" ca="1" si="1"/>
        <v>2013</v>
      </c>
      <c r="J7" s="13">
        <f t="shared" ca="1" si="1"/>
        <v>2015</v>
      </c>
      <c r="K7" s="13">
        <f t="shared" ca="1" si="1"/>
        <v>2014</v>
      </c>
      <c r="L7" s="13">
        <f t="shared" ca="1" si="1"/>
        <v>2013</v>
      </c>
      <c r="M7" s="13" t="e">
        <f t="shared" ca="1" si="1"/>
        <v>#REF!</v>
      </c>
      <c r="N7" s="13">
        <f t="shared" ca="1" si="2"/>
        <v>2015</v>
      </c>
      <c r="O7" s="13">
        <f t="shared" ca="1" si="2"/>
        <v>2014</v>
      </c>
      <c r="P7" s="13" t="e">
        <f t="shared" ca="1" si="2"/>
        <v>#REF!</v>
      </c>
      <c r="Q7" s="13">
        <f t="shared" ca="1" si="2"/>
        <v>2013</v>
      </c>
      <c r="R7" s="13" t="e">
        <f t="shared" ca="1" si="1"/>
        <v>#REF!</v>
      </c>
      <c r="S7" s="13">
        <f t="shared" ca="1" si="3"/>
        <v>2014</v>
      </c>
      <c r="T7" s="13">
        <f t="shared" ca="1" si="3"/>
        <v>2013</v>
      </c>
      <c r="U7" s="13" t="e">
        <f t="shared" ca="1" si="1"/>
        <v>#REF!</v>
      </c>
      <c r="V7" s="13">
        <f t="shared" ca="1" si="4"/>
        <v>2014</v>
      </c>
      <c r="W7" s="13">
        <f t="shared" ca="1" si="1"/>
        <v>2014</v>
      </c>
      <c r="X7" s="13" t="e">
        <f t="shared" ca="1" si="1"/>
        <v>#REF!</v>
      </c>
      <c r="Y7" s="13">
        <f t="shared" ca="1" si="5"/>
        <v>2012</v>
      </c>
      <c r="Z7" s="13">
        <f t="shared" ca="1" si="5"/>
        <v>2014</v>
      </c>
      <c r="AA7" s="13" t="e">
        <f t="shared" ca="1" si="1"/>
        <v>#REF!</v>
      </c>
      <c r="AB7" s="13">
        <f t="shared" ca="1" si="6"/>
        <v>2014</v>
      </c>
      <c r="AC7" s="13" t="e">
        <f t="shared" ca="1" si="6"/>
        <v>#REF!</v>
      </c>
      <c r="AD7" s="13" t="str">
        <f t="shared" ca="1" si="6"/>
        <v>2013-definitive and 2014-provisional</v>
      </c>
      <c r="AE7" s="13" t="e">
        <f t="shared" ca="1" si="1"/>
        <v>#REF!</v>
      </c>
      <c r="AF7" s="13" t="str">
        <f ca="1">INDIRECT("'"&amp;AF$2&amp;"'!"&amp;""&amp;$A7)</f>
        <v>Year ended 30 June 2013</v>
      </c>
      <c r="AG7" s="13">
        <f t="shared" ca="1" si="7"/>
        <v>2013</v>
      </c>
      <c r="AH7" s="13" t="e">
        <f ca="1">INDIRECT("'"&amp;AH$2&amp;"'!"&amp;""&amp;$A7)</f>
        <v>#REF!</v>
      </c>
      <c r="AI7" s="13">
        <f t="shared" ca="1" si="8"/>
        <v>2013</v>
      </c>
      <c r="AJ7" s="13" t="e">
        <f t="shared" ca="1" si="1"/>
        <v>#REF!</v>
      </c>
      <c r="AK7" s="13">
        <f t="shared" ca="1" si="9"/>
        <v>2013</v>
      </c>
      <c r="AL7" s="13" t="e">
        <f t="shared" ca="1" si="9"/>
        <v>#REF!</v>
      </c>
      <c r="AM7" s="13">
        <f t="shared" ca="1" si="9"/>
        <v>2013</v>
      </c>
      <c r="AN7" s="13" t="e">
        <f t="shared" ca="1" si="9"/>
        <v>#REF!</v>
      </c>
      <c r="AO7" s="13" t="str">
        <f t="shared" ca="1" si="10"/>
        <v>2013/14 (financial year)</v>
      </c>
      <c r="AP7" s="13" t="str">
        <f t="shared" ca="1" si="10"/>
        <v>2013/14 (financial year)</v>
      </c>
      <c r="AQ7" s="13" t="e">
        <f t="shared" ca="1" si="10"/>
        <v>#REF!</v>
      </c>
      <c r="AR7" s="13">
        <f t="shared" ca="1" si="9"/>
        <v>2014</v>
      </c>
      <c r="AS7" s="13" t="e">
        <f t="shared" ca="1" si="9"/>
        <v>#REF!</v>
      </c>
      <c r="AT7" s="542"/>
      <c r="AU7" s="13">
        <f t="shared" ca="1" si="9"/>
        <v>2013</v>
      </c>
      <c r="AV7" s="13">
        <f t="shared" ca="1" si="9"/>
        <v>2013</v>
      </c>
      <c r="AW7" s="13">
        <f t="shared" ca="1" si="9"/>
        <v>2013</v>
      </c>
      <c r="AX7" s="13">
        <f t="shared" ca="1" si="11"/>
        <v>2012</v>
      </c>
      <c r="AY7" s="13">
        <f t="shared" ca="1" si="11"/>
        <v>2012</v>
      </c>
      <c r="AZ7" s="13">
        <f t="shared" ca="1" si="11"/>
        <v>2011</v>
      </c>
      <c r="BA7" s="13">
        <f t="shared" ca="1" si="11"/>
        <v>2012</v>
      </c>
      <c r="BB7" s="13">
        <f t="shared" ca="1" si="11"/>
        <v>2011</v>
      </c>
      <c r="BC7" s="13">
        <f t="shared" ca="1" si="9"/>
        <v>2014</v>
      </c>
      <c r="BD7" s="13">
        <f t="shared" ca="1" si="9"/>
        <v>2013</v>
      </c>
      <c r="BE7" s="13">
        <f t="shared" ca="1" si="9"/>
        <v>2012</v>
      </c>
      <c r="BF7" s="13">
        <f t="shared" ca="1" si="9"/>
        <v>2012</v>
      </c>
      <c r="BG7" s="13">
        <f ca="1">INDIRECT("'"&amp;BG$2&amp;"'!"&amp;""&amp;$A7)</f>
        <v>2011</v>
      </c>
      <c r="BH7" s="13">
        <f t="shared" ca="1" si="9"/>
        <v>2013</v>
      </c>
      <c r="BI7" s="13">
        <f ca="1">INDIRECT("'"&amp;BI$2&amp;"'!"&amp;""&amp;$A7)</f>
        <v>2012</v>
      </c>
    </row>
    <row r="8" spans="1:61" ht="24">
      <c r="A8" t="s">
        <v>328</v>
      </c>
      <c r="B8" s="11"/>
      <c r="C8" s="12" t="s">
        <v>9</v>
      </c>
      <c r="D8" s="13" t="e">
        <f t="shared" ca="1" si="0"/>
        <v>#REF!</v>
      </c>
      <c r="E8" s="13" t="str">
        <f t="shared" ca="1" si="0"/>
        <v>Unit</v>
      </c>
      <c r="F8" s="13" t="str">
        <f t="shared" ca="1" si="1"/>
        <v>Unit</v>
      </c>
      <c r="G8" s="13" t="str">
        <f t="shared" ca="1" si="1"/>
        <v>Unit</v>
      </c>
      <c r="H8" s="13" t="e">
        <f t="shared" ca="1" si="1"/>
        <v>#REF!</v>
      </c>
      <c r="I8" s="13" t="str">
        <f t="shared" ca="1" si="1"/>
        <v>Unit</v>
      </c>
      <c r="J8" s="13" t="str">
        <f t="shared" ca="1" si="1"/>
        <v>Unit</v>
      </c>
      <c r="K8" s="13" t="str">
        <f t="shared" ca="1" si="1"/>
        <v>DKK</v>
      </c>
      <c r="L8" s="13" t="str">
        <f t="shared" ca="1" si="1"/>
        <v>DKK</v>
      </c>
      <c r="M8" s="13" t="e">
        <f t="shared" ca="1" si="1"/>
        <v>#REF!</v>
      </c>
      <c r="N8" s="13" t="str">
        <f t="shared" ca="1" si="2"/>
        <v>Euro</v>
      </c>
      <c r="O8" s="13" t="str">
        <f t="shared" ca="1" si="2"/>
        <v>Euro</v>
      </c>
      <c r="P8" s="13" t="e">
        <f t="shared" ca="1" si="2"/>
        <v>#REF!</v>
      </c>
      <c r="Q8" s="13" t="str">
        <f t="shared" ca="1" si="2"/>
        <v>Unit</v>
      </c>
      <c r="R8" s="13" t="e">
        <f t="shared" ca="1" si="1"/>
        <v>#REF!</v>
      </c>
      <c r="S8" s="13" t="str">
        <f t="shared" ca="1" si="3"/>
        <v>Euro</v>
      </c>
      <c r="T8" s="13" t="str">
        <f t="shared" ca="1" si="3"/>
        <v>Euro</v>
      </c>
      <c r="U8" s="13" t="e">
        <f t="shared" ca="1" si="1"/>
        <v>#REF!</v>
      </c>
      <c r="V8" s="13" t="str">
        <f t="shared" ca="1" si="4"/>
        <v>HUF</v>
      </c>
      <c r="W8" s="13" t="str">
        <f t="shared" ca="1" si="1"/>
        <v>thousands</v>
      </c>
      <c r="X8" s="13" t="e">
        <f t="shared" ca="1" si="1"/>
        <v>#REF!</v>
      </c>
      <c r="Y8" s="13" t="str">
        <f t="shared" ca="1" si="5"/>
        <v>10 thousands JPY (Officially Tabulated Tables)</v>
      </c>
      <c r="Z8" s="13" t="str">
        <f t="shared" ca="1" si="5"/>
        <v>Won</v>
      </c>
      <c r="AA8" s="13" t="e">
        <f t="shared" ca="1" si="1"/>
        <v>#REF!</v>
      </c>
      <c r="AB8" s="13" t="str">
        <f t="shared" ca="1" si="6"/>
        <v>units</v>
      </c>
      <c r="AC8" s="13" t="e">
        <f t="shared" ca="1" si="6"/>
        <v>#REF!</v>
      </c>
      <c r="AD8" s="13" t="str">
        <f t="shared" ca="1" si="6"/>
        <v>1000 euro</v>
      </c>
      <c r="AE8" s="13" t="e">
        <f t="shared" ca="1" si="1"/>
        <v>#REF!</v>
      </c>
      <c r="AF8" s="13" t="str">
        <f ca="1">INDIRECT("'"&amp;AF$2&amp;"'!"&amp;""&amp;$A8)</f>
        <v>Rounded to nearest dollar</v>
      </c>
      <c r="AG8" s="13" t="str">
        <f t="shared" ca="1" si="7"/>
        <v>NOK</v>
      </c>
      <c r="AH8" s="13" t="e">
        <f ca="1">INDIRECT("'"&amp;AH$2&amp;"'!"&amp;""&amp;$A8)</f>
        <v>#REF!</v>
      </c>
      <c r="AI8" s="13" t="str">
        <f t="shared" ca="1" si="8"/>
        <v>1  sek</v>
      </c>
      <c r="AJ8" s="13" t="e">
        <f t="shared" ca="1" si="1"/>
        <v>#REF!</v>
      </c>
      <c r="AK8" s="13" t="str">
        <f t="shared" ca="1" si="9"/>
        <v>1 Frank</v>
      </c>
      <c r="AL8" s="13" t="e">
        <f t="shared" ca="1" si="9"/>
        <v>#REF!</v>
      </c>
      <c r="AM8" s="13" t="str">
        <f t="shared" ca="1" si="9"/>
        <v>TRY</v>
      </c>
      <c r="AN8" s="13" t="e">
        <f t="shared" ca="1" si="9"/>
        <v>#REF!</v>
      </c>
      <c r="AO8" s="13">
        <f t="shared" ca="1" si="10"/>
        <v>1</v>
      </c>
      <c r="AP8" s="13">
        <f t="shared" ca="1" si="10"/>
        <v>1</v>
      </c>
      <c r="AQ8" s="13" t="e">
        <f t="shared" ca="1" si="10"/>
        <v>#REF!</v>
      </c>
      <c r="AR8" s="13" t="str">
        <f t="shared" ca="1" si="9"/>
        <v>Unit</v>
      </c>
      <c r="AS8" s="13" t="e">
        <f t="shared" ca="1" si="9"/>
        <v>#REF!</v>
      </c>
      <c r="AT8" s="542"/>
      <c r="AU8" s="13" t="str">
        <f t="shared" ca="1" si="9"/>
        <v>Euro</v>
      </c>
      <c r="AV8" s="13" t="str">
        <f t="shared" ca="1" si="9"/>
        <v>Euro</v>
      </c>
      <c r="AW8" s="13" t="str">
        <f t="shared" ca="1" si="9"/>
        <v>CZK</v>
      </c>
      <c r="AX8" s="13" t="str">
        <f t="shared" ca="1" si="11"/>
        <v>Euro</v>
      </c>
      <c r="AY8" s="13" t="str">
        <f t="shared" ca="1" si="11"/>
        <v>Euro</v>
      </c>
      <c r="AZ8" s="13" t="str">
        <f t="shared" ca="1" si="11"/>
        <v>Icelandic króna</v>
      </c>
      <c r="BA8" s="13" t="str">
        <f t="shared" ca="1" si="11"/>
        <v>Unit</v>
      </c>
      <c r="BB8" s="13" t="str">
        <f t="shared" ca="1" si="11"/>
        <v xml:space="preserve">Euro </v>
      </c>
      <c r="BC8" s="13" t="str">
        <f t="shared" ca="1" si="9"/>
        <v>in EUR</v>
      </c>
      <c r="BD8" s="13" t="str">
        <f t="shared" ca="1" si="9"/>
        <v>Euro</v>
      </c>
      <c r="BE8" s="13" t="str">
        <f t="shared" ca="1" si="9"/>
        <v>Polish zloty</v>
      </c>
      <c r="BF8" s="13" t="str">
        <f t="shared" ca="1" si="9"/>
        <v>Euro</v>
      </c>
      <c r="BG8" s="13" t="str">
        <f ca="1">INDIRECT("'"&amp;BG$2&amp;"'!"&amp;""&amp;$A8)</f>
        <v>Euro</v>
      </c>
      <c r="BH8" s="13" t="str">
        <f t="shared" ca="1" si="9"/>
        <v>Euro</v>
      </c>
      <c r="BI8" s="13" t="str">
        <f ca="1">INDIRECT("'"&amp;BI$2&amp;"'!"&amp;""&amp;$A8)</f>
        <v>Euro</v>
      </c>
    </row>
    <row r="9" spans="1:61" ht="15.75" customHeight="1">
      <c r="A9" t="s">
        <v>329</v>
      </c>
      <c r="B9" s="15"/>
      <c r="C9" s="16" t="s">
        <v>10</v>
      </c>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542"/>
      <c r="AU9" s="17"/>
      <c r="AV9" s="17"/>
      <c r="AW9" s="17"/>
      <c r="AX9" s="17"/>
      <c r="AY9" s="17"/>
      <c r="AZ9" s="17"/>
      <c r="BA9" s="17"/>
      <c r="BB9" s="17"/>
      <c r="BC9" s="17"/>
      <c r="BD9" s="17"/>
      <c r="BE9" s="17"/>
      <c r="BF9" s="17"/>
      <c r="BG9" s="17"/>
      <c r="BH9" s="17"/>
      <c r="BI9" s="17"/>
    </row>
    <row r="10" spans="1:61" s="21" customFormat="1">
      <c r="A10" t="s">
        <v>330</v>
      </c>
      <c r="B10" s="18"/>
      <c r="C10" s="19" t="s">
        <v>11</v>
      </c>
      <c r="D10" s="20" t="e">
        <f t="shared" ref="D10:E16" ca="1" si="12">INDIRECT("'"&amp;D$2&amp;"'!"&amp;""&amp;$A10)</f>
        <v>#REF!</v>
      </c>
      <c r="E10" s="20" t="str">
        <f t="shared" ca="1" si="12"/>
        <v>Yes</v>
      </c>
      <c r="F10" s="20" t="str">
        <f t="shared" ca="1" si="1"/>
        <v>No</v>
      </c>
      <c r="G10" s="20" t="str">
        <f t="shared" ca="1" si="1"/>
        <v>No</v>
      </c>
      <c r="H10" s="20" t="e">
        <f t="shared" ca="1" si="1"/>
        <v>#REF!</v>
      </c>
      <c r="I10" s="20" t="str">
        <f t="shared" ca="1" si="1"/>
        <v>No</v>
      </c>
      <c r="J10" s="20" t="str">
        <f t="shared" ca="1" si="1"/>
        <v>No</v>
      </c>
      <c r="K10" s="20" t="str">
        <f t="shared" ca="1" si="1"/>
        <v>No</v>
      </c>
      <c r="L10" s="20" t="str">
        <f t="shared" ca="1" si="1"/>
        <v>No</v>
      </c>
      <c r="M10" s="20" t="e">
        <f t="shared" ca="1" si="1"/>
        <v>#REF!</v>
      </c>
      <c r="N10" s="20" t="str">
        <f t="shared" ca="1" si="2"/>
        <v>No</v>
      </c>
      <c r="O10" s="20" t="str">
        <f t="shared" ca="1" si="2"/>
        <v>No</v>
      </c>
      <c r="P10" s="20" t="e">
        <f t="shared" ca="1" si="2"/>
        <v>#REF!</v>
      </c>
      <c r="Q10" s="20" t="str">
        <f t="shared" ca="1" si="2"/>
        <v>No</v>
      </c>
      <c r="R10" s="20" t="e">
        <f t="shared" ca="1" si="1"/>
        <v>#REF!</v>
      </c>
      <c r="S10" s="20" t="str">
        <f t="shared" ca="1" si="3"/>
        <v>No</v>
      </c>
      <c r="T10" s="20" t="str">
        <f t="shared" ca="1" si="3"/>
        <v>No</v>
      </c>
      <c r="U10" s="20" t="e">
        <f t="shared" ca="1" si="1"/>
        <v>#REF!</v>
      </c>
      <c r="V10" s="20" t="str">
        <f t="shared" ca="1" si="4"/>
        <v>No</v>
      </c>
      <c r="W10" s="20" t="str">
        <f t="shared" ca="1" si="1"/>
        <v>no</v>
      </c>
      <c r="X10" s="20" t="e">
        <f t="shared" ca="1" si="1"/>
        <v>#REF!</v>
      </c>
      <c r="Y10" s="20" t="str">
        <f t="shared" ca="1" si="5"/>
        <v>No</v>
      </c>
      <c r="Z10" s="20" t="str">
        <f t="shared" ca="1" si="5"/>
        <v>No</v>
      </c>
      <c r="AA10" s="20" t="e">
        <f t="shared" ca="1" si="1"/>
        <v>#REF!</v>
      </c>
      <c r="AB10" s="20" t="str">
        <f t="shared" ca="1" si="6"/>
        <v>No</v>
      </c>
      <c r="AC10" s="20" t="e">
        <f t="shared" ca="1" si="6"/>
        <v>#REF!</v>
      </c>
      <c r="AD10" s="20" t="str">
        <f t="shared" ca="1" si="6"/>
        <v>No</v>
      </c>
      <c r="AE10" s="20" t="e">
        <f t="shared" ca="1" si="1"/>
        <v>#REF!</v>
      </c>
      <c r="AF10" s="20">
        <f t="shared" ref="AF10:AF16" ca="1" si="13">INDIRECT("'"&amp;AF$2&amp;"'!"&amp;""&amp;$A10)</f>
        <v>0</v>
      </c>
      <c r="AG10" s="20" t="str">
        <f t="shared" ca="1" si="7"/>
        <v>Yes / No</v>
      </c>
      <c r="AH10" s="20" t="e">
        <f t="shared" ref="AH10:AH16" ca="1" si="14">INDIRECT("'"&amp;AH$2&amp;"'!"&amp;""&amp;$A10)</f>
        <v>#REF!</v>
      </c>
      <c r="AI10" s="20" t="str">
        <f t="shared" ca="1" si="8"/>
        <v>no</v>
      </c>
      <c r="AJ10" s="20" t="e">
        <f t="shared" ca="1" si="1"/>
        <v>#REF!</v>
      </c>
      <c r="AK10" s="20" t="str">
        <f t="shared" ca="1" si="9"/>
        <v>No</v>
      </c>
      <c r="AL10" s="20" t="e">
        <f t="shared" ca="1" si="9"/>
        <v>#REF!</v>
      </c>
      <c r="AM10" s="20" t="str">
        <f t="shared" ca="1" si="9"/>
        <v>No</v>
      </c>
      <c r="AN10" s="20" t="e">
        <f t="shared" ca="1" si="9"/>
        <v>#REF!</v>
      </c>
      <c r="AO10" s="20" t="str">
        <f t="shared" ref="AO10:AQ16" ca="1" si="15">INDIRECT("'"&amp;AO$2&amp;"'!"&amp;""&amp;$A10)</f>
        <v>Sometimes</v>
      </c>
      <c r="AP10" s="20" t="str">
        <f t="shared" ca="1" si="15"/>
        <v>Sometimes</v>
      </c>
      <c r="AQ10" s="20" t="e">
        <f t="shared" ca="1" si="15"/>
        <v>#REF!</v>
      </c>
      <c r="AR10" s="20" t="str">
        <f t="shared" ca="1" si="9"/>
        <v>No</v>
      </c>
      <c r="AS10" s="20" t="e">
        <f t="shared" ca="1" si="9"/>
        <v>#REF!</v>
      </c>
      <c r="AT10" s="543"/>
      <c r="AU10" s="20" t="str">
        <f t="shared" ca="1" si="9"/>
        <v>No</v>
      </c>
      <c r="AV10" s="20" t="str">
        <f t="shared" ca="1" si="9"/>
        <v>No</v>
      </c>
      <c r="AW10" s="20" t="str">
        <f t="shared" ca="1" si="9"/>
        <v>No</v>
      </c>
      <c r="AX10" s="20" t="str">
        <f t="shared" ref="AX10:BB16" ca="1" si="16">INDIRECT("'"&amp;AX$2&amp;"'!"&amp;""&amp;$A10)</f>
        <v>No</v>
      </c>
      <c r="AY10" s="20" t="str">
        <f t="shared" ca="1" si="16"/>
        <v>No</v>
      </c>
      <c r="AZ10" s="20" t="str">
        <f t="shared" ca="1" si="16"/>
        <v>No</v>
      </c>
      <c r="BA10" s="20" t="str">
        <f t="shared" ca="1" si="16"/>
        <v>Yes / No</v>
      </c>
      <c r="BB10" s="20" t="str">
        <f t="shared" ca="1" si="16"/>
        <v>No</v>
      </c>
      <c r="BC10" s="20" t="str">
        <f t="shared" ca="1" si="9"/>
        <v>No</v>
      </c>
      <c r="BD10" s="20" t="str">
        <f t="shared" ca="1" si="9"/>
        <v>No</v>
      </c>
      <c r="BE10" s="20" t="str">
        <f t="shared" ca="1" si="9"/>
        <v>No</v>
      </c>
      <c r="BF10" s="20" t="str">
        <f t="shared" ca="1" si="9"/>
        <v>No</v>
      </c>
      <c r="BG10" s="20" t="str">
        <f t="shared" ref="BG10:BG16" ca="1" si="17">INDIRECT("'"&amp;BG$2&amp;"'!"&amp;""&amp;$A10)</f>
        <v>No</v>
      </c>
      <c r="BH10" s="20" t="str">
        <f t="shared" ca="1" si="9"/>
        <v>No</v>
      </c>
      <c r="BI10" s="20" t="str">
        <f t="shared" ref="BI10:BI16" ca="1" si="18">INDIRECT("'"&amp;BI$2&amp;"'!"&amp;""&amp;$A10)</f>
        <v>No</v>
      </c>
    </row>
    <row r="11" spans="1:61" s="21" customFormat="1" ht="12.75" customHeight="1">
      <c r="A11" t="s">
        <v>331</v>
      </c>
      <c r="B11" s="18"/>
      <c r="C11" s="19" t="s">
        <v>13</v>
      </c>
      <c r="D11" s="20" t="e">
        <f t="shared" ca="1" si="12"/>
        <v>#REF!</v>
      </c>
      <c r="E11" s="20" t="str">
        <f t="shared" ca="1" si="12"/>
        <v>Yes</v>
      </c>
      <c r="F11" s="20" t="str">
        <f t="shared" ca="1" si="1"/>
        <v>No</v>
      </c>
      <c r="G11" s="20" t="str">
        <f t="shared" ca="1" si="1"/>
        <v>No</v>
      </c>
      <c r="H11" s="20" t="e">
        <f t="shared" ca="1" si="1"/>
        <v>#REF!</v>
      </c>
      <c r="I11" s="20" t="str">
        <f t="shared" ca="1" si="1"/>
        <v>Yes</v>
      </c>
      <c r="J11" s="20" t="str">
        <f t="shared" ca="1" si="1"/>
        <v>Yes</v>
      </c>
      <c r="K11" s="20" t="str">
        <f t="shared" ca="1" si="1"/>
        <v>No</v>
      </c>
      <c r="L11" s="20" t="str">
        <f t="shared" ca="1" si="1"/>
        <v>No</v>
      </c>
      <c r="M11" s="20" t="e">
        <f t="shared" ca="1" si="1"/>
        <v>#REF!</v>
      </c>
      <c r="N11" s="20" t="str">
        <f t="shared" ca="1" si="2"/>
        <v>No</v>
      </c>
      <c r="O11" s="20" t="str">
        <f t="shared" ca="1" si="2"/>
        <v>No</v>
      </c>
      <c r="P11" s="20" t="e">
        <f t="shared" ca="1" si="2"/>
        <v>#REF!</v>
      </c>
      <c r="Q11" s="20" t="str">
        <f t="shared" ca="1" si="2"/>
        <v>No</v>
      </c>
      <c r="R11" s="20" t="e">
        <f t="shared" ca="1" si="1"/>
        <v>#REF!</v>
      </c>
      <c r="S11" s="20" t="str">
        <f t="shared" ca="1" si="3"/>
        <v>No</v>
      </c>
      <c r="T11" s="20" t="str">
        <f t="shared" ca="1" si="3"/>
        <v>No</v>
      </c>
      <c r="U11" s="20" t="e">
        <f t="shared" ca="1" si="1"/>
        <v>#REF!</v>
      </c>
      <c r="V11" s="20" t="str">
        <f t="shared" ca="1" si="4"/>
        <v>Yes</v>
      </c>
      <c r="W11" s="20" t="str">
        <f t="shared" ca="1" si="1"/>
        <v>yes</v>
      </c>
      <c r="X11" s="20" t="e">
        <f t="shared" ca="1" si="1"/>
        <v>#REF!</v>
      </c>
      <c r="Y11" s="20" t="str">
        <f t="shared" ca="1" si="5"/>
        <v>No</v>
      </c>
      <c r="Z11" s="20" t="str">
        <f t="shared" ca="1" si="5"/>
        <v>No</v>
      </c>
      <c r="AA11" s="20" t="e">
        <f t="shared" ca="1" si="1"/>
        <v>#REF!</v>
      </c>
      <c r="AB11" s="20" t="str">
        <f t="shared" ca="1" si="6"/>
        <v>Yes</v>
      </c>
      <c r="AC11" s="20" t="e">
        <f t="shared" ca="1" si="6"/>
        <v>#REF!</v>
      </c>
      <c r="AD11" s="20" t="str">
        <f t="shared" ca="1" si="6"/>
        <v>No</v>
      </c>
      <c r="AE11" s="20" t="e">
        <f t="shared" ca="1" si="1"/>
        <v>#REF!</v>
      </c>
      <c r="AF11" s="20" t="str">
        <f t="shared" ca="1" si="13"/>
        <v>Government transfer income is converted to an annual equivalent by multiplying by the period covered and adjusting for the number days the payment has been received in the last 12 months.
Wage and salary income. Annual salaries are adjusted by the numbers of days in the job in the last 12 months. Most recent pays are converted to an annual equivalent by multiplying by the period the pay covered and adjusting for the days in the job in the last 12 months. Hourly rates are converted to weekly amounts by multiplying by the number of hours worked last week at each rate and then converted to an annual amount by multiplying by 52.14 and adjusting for the number of days in the job in the last 12 months.
NOTE: Income from jobs not currently held but held in the last 12 months are also collected the same way as are income from government payments not currently received.</v>
      </c>
      <c r="AG11" s="20" t="str">
        <f t="shared" ca="1" si="7"/>
        <v>Yes / No</v>
      </c>
      <c r="AH11" s="20" t="e">
        <f t="shared" ca="1" si="14"/>
        <v>#REF!</v>
      </c>
      <c r="AI11" s="20" t="str">
        <f t="shared" ca="1" si="8"/>
        <v>no</v>
      </c>
      <c r="AJ11" s="20" t="e">
        <f t="shared" ca="1" si="1"/>
        <v>#REF!</v>
      </c>
      <c r="AK11" s="20" t="str">
        <f t="shared" ca="1" si="9"/>
        <v>No</v>
      </c>
      <c r="AL11" s="20" t="e">
        <f t="shared" ca="1" si="9"/>
        <v>#REF!</v>
      </c>
      <c r="AM11" s="20" t="str">
        <f t="shared" ca="1" si="9"/>
        <v>No</v>
      </c>
      <c r="AN11" s="20" t="e">
        <f t="shared" ca="1" si="9"/>
        <v>#REF!</v>
      </c>
      <c r="AO11" s="20" t="str">
        <f t="shared" ca="1" si="15"/>
        <v>Sometimes</v>
      </c>
      <c r="AP11" s="20" t="str">
        <f t="shared" ca="1" si="15"/>
        <v>Sometimes</v>
      </c>
      <c r="AQ11" s="20" t="e">
        <f t="shared" ca="1" si="15"/>
        <v>#REF!</v>
      </c>
      <c r="AR11" s="20" t="str">
        <f t="shared" ca="1" si="9"/>
        <v>No</v>
      </c>
      <c r="AS11" s="20" t="e">
        <f t="shared" ca="1" si="9"/>
        <v>#REF!</v>
      </c>
      <c r="AT11" s="543"/>
      <c r="AU11" s="20" t="str">
        <f t="shared" ca="1" si="9"/>
        <v>No</v>
      </c>
      <c r="AV11" s="20" t="str">
        <f t="shared" ca="1" si="9"/>
        <v>No</v>
      </c>
      <c r="AW11" s="20" t="str">
        <f t="shared" ca="1" si="9"/>
        <v>No</v>
      </c>
      <c r="AX11" s="20" t="str">
        <f t="shared" ca="1" si="16"/>
        <v>No</v>
      </c>
      <c r="AY11" s="20" t="str">
        <f t="shared" ca="1" si="16"/>
        <v>No</v>
      </c>
      <c r="AZ11" s="20" t="str">
        <f t="shared" ca="1" si="16"/>
        <v>No</v>
      </c>
      <c r="BA11" s="20" t="str">
        <f t="shared" ca="1" si="16"/>
        <v>Yes / No</v>
      </c>
      <c r="BB11" s="20" t="str">
        <f t="shared" ca="1" si="16"/>
        <v>No</v>
      </c>
      <c r="BC11" s="20" t="str">
        <f t="shared" ca="1" si="9"/>
        <v>No</v>
      </c>
      <c r="BD11" s="20" t="str">
        <f t="shared" ca="1" si="9"/>
        <v>No</v>
      </c>
      <c r="BE11" s="20" t="str">
        <f t="shared" ca="1" si="9"/>
        <v>No</v>
      </c>
      <c r="BF11" s="20" t="str">
        <f t="shared" ca="1" si="9"/>
        <v>No</v>
      </c>
      <c r="BG11" s="20" t="str">
        <f t="shared" ca="1" si="17"/>
        <v>No</v>
      </c>
      <c r="BH11" s="20" t="str">
        <f t="shared" ca="1" si="9"/>
        <v>No</v>
      </c>
      <c r="BI11" s="20" t="str">
        <f t="shared" ca="1" si="18"/>
        <v>No</v>
      </c>
    </row>
    <row r="12" spans="1:61" s="21" customFormat="1">
      <c r="A12" t="s">
        <v>332</v>
      </c>
      <c r="B12" s="18"/>
      <c r="C12" s="19" t="s">
        <v>14</v>
      </c>
      <c r="D12" s="20" t="e">
        <f t="shared" ca="1" si="12"/>
        <v>#REF!</v>
      </c>
      <c r="E12" s="20" t="str">
        <f t="shared" ca="1" si="12"/>
        <v>Yes</v>
      </c>
      <c r="F12" s="20" t="str">
        <f t="shared" ca="1" si="1"/>
        <v>Yes</v>
      </c>
      <c r="G12" s="20" t="str">
        <f t="shared" ca="1" si="1"/>
        <v>Yes</v>
      </c>
      <c r="H12" s="20" t="e">
        <f t="shared" ca="1" si="1"/>
        <v>#REF!</v>
      </c>
      <c r="I12" s="20" t="str">
        <f t="shared" ca="1" si="1"/>
        <v>Yes</v>
      </c>
      <c r="J12" s="20" t="str">
        <f t="shared" ca="1" si="1"/>
        <v>Yes</v>
      </c>
      <c r="K12" s="20" t="str">
        <f t="shared" ca="1" si="1"/>
        <v>Yes</v>
      </c>
      <c r="L12" s="20" t="str">
        <f t="shared" ca="1" si="1"/>
        <v>Yes</v>
      </c>
      <c r="M12" s="20" t="e">
        <f t="shared" ca="1" si="1"/>
        <v>#REF!</v>
      </c>
      <c r="N12" s="20" t="str">
        <f t="shared" ca="1" si="2"/>
        <v>Yes</v>
      </c>
      <c r="O12" s="20" t="str">
        <f t="shared" ca="1" si="2"/>
        <v>Yes</v>
      </c>
      <c r="P12" s="20" t="e">
        <f t="shared" ca="1" si="2"/>
        <v>#REF!</v>
      </c>
      <c r="Q12" s="20" t="str">
        <f t="shared" ca="1" si="2"/>
        <v>Yes</v>
      </c>
      <c r="R12" s="20" t="e">
        <f t="shared" ca="1" si="1"/>
        <v>#REF!</v>
      </c>
      <c r="S12" s="20" t="str">
        <f t="shared" ca="1" si="3"/>
        <v>Yes</v>
      </c>
      <c r="T12" s="20" t="str">
        <f t="shared" ca="1" si="3"/>
        <v>Yes</v>
      </c>
      <c r="U12" s="20" t="e">
        <f t="shared" ca="1" si="1"/>
        <v>#REF!</v>
      </c>
      <c r="V12" s="20" t="str">
        <f t="shared" ca="1" si="4"/>
        <v>Yes</v>
      </c>
      <c r="W12" s="20" t="str">
        <f t="shared" ca="1" si="1"/>
        <v>no</v>
      </c>
      <c r="X12" s="20" t="e">
        <f t="shared" ca="1" si="1"/>
        <v>#REF!</v>
      </c>
      <c r="Y12" s="20" t="str">
        <f t="shared" ca="1" si="5"/>
        <v>Yes</v>
      </c>
      <c r="Z12" s="20" t="str">
        <f t="shared" ca="1" si="5"/>
        <v>Yes</v>
      </c>
      <c r="AA12" s="20" t="e">
        <f t="shared" ca="1" si="1"/>
        <v>#REF!</v>
      </c>
      <c r="AB12" s="20" t="str">
        <f t="shared" ca="1" si="6"/>
        <v>Yes</v>
      </c>
      <c r="AC12" s="20" t="e">
        <f t="shared" ca="1" si="6"/>
        <v>#REF!</v>
      </c>
      <c r="AD12" s="20" t="str">
        <f t="shared" ca="1" si="6"/>
        <v>Yes</v>
      </c>
      <c r="AE12" s="20" t="e">
        <f t="shared" ca="1" si="1"/>
        <v>#REF!</v>
      </c>
      <c r="AF12" s="20">
        <f t="shared" ca="1" si="13"/>
        <v>0</v>
      </c>
      <c r="AG12" s="20" t="str">
        <f t="shared" ca="1" si="7"/>
        <v>Yes</v>
      </c>
      <c r="AH12" s="20" t="e">
        <f t="shared" ca="1" si="14"/>
        <v>#REF!</v>
      </c>
      <c r="AI12" s="20" t="str">
        <f t="shared" ca="1" si="8"/>
        <v>yes</v>
      </c>
      <c r="AJ12" s="20" t="e">
        <f t="shared" ca="1" si="1"/>
        <v>#REF!</v>
      </c>
      <c r="AK12" s="20" t="str">
        <f t="shared" ca="1" si="9"/>
        <v>Yes</v>
      </c>
      <c r="AL12" s="20" t="e">
        <f t="shared" ca="1" si="9"/>
        <v>#REF!</v>
      </c>
      <c r="AM12" s="20" t="str">
        <f t="shared" ca="1" si="9"/>
        <v>Yes</v>
      </c>
      <c r="AN12" s="20" t="e">
        <f t="shared" ca="1" si="9"/>
        <v>#REF!</v>
      </c>
      <c r="AO12" s="20" t="str">
        <f t="shared" ca="1" si="15"/>
        <v>Sometimes</v>
      </c>
      <c r="AP12" s="20" t="str">
        <f t="shared" ca="1" si="15"/>
        <v>Sometimes</v>
      </c>
      <c r="AQ12" s="20" t="e">
        <f t="shared" ca="1" si="15"/>
        <v>#REF!</v>
      </c>
      <c r="AR12" s="20" t="str">
        <f t="shared" ca="1" si="9"/>
        <v>Yes</v>
      </c>
      <c r="AS12" s="20" t="e">
        <f t="shared" ca="1" si="9"/>
        <v>#REF!</v>
      </c>
      <c r="AT12" s="543"/>
      <c r="AU12" s="20" t="str">
        <f t="shared" ca="1" si="9"/>
        <v>Yes</v>
      </c>
      <c r="AV12" s="20" t="str">
        <f t="shared" ca="1" si="9"/>
        <v>Yes</v>
      </c>
      <c r="AW12" s="20" t="str">
        <f t="shared" ca="1" si="9"/>
        <v>Yes</v>
      </c>
      <c r="AX12" s="20" t="str">
        <f t="shared" ca="1" si="16"/>
        <v>Yes</v>
      </c>
      <c r="AY12" s="20" t="str">
        <f t="shared" ca="1" si="16"/>
        <v>Yes</v>
      </c>
      <c r="AZ12" s="20" t="str">
        <f t="shared" ca="1" si="16"/>
        <v>Yes</v>
      </c>
      <c r="BA12" s="20" t="str">
        <f t="shared" ca="1" si="16"/>
        <v>Yes / No</v>
      </c>
      <c r="BB12" s="20" t="str">
        <f t="shared" ca="1" si="16"/>
        <v>Yes</v>
      </c>
      <c r="BC12" s="20" t="str">
        <f t="shared" ca="1" si="9"/>
        <v>Yes</v>
      </c>
      <c r="BD12" s="20" t="str">
        <f t="shared" ca="1" si="9"/>
        <v>Yes</v>
      </c>
      <c r="BE12" s="20" t="str">
        <f t="shared" ca="1" si="9"/>
        <v>Yes</v>
      </c>
      <c r="BF12" s="20" t="str">
        <f t="shared" ca="1" si="9"/>
        <v>Yes</v>
      </c>
      <c r="BG12" s="20" t="str">
        <f t="shared" ca="1" si="17"/>
        <v>Yes</v>
      </c>
      <c r="BH12" s="20" t="str">
        <f t="shared" ca="1" si="9"/>
        <v>Yes</v>
      </c>
      <c r="BI12" s="20" t="str">
        <f t="shared" ca="1" si="18"/>
        <v>Yes</v>
      </c>
    </row>
    <row r="13" spans="1:61" s="21" customFormat="1">
      <c r="A13" t="s">
        <v>333</v>
      </c>
      <c r="B13" s="18"/>
      <c r="C13" s="19" t="s">
        <v>16</v>
      </c>
      <c r="D13" s="20" t="e">
        <f t="shared" ca="1" si="12"/>
        <v>#REF!</v>
      </c>
      <c r="E13" s="20" t="str">
        <f t="shared" ca="1" si="12"/>
        <v>Yes</v>
      </c>
      <c r="F13" s="20" t="str">
        <f t="shared" ca="1" si="1"/>
        <v>Please specify</v>
      </c>
      <c r="G13" s="20" t="str">
        <f t="shared" ca="1" si="1"/>
        <v>Please specify</v>
      </c>
      <c r="H13" s="20" t="e">
        <f t="shared" ca="1" si="1"/>
        <v>#REF!</v>
      </c>
      <c r="I13" s="20" t="str">
        <f t="shared" ca="1" si="1"/>
        <v>No</v>
      </c>
      <c r="J13" s="20" t="str">
        <f t="shared" ca="1" si="1"/>
        <v>No</v>
      </c>
      <c r="K13" s="20" t="str">
        <f t="shared" ca="1" si="1"/>
        <v>No</v>
      </c>
      <c r="L13" s="20" t="str">
        <f t="shared" ca="1" si="1"/>
        <v>No</v>
      </c>
      <c r="M13" s="20" t="e">
        <f t="shared" ca="1" si="1"/>
        <v>#REF!</v>
      </c>
      <c r="N13" s="20" t="str">
        <f t="shared" ca="1" si="2"/>
        <v>No</v>
      </c>
      <c r="O13" s="20" t="str">
        <f t="shared" ca="1" si="2"/>
        <v>No</v>
      </c>
      <c r="P13" s="20" t="e">
        <f t="shared" ca="1" si="2"/>
        <v>#REF!</v>
      </c>
      <c r="Q13" s="20" t="str">
        <f t="shared" ca="1" si="2"/>
        <v>Please specify</v>
      </c>
      <c r="R13" s="20" t="e">
        <f t="shared" ca="1" si="1"/>
        <v>#REF!</v>
      </c>
      <c r="S13" s="20">
        <f t="shared" ca="1" si="3"/>
        <v>0</v>
      </c>
      <c r="T13" s="20">
        <f t="shared" ca="1" si="3"/>
        <v>0</v>
      </c>
      <c r="U13" s="20" t="e">
        <f t="shared" ca="1" si="1"/>
        <v>#REF!</v>
      </c>
      <c r="V13" s="20">
        <f t="shared" ca="1" si="4"/>
        <v>0</v>
      </c>
      <c r="W13" s="20" t="str">
        <f t="shared" ca="1" si="1"/>
        <v>Please specify</v>
      </c>
      <c r="X13" s="20" t="e">
        <f t="shared" ca="1" si="1"/>
        <v>#REF!</v>
      </c>
      <c r="Y13" s="20" t="str">
        <f t="shared" ca="1" si="5"/>
        <v>Please specify</v>
      </c>
      <c r="Z13" s="20" t="str">
        <f t="shared" ca="1" si="5"/>
        <v>No</v>
      </c>
      <c r="AA13" s="20" t="e">
        <f t="shared" ca="1" si="1"/>
        <v>#REF!</v>
      </c>
      <c r="AB13" s="20" t="str">
        <f t="shared" ca="1" si="6"/>
        <v>Last six months</v>
      </c>
      <c r="AC13" s="20" t="e">
        <f t="shared" ca="1" si="6"/>
        <v>#REF!</v>
      </c>
      <c r="AD13" s="20">
        <f t="shared" ca="1" si="6"/>
        <v>0</v>
      </c>
      <c r="AE13" s="20" t="e">
        <f t="shared" ca="1" si="1"/>
        <v>#REF!</v>
      </c>
      <c r="AF13" s="20">
        <f t="shared" ca="1" si="13"/>
        <v>0</v>
      </c>
      <c r="AG13" s="20" t="str">
        <f t="shared" ca="1" si="7"/>
        <v>Please specify</v>
      </c>
      <c r="AH13" s="20" t="e">
        <f t="shared" ca="1" si="14"/>
        <v>#REF!</v>
      </c>
      <c r="AI13" s="20">
        <f t="shared" ca="1" si="8"/>
        <v>0</v>
      </c>
      <c r="AJ13" s="20" t="e">
        <f t="shared" ca="1" si="1"/>
        <v>#REF!</v>
      </c>
      <c r="AK13" s="20">
        <f t="shared" ca="1" si="9"/>
        <v>0</v>
      </c>
      <c r="AL13" s="20" t="e">
        <f t="shared" ca="1" si="9"/>
        <v>#REF!</v>
      </c>
      <c r="AM13" s="20">
        <f t="shared" ca="1" si="9"/>
        <v>0</v>
      </c>
      <c r="AN13" s="20" t="e">
        <f t="shared" ca="1" si="9"/>
        <v>#REF!</v>
      </c>
      <c r="AO13" s="20" t="str">
        <f t="shared" ca="1" si="15"/>
        <v>Sometimes</v>
      </c>
      <c r="AP13" s="20" t="str">
        <f t="shared" ca="1" si="15"/>
        <v>Sometimes</v>
      </c>
      <c r="AQ13" s="20" t="e">
        <f t="shared" ca="1" si="15"/>
        <v>#REF!</v>
      </c>
      <c r="AR13" s="20">
        <f t="shared" ca="1" si="9"/>
        <v>0</v>
      </c>
      <c r="AS13" s="20" t="e">
        <f t="shared" ca="1" si="9"/>
        <v>#REF!</v>
      </c>
      <c r="AT13" s="543"/>
      <c r="AU13" s="20" t="str">
        <f t="shared" ca="1" si="9"/>
        <v>No</v>
      </c>
      <c r="AV13" s="20" t="str">
        <f t="shared" ca="1" si="9"/>
        <v>No</v>
      </c>
      <c r="AW13" s="20" t="str">
        <f t="shared" ca="1" si="9"/>
        <v>No</v>
      </c>
      <c r="AX13" s="20" t="str">
        <f t="shared" ca="1" si="16"/>
        <v>No</v>
      </c>
      <c r="AY13" s="20" t="str">
        <f t="shared" ca="1" si="16"/>
        <v>No</v>
      </c>
      <c r="AZ13" s="20" t="str">
        <f t="shared" ca="1" si="16"/>
        <v>No</v>
      </c>
      <c r="BA13" s="20" t="str">
        <f t="shared" ca="1" si="16"/>
        <v>Please specify</v>
      </c>
      <c r="BB13" s="20" t="str">
        <f t="shared" ca="1" si="16"/>
        <v>No</v>
      </c>
      <c r="BC13" s="20" t="str">
        <f t="shared" ca="1" si="9"/>
        <v>No</v>
      </c>
      <c r="BD13" s="20" t="str">
        <f t="shared" ca="1" si="9"/>
        <v>No</v>
      </c>
      <c r="BE13" s="20" t="str">
        <f t="shared" ca="1" si="9"/>
        <v>No</v>
      </c>
      <c r="BF13" s="20" t="str">
        <f t="shared" ca="1" si="9"/>
        <v>No</v>
      </c>
      <c r="BG13" s="20" t="str">
        <f t="shared" ca="1" si="17"/>
        <v>No</v>
      </c>
      <c r="BH13" s="20" t="str">
        <f t="shared" ca="1" si="9"/>
        <v>No</v>
      </c>
      <c r="BI13" s="20" t="str">
        <f t="shared" ca="1" si="18"/>
        <v>No</v>
      </c>
    </row>
    <row r="14" spans="1:61">
      <c r="A14" t="s">
        <v>334</v>
      </c>
      <c r="B14" s="8"/>
      <c r="C14" s="9" t="s">
        <v>18</v>
      </c>
      <c r="D14" s="10" t="e">
        <f t="shared" ca="1" si="12"/>
        <v>#REF!</v>
      </c>
      <c r="E14" s="10" t="str">
        <f t="shared" ca="1" si="12"/>
        <v>No</v>
      </c>
      <c r="F14" s="10" t="str">
        <f t="shared" ca="1" si="1"/>
        <v>Yes</v>
      </c>
      <c r="G14" s="10" t="str">
        <f t="shared" ca="1" si="1"/>
        <v>Yes</v>
      </c>
      <c r="H14" s="10" t="e">
        <f t="shared" ca="1" si="1"/>
        <v>#REF!</v>
      </c>
      <c r="I14" s="10" t="str">
        <f t="shared" ca="1" si="1"/>
        <v>No</v>
      </c>
      <c r="J14" s="10" t="str">
        <f t="shared" ca="1" si="1"/>
        <v>No</v>
      </c>
      <c r="K14" s="10" t="str">
        <f t="shared" ca="1" si="1"/>
        <v>Yes</v>
      </c>
      <c r="L14" s="10" t="str">
        <f t="shared" ca="1" si="1"/>
        <v>Yes</v>
      </c>
      <c r="M14" s="10" t="e">
        <f t="shared" ca="1" si="1"/>
        <v>#REF!</v>
      </c>
      <c r="N14" s="10" t="str">
        <f t="shared" ca="1" si="2"/>
        <v xml:space="preserve">Yes  </v>
      </c>
      <c r="O14" s="10" t="str">
        <f t="shared" ca="1" si="2"/>
        <v>Yes</v>
      </c>
      <c r="P14" s="10" t="e">
        <f t="shared" ca="1" si="2"/>
        <v>#REF!</v>
      </c>
      <c r="Q14" s="10" t="str">
        <f t="shared" ca="1" si="2"/>
        <v>Yes</v>
      </c>
      <c r="R14" s="10" t="e">
        <f t="shared" ca="1" si="1"/>
        <v>#REF!</v>
      </c>
      <c r="S14" s="10" t="str">
        <f t="shared" ca="1" si="3"/>
        <v>Yes</v>
      </c>
      <c r="T14" s="10" t="str">
        <f t="shared" ca="1" si="3"/>
        <v>Yes</v>
      </c>
      <c r="U14" s="10" t="e">
        <f t="shared" ca="1" si="1"/>
        <v>#REF!</v>
      </c>
      <c r="V14" s="10" t="str">
        <f t="shared" ca="1" si="4"/>
        <v>Yes</v>
      </c>
      <c r="W14" s="10" t="str">
        <f t="shared" ca="1" si="1"/>
        <v>yes</v>
      </c>
      <c r="X14" s="10" t="e">
        <f t="shared" ca="1" si="1"/>
        <v>#REF!</v>
      </c>
      <c r="Y14" s="10" t="str">
        <f t="shared" ca="1" si="5"/>
        <v>Yes</v>
      </c>
      <c r="Z14" s="10" t="str">
        <f t="shared" ca="1" si="5"/>
        <v>Yes</v>
      </c>
      <c r="AA14" s="10" t="e">
        <f t="shared" ca="1" si="1"/>
        <v>#REF!</v>
      </c>
      <c r="AB14" s="10" t="str">
        <f t="shared" ca="1" si="6"/>
        <v>If no, please specify</v>
      </c>
      <c r="AC14" s="10" t="e">
        <f t="shared" ca="1" si="6"/>
        <v>#REF!</v>
      </c>
      <c r="AD14" s="10" t="str">
        <f t="shared" ca="1" si="6"/>
        <v>Yes</v>
      </c>
      <c r="AE14" s="10" t="e">
        <f t="shared" ca="1" si="1"/>
        <v>#REF!</v>
      </c>
      <c r="AF14" s="10" t="str">
        <f t="shared" ca="1" si="13"/>
        <v>No</v>
      </c>
      <c r="AG14" s="10" t="str">
        <f t="shared" ca="1" si="7"/>
        <v>Yes</v>
      </c>
      <c r="AH14" s="10" t="e">
        <f t="shared" ca="1" si="14"/>
        <v>#REF!</v>
      </c>
      <c r="AI14" s="10" t="str">
        <f t="shared" ca="1" si="8"/>
        <v>Yes</v>
      </c>
      <c r="AJ14" s="10" t="e">
        <f t="shared" ca="1" si="1"/>
        <v>#REF!</v>
      </c>
      <c r="AK14" s="10" t="str">
        <f t="shared" ca="1" si="9"/>
        <v>Yes</v>
      </c>
      <c r="AL14" s="10" t="e">
        <f t="shared" ca="1" si="9"/>
        <v>#REF!</v>
      </c>
      <c r="AM14" s="10" t="str">
        <f t="shared" ca="1" si="9"/>
        <v>Yes</v>
      </c>
      <c r="AN14" s="10" t="e">
        <f t="shared" ca="1" si="9"/>
        <v>#REF!</v>
      </c>
      <c r="AO14" s="10" t="str">
        <f t="shared" ca="1" si="15"/>
        <v>No</v>
      </c>
      <c r="AP14" s="10" t="str">
        <f t="shared" ca="1" si="15"/>
        <v>No</v>
      </c>
      <c r="AQ14" s="10" t="e">
        <f t="shared" ca="1" si="15"/>
        <v>#REF!</v>
      </c>
      <c r="AR14" s="10" t="str">
        <f t="shared" ca="1" si="9"/>
        <v>Yes</v>
      </c>
      <c r="AS14" s="10" t="e">
        <f t="shared" ca="1" si="9"/>
        <v>#REF!</v>
      </c>
      <c r="AT14" s="542"/>
      <c r="AU14" s="10" t="str">
        <f t="shared" ca="1" si="9"/>
        <v>Yes</v>
      </c>
      <c r="AV14" s="10" t="str">
        <f t="shared" ca="1" si="9"/>
        <v>Yes</v>
      </c>
      <c r="AW14" s="10" t="str">
        <f t="shared" ca="1" si="9"/>
        <v>Yes</v>
      </c>
      <c r="AX14" s="10" t="str">
        <f t="shared" ca="1" si="16"/>
        <v>Yes</v>
      </c>
      <c r="AY14" s="10" t="str">
        <f t="shared" ca="1" si="16"/>
        <v>Yes</v>
      </c>
      <c r="AZ14" s="10" t="str">
        <f t="shared" ca="1" si="16"/>
        <v>Yes</v>
      </c>
      <c r="BA14" s="10" t="str">
        <f t="shared" ca="1" si="16"/>
        <v>Yes / No</v>
      </c>
      <c r="BB14" s="10" t="str">
        <f t="shared" ca="1" si="16"/>
        <v>Yes</v>
      </c>
      <c r="BC14" s="10" t="str">
        <f t="shared" ca="1" si="9"/>
        <v>Yes</v>
      </c>
      <c r="BD14" s="10" t="str">
        <f t="shared" ca="1" si="9"/>
        <v>Yes</v>
      </c>
      <c r="BE14" s="10" t="str">
        <f t="shared" ca="1" si="9"/>
        <v>Yes</v>
      </c>
      <c r="BF14" s="10" t="str">
        <f t="shared" ca="1" si="9"/>
        <v>Yes</v>
      </c>
      <c r="BG14" s="10" t="str">
        <f t="shared" ca="1" si="17"/>
        <v>Yes</v>
      </c>
      <c r="BH14" s="10" t="str">
        <f t="shared" ca="1" si="9"/>
        <v>Yes</v>
      </c>
      <c r="BI14" s="10" t="str">
        <f t="shared" ca="1" si="18"/>
        <v>Yes</v>
      </c>
    </row>
    <row r="15" spans="1:61">
      <c r="A15" t="s">
        <v>335</v>
      </c>
      <c r="B15" s="8"/>
      <c r="C15" s="9" t="s">
        <v>20</v>
      </c>
      <c r="D15" s="10" t="e">
        <f t="shared" ca="1" si="12"/>
        <v>#REF!</v>
      </c>
      <c r="E15" s="10" t="str">
        <f t="shared" ca="1" si="12"/>
        <v>$AUD</v>
      </c>
      <c r="F15" s="10" t="str">
        <f t="shared" ca="1" si="1"/>
        <v>Canadian Dollar</v>
      </c>
      <c r="G15" s="10" t="str">
        <f t="shared" ca="1" si="1"/>
        <v>Canadian Dollar</v>
      </c>
      <c r="H15" s="10" t="e">
        <f t="shared" ca="1" si="1"/>
        <v>#REF!</v>
      </c>
      <c r="I15" s="10" t="str">
        <f t="shared" ca="1" si="1"/>
        <v>Chilean peso</v>
      </c>
      <c r="J15" s="10" t="str">
        <f t="shared" ca="1" si="1"/>
        <v>Chilean peso</v>
      </c>
      <c r="K15" s="10" t="str">
        <f t="shared" ca="1" si="1"/>
        <v>DKK</v>
      </c>
      <c r="L15" s="10" t="str">
        <f t="shared" ca="1" si="1"/>
        <v>DKK</v>
      </c>
      <c r="M15" s="10" t="e">
        <f t="shared" ca="1" si="1"/>
        <v>#REF!</v>
      </c>
      <c r="N15" s="10" t="str">
        <f t="shared" ca="1" si="2"/>
        <v xml:space="preserve">Euro </v>
      </c>
      <c r="O15" s="10" t="str">
        <f t="shared" ca="1" si="2"/>
        <v xml:space="preserve">Euro </v>
      </c>
      <c r="P15" s="10" t="e">
        <f t="shared" ca="1" si="2"/>
        <v>#REF!</v>
      </c>
      <c r="Q15" s="10" t="str">
        <f t="shared" ca="1" si="2"/>
        <v>Currency</v>
      </c>
      <c r="R15" s="10" t="e">
        <f t="shared" ca="1" si="1"/>
        <v>#REF!</v>
      </c>
      <c r="S15" s="10" t="str">
        <f t="shared" ca="1" si="3"/>
        <v>Euro</v>
      </c>
      <c r="T15" s="10" t="str">
        <f t="shared" ca="1" si="3"/>
        <v>Euro</v>
      </c>
      <c r="U15" s="10" t="e">
        <f t="shared" ca="1" si="1"/>
        <v>#REF!</v>
      </c>
      <c r="V15" s="10" t="str">
        <f t="shared" ca="1" si="4"/>
        <v>HUF</v>
      </c>
      <c r="W15" s="10" t="str">
        <f t="shared" ca="1" si="1"/>
        <v>israel new shekel</v>
      </c>
      <c r="X15" s="10" t="e">
        <f t="shared" ca="1" si="1"/>
        <v>#REF!</v>
      </c>
      <c r="Y15" s="10" t="str">
        <f t="shared" ca="1" si="5"/>
        <v>JPN(Japanese Yen)</v>
      </c>
      <c r="Z15" s="10" t="str">
        <f t="shared" ca="1" si="5"/>
        <v>KRW</v>
      </c>
      <c r="AA15" s="10" t="e">
        <f t="shared" ca="1" si="1"/>
        <v>#REF!</v>
      </c>
      <c r="AB15" s="10" t="str">
        <f t="shared" ca="1" si="6"/>
        <v>Pesos</v>
      </c>
      <c r="AC15" s="10" t="e">
        <f t="shared" ca="1" si="6"/>
        <v>#REF!</v>
      </c>
      <c r="AD15" s="10" t="str">
        <f t="shared" ca="1" si="6"/>
        <v>euro</v>
      </c>
      <c r="AE15" s="10" t="e">
        <f t="shared" ca="1" si="1"/>
        <v>#REF!</v>
      </c>
      <c r="AF15" s="10" t="str">
        <f t="shared" ca="1" si="13"/>
        <v>NZD</v>
      </c>
      <c r="AG15" s="10" t="str">
        <f t="shared" ca="1" si="7"/>
        <v>NOK</v>
      </c>
      <c r="AH15" s="10" t="e">
        <f t="shared" ca="1" si="14"/>
        <v>#REF!</v>
      </c>
      <c r="AI15" s="10" t="str">
        <f t="shared" ca="1" si="8"/>
        <v>SEK</v>
      </c>
      <c r="AJ15" s="10" t="e">
        <f t="shared" ca="1" si="1"/>
        <v>#REF!</v>
      </c>
      <c r="AK15" s="10" t="str">
        <f t="shared" ca="1" si="9"/>
        <v>Swiss Franc</v>
      </c>
      <c r="AL15" s="10" t="e">
        <f t="shared" ca="1" si="9"/>
        <v>#REF!</v>
      </c>
      <c r="AM15" s="10" t="str">
        <f t="shared" ca="1" si="9"/>
        <v>TRY</v>
      </c>
      <c r="AN15" s="10" t="e">
        <f t="shared" ca="1" si="9"/>
        <v>#REF!</v>
      </c>
      <c r="AO15" s="10" t="str">
        <f t="shared" ca="1" si="15"/>
        <v>Pound sterling (£)</v>
      </c>
      <c r="AP15" s="10" t="str">
        <f t="shared" ca="1" si="15"/>
        <v>Pound sterling (£)</v>
      </c>
      <c r="AQ15" s="10" t="e">
        <f t="shared" ca="1" si="15"/>
        <v>#REF!</v>
      </c>
      <c r="AR15" s="10" t="str">
        <f t="shared" ca="1" si="9"/>
        <v>US Dollar</v>
      </c>
      <c r="AS15" s="10" t="e">
        <f t="shared" ca="1" si="9"/>
        <v>#REF!</v>
      </c>
      <c r="AT15" s="542"/>
      <c r="AU15" s="10" t="str">
        <f t="shared" ca="1" si="9"/>
        <v>Euro</v>
      </c>
      <c r="AV15" s="10" t="str">
        <f t="shared" ca="1" si="9"/>
        <v>Euro</v>
      </c>
      <c r="AW15" s="10" t="str">
        <f t="shared" ca="1" si="9"/>
        <v>CZK</v>
      </c>
      <c r="AX15" s="10" t="str">
        <f t="shared" ca="1" si="16"/>
        <v>Euro</v>
      </c>
      <c r="AY15" s="10" t="str">
        <f t="shared" ca="1" si="16"/>
        <v>Euro</v>
      </c>
      <c r="AZ15" s="10" t="str">
        <f t="shared" ca="1" si="16"/>
        <v>Icelandic króna</v>
      </c>
      <c r="BA15" s="10" t="str">
        <f t="shared" ca="1" si="16"/>
        <v>Currency</v>
      </c>
      <c r="BB15" s="10" t="str">
        <f t="shared" ca="1" si="16"/>
        <v xml:space="preserve">Euro </v>
      </c>
      <c r="BC15" s="10" t="str">
        <f t="shared" ca="1" si="9"/>
        <v>EUR</v>
      </c>
      <c r="BD15" s="10" t="str">
        <f t="shared" ca="1" si="9"/>
        <v>Euro</v>
      </c>
      <c r="BE15" s="10" t="str">
        <f t="shared" ca="1" si="9"/>
        <v>Zloty</v>
      </c>
      <c r="BF15" s="10" t="str">
        <f t="shared" ca="1" si="9"/>
        <v>Euro</v>
      </c>
      <c r="BG15" s="10" t="str">
        <f t="shared" ca="1" si="17"/>
        <v>Euro</v>
      </c>
      <c r="BH15" s="10" t="str">
        <f t="shared" ca="1" si="9"/>
        <v>Euro</v>
      </c>
      <c r="BI15" s="10" t="str">
        <f t="shared" ca="1" si="18"/>
        <v>Euro</v>
      </c>
    </row>
    <row r="16" spans="1:61" ht="36">
      <c r="A16" t="s">
        <v>336</v>
      </c>
      <c r="B16" s="11"/>
      <c r="C16" s="12" t="s">
        <v>21</v>
      </c>
      <c r="D16" s="13" t="e">
        <f t="shared" ca="1" si="12"/>
        <v>#REF!</v>
      </c>
      <c r="E16" s="13" t="str">
        <f t="shared" ca="1" si="12"/>
        <v>mid-2017</v>
      </c>
      <c r="F16" s="13" t="str">
        <f t="shared" ca="1" si="1"/>
        <v>2017/5</v>
      </c>
      <c r="G16" s="13" t="str">
        <f t="shared" ca="1" si="1"/>
        <v>estimate 2016/7</v>
      </c>
      <c r="H16" s="13" t="e">
        <f t="shared" ca="1" si="1"/>
        <v>#REF!</v>
      </c>
      <c r="I16" s="13">
        <f t="shared" ca="1" si="1"/>
        <v>2016</v>
      </c>
      <c r="J16" s="13">
        <f t="shared" ca="1" si="1"/>
        <v>2018</v>
      </c>
      <c r="K16" s="13" t="str">
        <f t="shared" ca="1" si="1"/>
        <v>2017/3</v>
      </c>
      <c r="L16" s="13" t="str">
        <f t="shared" ca="1" si="1"/>
        <v>2016/4</v>
      </c>
      <c r="M16" s="13" t="e">
        <f t="shared" ca="1" si="1"/>
        <v>#REF!</v>
      </c>
      <c r="N16" s="13" t="str">
        <f t="shared" ca="1" si="2"/>
        <v>2018/03</v>
      </c>
      <c r="O16" s="13" t="str">
        <f t="shared" ca="1" si="2"/>
        <v>2017/03</v>
      </c>
      <c r="P16" s="13" t="e">
        <f t="shared" ca="1" si="2"/>
        <v>#REF!</v>
      </c>
      <c r="Q16" s="13" t="str">
        <f t="shared" ca="1" si="2"/>
        <v>2016/09</v>
      </c>
      <c r="R16" s="13" t="e">
        <f t="shared" ca="1" si="1"/>
        <v>#REF!</v>
      </c>
      <c r="S16" s="13" t="str">
        <f t="shared" ca="1" si="3"/>
        <v>2017, december</v>
      </c>
      <c r="T16" s="13" t="str">
        <f t="shared" ca="1" si="3"/>
        <v>2017, January</v>
      </c>
      <c r="U16" s="13" t="e">
        <f t="shared" ca="1" si="1"/>
        <v>#REF!</v>
      </c>
      <c r="V16" s="13" t="str">
        <f t="shared" ca="1" si="4"/>
        <v>..</v>
      </c>
      <c r="W16" s="13" t="str">
        <f t="shared" ca="1" si="1"/>
        <v>10/2016</v>
      </c>
      <c r="X16" s="13" t="e">
        <f t="shared" ca="1" si="1"/>
        <v>#REF!</v>
      </c>
      <c r="Y16" s="13">
        <f t="shared" ca="1" si="5"/>
        <v>42186</v>
      </c>
      <c r="Z16" s="13" t="str">
        <f t="shared" ca="1" si="5"/>
        <v>2016 / 05</v>
      </c>
      <c r="AA16" s="13" t="e">
        <f t="shared" ca="1" si="1"/>
        <v>#REF!</v>
      </c>
      <c r="AB16" s="13" t="str">
        <f t="shared" ca="1" si="6"/>
        <v>July 2017</v>
      </c>
      <c r="AC16" s="13" t="e">
        <f t="shared" ca="1" si="6"/>
        <v>#REF!</v>
      </c>
      <c r="AD16" s="13" t="str">
        <f t="shared" ca="1" si="6"/>
        <v>2016/08</v>
      </c>
      <c r="AE16" s="13" t="e">
        <f t="shared" ca="1" si="1"/>
        <v>#REF!</v>
      </c>
      <c r="AF16" s="13">
        <f t="shared" ca="1" si="13"/>
        <v>42309</v>
      </c>
      <c r="AG16" s="13" t="str">
        <f t="shared" ca="1" si="7"/>
        <v>December 2015</v>
      </c>
      <c r="AH16" s="13" t="e">
        <f t="shared" ca="1" si="14"/>
        <v>#REF!</v>
      </c>
      <c r="AI16" s="13">
        <f t="shared" ca="1" si="8"/>
        <v>42430</v>
      </c>
      <c r="AJ16" s="13" t="e">
        <f t="shared" ca="1" si="1"/>
        <v>#REF!</v>
      </c>
      <c r="AK16" s="13" t="str">
        <f t="shared" ca="1" si="9"/>
        <v>2016/11</v>
      </c>
      <c r="AL16" s="13" t="e">
        <f t="shared" ca="1" si="9"/>
        <v>#REF!</v>
      </c>
      <c r="AM16" s="13">
        <f t="shared" ca="1" si="9"/>
        <v>0</v>
      </c>
      <c r="AN16" s="13" t="e">
        <f t="shared" ca="1" si="9"/>
        <v>#REF!</v>
      </c>
      <c r="AO16" s="13" t="str">
        <f t="shared" ca="1" si="15"/>
        <v>2016/June</v>
      </c>
      <c r="AP16" s="13" t="str">
        <f t="shared" ca="1" si="15"/>
        <v>2016/June</v>
      </c>
      <c r="AQ16" s="13" t="e">
        <f t="shared" ca="1" si="15"/>
        <v>#REF!</v>
      </c>
      <c r="AR16" s="13">
        <f t="shared" ca="1" si="9"/>
        <v>2016</v>
      </c>
      <c r="AS16" s="13" t="e">
        <f t="shared" ca="1" si="9"/>
        <v>#REF!</v>
      </c>
      <c r="AT16" s="542"/>
      <c r="AU16" s="13" t="str">
        <f t="shared" ca="1" si="9"/>
        <v>Apr./Oct.16</v>
      </c>
      <c r="AV16" s="13" t="str">
        <f t="shared" ca="1" si="9"/>
        <v xml:space="preserve"> 2016/10-11</v>
      </c>
      <c r="AW16" s="13" t="str">
        <f t="shared" ca="1" si="9"/>
        <v>2016/08</v>
      </c>
      <c r="AX16" s="13" t="str">
        <f t="shared" ca="1" si="16"/>
        <v xml:space="preserve"> 2014/10-11</v>
      </c>
      <c r="AY16" s="13" t="str">
        <f t="shared" ca="1" si="16"/>
        <v xml:space="preserve"> 2014/10-11</v>
      </c>
      <c r="AZ16" s="13" t="str">
        <f t="shared" ca="1" si="16"/>
        <v xml:space="preserve"> 2013/10-11</v>
      </c>
      <c r="BA16" s="13" t="str">
        <f t="shared" ca="1" si="16"/>
        <v xml:space="preserve"> 2014/10-11</v>
      </c>
      <c r="BB16" s="13" t="str">
        <f t="shared" ca="1" si="16"/>
        <v xml:space="preserve"> 2013/10-11</v>
      </c>
      <c r="BC16" s="13" t="str">
        <f t="shared" ca="1" si="9"/>
        <v>02.2017</v>
      </c>
      <c r="BD16" s="13" t="str">
        <f t="shared" ca="1" si="9"/>
        <v xml:space="preserve"> 2016/10-11</v>
      </c>
      <c r="BE16" s="13" t="str">
        <f t="shared" ca="1" si="9"/>
        <v xml:space="preserve"> 2014/10-11</v>
      </c>
      <c r="BF16" s="13" t="str">
        <f t="shared" ca="1" si="9"/>
        <v xml:space="preserve"> 2014/10-11</v>
      </c>
      <c r="BG16" s="13" t="str">
        <f t="shared" ca="1" si="17"/>
        <v xml:space="preserve"> 2013/10-11</v>
      </c>
      <c r="BH16" s="13" t="str">
        <f t="shared" ca="1" si="9"/>
        <v xml:space="preserve"> 2016/01 provisional data without income, 2016/07 final data</v>
      </c>
      <c r="BI16" s="13" t="str">
        <f t="shared" ca="1" si="18"/>
        <v xml:space="preserve"> 2014/10-11</v>
      </c>
    </row>
    <row r="17" spans="1:61">
      <c r="A17" t="s">
        <v>337</v>
      </c>
      <c r="B17" s="18"/>
      <c r="C17" s="22" t="s">
        <v>22</v>
      </c>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542"/>
      <c r="AU17" s="20"/>
      <c r="AV17" s="20"/>
      <c r="AW17" s="20"/>
      <c r="AX17" s="20"/>
      <c r="AY17" s="20"/>
      <c r="AZ17" s="20"/>
      <c r="BA17" s="20"/>
      <c r="BB17" s="20"/>
      <c r="BC17" s="20"/>
      <c r="BD17" s="20"/>
      <c r="BE17" s="20"/>
      <c r="BF17" s="20"/>
      <c r="BG17" s="20"/>
      <c r="BH17" s="20"/>
      <c r="BI17" s="20"/>
    </row>
    <row r="18" spans="1:61">
      <c r="A18" t="s">
        <v>338</v>
      </c>
      <c r="B18" s="18"/>
      <c r="C18" s="23" t="s">
        <v>14</v>
      </c>
      <c r="D18" s="20" t="e">
        <f ca="1">INDIRECT("'"&amp;D$2&amp;"'!"&amp;""&amp;$A18)</f>
        <v>#REF!</v>
      </c>
      <c r="E18" s="20" t="str">
        <f ca="1">INDIRECT("'"&amp;E$2&amp;"'!"&amp;""&amp;$A18)</f>
        <v>No</v>
      </c>
      <c r="F18" s="20" t="str">
        <f t="shared" ca="1" si="1"/>
        <v>Yes</v>
      </c>
      <c r="G18" s="20" t="str">
        <f t="shared" ca="1" si="1"/>
        <v>Yes</v>
      </c>
      <c r="H18" s="20" t="e">
        <f t="shared" ca="1" si="1"/>
        <v>#REF!</v>
      </c>
      <c r="I18" s="20" t="str">
        <f t="shared" ca="1" si="1"/>
        <v>No</v>
      </c>
      <c r="J18" s="20" t="str">
        <f t="shared" ca="1" si="1"/>
        <v>No</v>
      </c>
      <c r="K18" s="20" t="str">
        <f t="shared" ca="1" si="1"/>
        <v>Yes</v>
      </c>
      <c r="L18" s="20" t="str">
        <f t="shared" ca="1" si="1"/>
        <v>Yes</v>
      </c>
      <c r="M18" s="20" t="e">
        <f t="shared" ca="1" si="1"/>
        <v>#REF!</v>
      </c>
      <c r="N18" s="20" t="str">
        <f t="shared" ca="1" si="2"/>
        <v xml:space="preserve">Yes  </v>
      </c>
      <c r="O18" s="20" t="str">
        <f t="shared" ca="1" si="2"/>
        <v xml:space="preserve">Yes  </v>
      </c>
      <c r="P18" s="20" t="e">
        <f t="shared" ca="1" si="2"/>
        <v>#REF!</v>
      </c>
      <c r="Q18" s="20" t="str">
        <f t="shared" ca="1" si="2"/>
        <v>yes</v>
      </c>
      <c r="R18" s="20" t="e">
        <f t="shared" ca="1" si="1"/>
        <v>#REF!</v>
      </c>
      <c r="S18" s="20" t="str">
        <f t="shared" ca="1" si="3"/>
        <v>Yes</v>
      </c>
      <c r="T18" s="20" t="str">
        <f t="shared" ca="1" si="3"/>
        <v>Yes</v>
      </c>
      <c r="U18" s="20" t="e">
        <f t="shared" ca="1" si="1"/>
        <v>#REF!</v>
      </c>
      <c r="V18" s="20" t="str">
        <f t="shared" ca="1" si="4"/>
        <v>No</v>
      </c>
      <c r="W18" s="20" t="str">
        <f t="shared" ca="1" si="1"/>
        <v>yes</v>
      </c>
      <c r="X18" s="20" t="e">
        <f t="shared" ca="1" si="1"/>
        <v>#REF!</v>
      </c>
      <c r="Y18" s="20" t="str">
        <f t="shared" ca="1" si="5"/>
        <v>Yes</v>
      </c>
      <c r="Z18" s="20" t="str">
        <f t="shared" ca="1" si="5"/>
        <v>Yes</v>
      </c>
      <c r="AA18" s="20" t="e">
        <f t="shared" ca="1" si="1"/>
        <v>#REF!</v>
      </c>
      <c r="AB18" s="20" t="str">
        <f t="shared" ca="1" si="6"/>
        <v>No</v>
      </c>
      <c r="AC18" s="20" t="e">
        <f t="shared" ca="1" si="6"/>
        <v>#REF!</v>
      </c>
      <c r="AD18" s="20" t="str">
        <f t="shared" ca="1" si="6"/>
        <v>Yes</v>
      </c>
      <c r="AE18" s="20" t="e">
        <f t="shared" ca="1" si="1"/>
        <v>#REF!</v>
      </c>
      <c r="AF18" s="20" t="str">
        <f ca="1">INDIRECT("'"&amp;AF$2&amp;"'!"&amp;""&amp;$A18)</f>
        <v>No</v>
      </c>
      <c r="AG18" s="20" t="str">
        <f t="shared" ca="1" si="7"/>
        <v>Yes</v>
      </c>
      <c r="AH18" s="20" t="e">
        <f ca="1">INDIRECT("'"&amp;AH$2&amp;"'!"&amp;""&amp;$A18)</f>
        <v>#REF!</v>
      </c>
      <c r="AI18" s="20" t="str">
        <f t="shared" ca="1" si="8"/>
        <v>Yes</v>
      </c>
      <c r="AJ18" s="20" t="e">
        <f t="shared" ca="1" si="1"/>
        <v>#REF!</v>
      </c>
      <c r="AK18" s="20" t="str">
        <f t="shared" ref="AK18:BH33" ca="1" si="19">INDIRECT("'"&amp;AK$2&amp;"'!"&amp;""&amp;$A18)</f>
        <v>Yes</v>
      </c>
      <c r="AL18" s="20" t="e">
        <f t="shared" ca="1" si="19"/>
        <v>#REF!</v>
      </c>
      <c r="AM18" s="20" t="str">
        <f t="shared" ca="1" si="19"/>
        <v>Yes</v>
      </c>
      <c r="AN18" s="20" t="e">
        <f t="shared" ca="1" si="19"/>
        <v>#REF!</v>
      </c>
      <c r="AO18" s="20" t="str">
        <f t="shared" ref="AO18:AQ19" ca="1" si="20">INDIRECT("'"&amp;AO$2&amp;"'!"&amp;""&amp;$A18)</f>
        <v>Yes</v>
      </c>
      <c r="AP18" s="20" t="str">
        <f t="shared" ca="1" si="20"/>
        <v>Yes</v>
      </c>
      <c r="AQ18" s="20" t="e">
        <f t="shared" ca="1" si="20"/>
        <v>#REF!</v>
      </c>
      <c r="AR18" s="20" t="str">
        <f t="shared" ca="1" si="19"/>
        <v>Yes</v>
      </c>
      <c r="AS18" s="20" t="e">
        <f t="shared" ca="1" si="19"/>
        <v>#REF!</v>
      </c>
      <c r="AT18" s="542"/>
      <c r="AU18" s="20" t="str">
        <f t="shared" ca="1" si="19"/>
        <v>Yes</v>
      </c>
      <c r="AV18" s="20" t="str">
        <f t="shared" ca="1" si="19"/>
        <v>Yes</v>
      </c>
      <c r="AW18" s="20" t="str">
        <f t="shared" ca="1" si="19"/>
        <v>Yes</v>
      </c>
      <c r="AX18" s="20" t="str">
        <f t="shared" ref="AX18:BB19" ca="1" si="21">INDIRECT("'"&amp;AX$2&amp;"'!"&amp;""&amp;$A18)</f>
        <v>Yes</v>
      </c>
      <c r="AY18" s="20" t="str">
        <f t="shared" ca="1" si="21"/>
        <v>Yes</v>
      </c>
      <c r="AZ18" s="20" t="str">
        <f t="shared" ca="1" si="21"/>
        <v>Yes</v>
      </c>
      <c r="BA18" s="20" t="str">
        <f t="shared" ca="1" si="21"/>
        <v>Yes</v>
      </c>
      <c r="BB18" s="20" t="str">
        <f t="shared" ca="1" si="21"/>
        <v>Yes</v>
      </c>
      <c r="BC18" s="20" t="str">
        <f t="shared" ca="1" si="19"/>
        <v>Yes</v>
      </c>
      <c r="BD18" s="20" t="str">
        <f t="shared" ca="1" si="19"/>
        <v>Yes</v>
      </c>
      <c r="BE18" s="20" t="str">
        <f t="shared" ca="1" si="19"/>
        <v>Yes</v>
      </c>
      <c r="BF18" s="20" t="str">
        <f t="shared" ca="1" si="19"/>
        <v>Yes</v>
      </c>
      <c r="BG18" s="20" t="str">
        <f ca="1">INDIRECT("'"&amp;BG$2&amp;"'!"&amp;""&amp;$A18)</f>
        <v>Yes</v>
      </c>
      <c r="BH18" s="20" t="str">
        <f t="shared" ca="1" si="19"/>
        <v>Yes</v>
      </c>
      <c r="BI18" s="20" t="str">
        <f ca="1">INDIRECT("'"&amp;BI$2&amp;"'!"&amp;""&amp;$A18)</f>
        <v>Yes</v>
      </c>
    </row>
    <row r="19" spans="1:61">
      <c r="A19" t="s">
        <v>339</v>
      </c>
      <c r="B19" s="18"/>
      <c r="C19" s="23" t="s">
        <v>16</v>
      </c>
      <c r="D19" s="20" t="e">
        <f ca="1">INDIRECT("'"&amp;D$2&amp;"'!"&amp;""&amp;$A19)</f>
        <v>#REF!</v>
      </c>
      <c r="E19" s="20" t="str">
        <f ca="1">INDIRECT("'"&amp;E$2&amp;"'!"&amp;""&amp;$A19)</f>
        <v>biennial</v>
      </c>
      <c r="F19" s="20" t="str">
        <f t="shared" ca="1" si="1"/>
        <v>Please specify</v>
      </c>
      <c r="G19" s="20" t="str">
        <f t="shared" ca="1" si="1"/>
        <v>Please specify</v>
      </c>
      <c r="H19" s="20" t="e">
        <f t="shared" ca="1" si="1"/>
        <v>#REF!</v>
      </c>
      <c r="I19" s="20" t="str">
        <f t="shared" ca="1" si="1"/>
        <v>2 or 3 years</v>
      </c>
      <c r="J19" s="20" t="str">
        <f t="shared" ca="1" si="1"/>
        <v>2 or 3 years</v>
      </c>
      <c r="K19" s="20" t="str">
        <f t="shared" ca="1" si="1"/>
        <v>No</v>
      </c>
      <c r="L19" s="20" t="str">
        <f t="shared" ca="1" si="1"/>
        <v>No</v>
      </c>
      <c r="M19" s="20" t="e">
        <f t="shared" ca="1" si="1"/>
        <v>#REF!</v>
      </c>
      <c r="N19" s="20" t="str">
        <f t="shared" ca="1" si="2"/>
        <v>Please specify</v>
      </c>
      <c r="O19" s="20" t="str">
        <f t="shared" ca="1" si="2"/>
        <v>Please specify</v>
      </c>
      <c r="P19" s="20" t="e">
        <f t="shared" ca="1" si="2"/>
        <v>#REF!</v>
      </c>
      <c r="Q19" s="20">
        <f t="shared" ca="1" si="2"/>
        <v>0</v>
      </c>
      <c r="R19" s="20" t="e">
        <f t="shared" ca="1" si="1"/>
        <v>#REF!</v>
      </c>
      <c r="S19" s="20">
        <f t="shared" ca="1" si="3"/>
        <v>0</v>
      </c>
      <c r="T19" s="20">
        <f t="shared" ca="1" si="3"/>
        <v>0</v>
      </c>
      <c r="U19" s="20" t="e">
        <f t="shared" ca="1" si="1"/>
        <v>#REF!</v>
      </c>
      <c r="V19" s="20" t="str">
        <f t="shared" ca="1" si="4"/>
        <v>Every two years</v>
      </c>
      <c r="W19" s="20" t="str">
        <f t="shared" ca="1" si="1"/>
        <v>Please specify</v>
      </c>
      <c r="X19" s="20" t="e">
        <f t="shared" ca="1" si="1"/>
        <v>#REF!</v>
      </c>
      <c r="Y19" s="20" t="str">
        <f t="shared" ca="1" si="5"/>
        <v>Please specify</v>
      </c>
      <c r="Z19" s="20" t="str">
        <f t="shared" ca="1" si="5"/>
        <v>No</v>
      </c>
      <c r="AA19" s="20" t="e">
        <f t="shared" ca="1" si="1"/>
        <v>#REF!</v>
      </c>
      <c r="AB19" s="20" t="str">
        <f t="shared" ca="1" si="6"/>
        <v>Biannual</v>
      </c>
      <c r="AC19" s="20" t="e">
        <f t="shared" ca="1" si="6"/>
        <v>#REF!</v>
      </c>
      <c r="AD19" s="20">
        <f t="shared" ca="1" si="6"/>
        <v>0</v>
      </c>
      <c r="AE19" s="20" t="e">
        <f t="shared" ca="1" si="1"/>
        <v>#REF!</v>
      </c>
      <c r="AF19" s="20" t="str">
        <f ca="1">INDIRECT("'"&amp;AF$2&amp;"'!"&amp;""&amp;$A19)</f>
        <v>Please specify</v>
      </c>
      <c r="AG19" s="20" t="str">
        <f t="shared" ca="1" si="7"/>
        <v>Please specify</v>
      </c>
      <c r="AH19" s="20" t="e">
        <f ca="1">INDIRECT("'"&amp;AH$2&amp;"'!"&amp;""&amp;$A19)</f>
        <v>#REF!</v>
      </c>
      <c r="AI19" s="20">
        <f t="shared" ca="1" si="8"/>
        <v>0</v>
      </c>
      <c r="AJ19" s="20" t="e">
        <f t="shared" ca="1" si="1"/>
        <v>#REF!</v>
      </c>
      <c r="AK19" s="20">
        <f t="shared" ca="1" si="19"/>
        <v>0</v>
      </c>
      <c r="AL19" s="20" t="e">
        <f t="shared" ca="1" si="19"/>
        <v>#REF!</v>
      </c>
      <c r="AM19" s="20">
        <f t="shared" ca="1" si="19"/>
        <v>0</v>
      </c>
      <c r="AN19" s="20" t="e">
        <f t="shared" ca="1" si="19"/>
        <v>#REF!</v>
      </c>
      <c r="AO19" s="20" t="str">
        <f t="shared" ca="1" si="20"/>
        <v>n.a.</v>
      </c>
      <c r="AP19" s="20" t="str">
        <f t="shared" ca="1" si="20"/>
        <v>n.a.</v>
      </c>
      <c r="AQ19" s="20" t="e">
        <f t="shared" ca="1" si="20"/>
        <v>#REF!</v>
      </c>
      <c r="AR19" s="20">
        <f t="shared" ca="1" si="19"/>
        <v>0</v>
      </c>
      <c r="AS19" s="20" t="e">
        <f t="shared" ca="1" si="19"/>
        <v>#REF!</v>
      </c>
      <c r="AT19" s="542"/>
      <c r="AU19" s="20" t="str">
        <f t="shared" ca="1" si="19"/>
        <v>No</v>
      </c>
      <c r="AV19" s="20" t="str">
        <f t="shared" ca="1" si="19"/>
        <v>No</v>
      </c>
      <c r="AW19" s="20" t="str">
        <f t="shared" ca="1" si="19"/>
        <v>No</v>
      </c>
      <c r="AX19" s="20" t="str">
        <f t="shared" ca="1" si="21"/>
        <v>No</v>
      </c>
      <c r="AY19" s="20" t="str">
        <f t="shared" ca="1" si="21"/>
        <v>No</v>
      </c>
      <c r="AZ19" s="20" t="str">
        <f t="shared" ca="1" si="21"/>
        <v>No</v>
      </c>
      <c r="BA19" s="20" t="str">
        <f t="shared" ca="1" si="21"/>
        <v>No</v>
      </c>
      <c r="BB19" s="20" t="str">
        <f t="shared" ca="1" si="21"/>
        <v>No</v>
      </c>
      <c r="BC19" s="20" t="str">
        <f t="shared" ca="1" si="19"/>
        <v>No</v>
      </c>
      <c r="BD19" s="20" t="str">
        <f t="shared" ca="1" si="19"/>
        <v>No</v>
      </c>
      <c r="BE19" s="20" t="str">
        <f t="shared" ca="1" si="19"/>
        <v>No</v>
      </c>
      <c r="BF19" s="20" t="str">
        <f t="shared" ca="1" si="19"/>
        <v>No</v>
      </c>
      <c r="BG19" s="20" t="str">
        <f ca="1">INDIRECT("'"&amp;BG$2&amp;"'!"&amp;""&amp;$A19)</f>
        <v>No</v>
      </c>
      <c r="BH19" s="20" t="str">
        <f t="shared" ca="1" si="19"/>
        <v>No</v>
      </c>
      <c r="BI19" s="20" t="str">
        <f ca="1">INDIRECT("'"&amp;BI$2&amp;"'!"&amp;""&amp;$A19)</f>
        <v>No</v>
      </c>
    </row>
    <row r="20" spans="1:61">
      <c r="A20" t="s">
        <v>340</v>
      </c>
      <c r="B20" s="15"/>
      <c r="C20" s="24" t="s">
        <v>23</v>
      </c>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542"/>
      <c r="AU20" s="25"/>
      <c r="AV20" s="25"/>
      <c r="AW20" s="25"/>
      <c r="AX20" s="25"/>
      <c r="AY20" s="25"/>
      <c r="AZ20" s="25"/>
      <c r="BA20" s="25"/>
      <c r="BB20" s="25"/>
      <c r="BC20" s="25"/>
      <c r="BD20" s="25"/>
      <c r="BE20" s="25"/>
      <c r="BF20" s="25"/>
      <c r="BG20" s="25"/>
      <c r="BH20" s="25"/>
      <c r="BI20" s="25"/>
    </row>
    <row r="21" spans="1:61">
      <c r="A21" t="s">
        <v>341</v>
      </c>
      <c r="B21" s="18"/>
      <c r="C21" s="23" t="s">
        <v>24</v>
      </c>
      <c r="D21" s="20" t="e">
        <f t="shared" ref="D21:E25" ca="1" si="22">INDIRECT("'"&amp;D$2&amp;"'!"&amp;""&amp;$A21)</f>
        <v>#REF!</v>
      </c>
      <c r="E21" s="20" t="str">
        <f t="shared" ca="1" si="22"/>
        <v>Yes</v>
      </c>
      <c r="F21" s="20" t="str">
        <f t="shared" ca="1" si="1"/>
        <v>Yes</v>
      </c>
      <c r="G21" s="20" t="str">
        <f t="shared" ca="1" si="1"/>
        <v>Yes</v>
      </c>
      <c r="H21" s="20" t="e">
        <f t="shared" ca="1" si="1"/>
        <v>#REF!</v>
      </c>
      <c r="I21" s="20" t="str">
        <f t="shared" ca="1" si="1"/>
        <v>Yes</v>
      </c>
      <c r="J21" s="20" t="str">
        <f t="shared" ca="1" si="1"/>
        <v>Yes</v>
      </c>
      <c r="K21" s="20" t="str">
        <f t="shared" ca="1" si="1"/>
        <v>No</v>
      </c>
      <c r="L21" s="20" t="str">
        <f t="shared" ca="1" si="1"/>
        <v>No</v>
      </c>
      <c r="M21" s="20" t="e">
        <f t="shared" ca="1" si="1"/>
        <v>#REF!</v>
      </c>
      <c r="N21" s="20" t="str">
        <f t="shared" ca="1" si="2"/>
        <v>No</v>
      </c>
      <c r="O21" s="20" t="str">
        <f t="shared" ca="1" si="2"/>
        <v>No</v>
      </c>
      <c r="P21" s="20" t="e">
        <f t="shared" ca="1" si="2"/>
        <v>#REF!</v>
      </c>
      <c r="Q21" s="20" t="str">
        <f t="shared" ca="1" si="2"/>
        <v>yes</v>
      </c>
      <c r="R21" s="20" t="e">
        <f t="shared" ca="1" si="1"/>
        <v>#REF!</v>
      </c>
      <c r="S21" s="20" t="str">
        <f t="shared" ca="1" si="3"/>
        <v>No</v>
      </c>
      <c r="T21" s="20" t="str">
        <f t="shared" ca="1" si="3"/>
        <v>No</v>
      </c>
      <c r="U21" s="20" t="e">
        <f t="shared" ca="1" si="1"/>
        <v>#REF!</v>
      </c>
      <c r="V21" s="20" t="str">
        <f t="shared" ca="1" si="4"/>
        <v>Yes</v>
      </c>
      <c r="W21" s="20" t="str">
        <f t="shared" ca="1" si="1"/>
        <v>yes</v>
      </c>
      <c r="X21" s="20" t="e">
        <f t="shared" ca="1" si="1"/>
        <v>#REF!</v>
      </c>
      <c r="Y21" s="20" t="str">
        <f t="shared" ca="1" si="5"/>
        <v>Yes</v>
      </c>
      <c r="Z21" s="20" t="str">
        <f t="shared" ca="1" si="5"/>
        <v>Yes</v>
      </c>
      <c r="AA21" s="20" t="e">
        <f t="shared" ca="1" si="1"/>
        <v>#REF!</v>
      </c>
      <c r="AB21" s="20" t="str">
        <f t="shared" ca="1" si="6"/>
        <v>Yes</v>
      </c>
      <c r="AC21" s="20" t="e">
        <f t="shared" ca="1" si="6"/>
        <v>#REF!</v>
      </c>
      <c r="AD21" s="20" t="str">
        <f t="shared" ca="1" si="6"/>
        <v>No</v>
      </c>
      <c r="AE21" s="20" t="e">
        <f t="shared" ca="1" si="1"/>
        <v>#REF!</v>
      </c>
      <c r="AF21" s="20" t="str">
        <f ca="1">INDIRECT("'"&amp;AF$2&amp;"'!"&amp;""&amp;$A21)</f>
        <v>Yes</v>
      </c>
      <c r="AG21" s="20" t="str">
        <f t="shared" ca="1" si="7"/>
        <v>Yes / No</v>
      </c>
      <c r="AH21" s="20" t="e">
        <f ca="1">INDIRECT("'"&amp;AH$2&amp;"'!"&amp;""&amp;$A21)</f>
        <v>#REF!</v>
      </c>
      <c r="AI21" s="20" t="str">
        <f t="shared" ca="1" si="8"/>
        <v>Yes</v>
      </c>
      <c r="AJ21" s="20" t="e">
        <f t="shared" ca="1" si="1"/>
        <v>#REF!</v>
      </c>
      <c r="AK21" s="20" t="str">
        <f t="shared" ca="1" si="19"/>
        <v>No</v>
      </c>
      <c r="AL21" s="20" t="e">
        <f t="shared" ca="1" si="19"/>
        <v>#REF!</v>
      </c>
      <c r="AM21" s="20" t="str">
        <f t="shared" ca="1" si="19"/>
        <v>No</v>
      </c>
      <c r="AN21" s="20" t="e">
        <f t="shared" ca="1" si="19"/>
        <v>#REF!</v>
      </c>
      <c r="AO21" s="20" t="str">
        <f t="shared" ref="AO21:AQ25" ca="1" si="23">INDIRECT("'"&amp;AO$2&amp;"'!"&amp;""&amp;$A21)</f>
        <v>Yes</v>
      </c>
      <c r="AP21" s="20" t="str">
        <f t="shared" ca="1" si="23"/>
        <v>Yes</v>
      </c>
      <c r="AQ21" s="20" t="e">
        <f t="shared" ca="1" si="23"/>
        <v>#REF!</v>
      </c>
      <c r="AR21" s="20" t="str">
        <f t="shared" ca="1" si="19"/>
        <v>No</v>
      </c>
      <c r="AS21" s="20" t="e">
        <f t="shared" ca="1" si="19"/>
        <v>#REF!</v>
      </c>
      <c r="AT21" s="542"/>
      <c r="AU21" s="20" t="str">
        <f t="shared" ca="1" si="19"/>
        <v>No</v>
      </c>
      <c r="AV21" s="20" t="str">
        <f t="shared" ca="1" si="19"/>
        <v>Yes</v>
      </c>
      <c r="AW21" s="20" t="str">
        <f t="shared" ca="1" si="19"/>
        <v>Yes</v>
      </c>
      <c r="AX21" s="20" t="str">
        <f t="shared" ref="AX21:BB25" ca="1" si="24">INDIRECT("'"&amp;AX$2&amp;"'!"&amp;""&amp;$A21)</f>
        <v>Yes</v>
      </c>
      <c r="AY21" s="20" t="str">
        <f t="shared" ca="1" si="24"/>
        <v>Yes</v>
      </c>
      <c r="AZ21" s="20" t="str">
        <f t="shared" ca="1" si="24"/>
        <v>Yes</v>
      </c>
      <c r="BA21" s="20" t="str">
        <f t="shared" ca="1" si="24"/>
        <v>Yes / No</v>
      </c>
      <c r="BB21" s="20" t="str">
        <f t="shared" ca="1" si="24"/>
        <v>Yes</v>
      </c>
      <c r="BC21" s="20" t="str">
        <f t="shared" ca="1" si="19"/>
        <v>No</v>
      </c>
      <c r="BD21" s="20" t="str">
        <f t="shared" ca="1" si="19"/>
        <v>No</v>
      </c>
      <c r="BE21" s="20" t="str">
        <f t="shared" ca="1" si="19"/>
        <v>Yes</v>
      </c>
      <c r="BF21" s="20" t="str">
        <f t="shared" ca="1" si="19"/>
        <v>Yes</v>
      </c>
      <c r="BG21" s="20" t="str">
        <f ca="1">INDIRECT("'"&amp;BG$2&amp;"'!"&amp;""&amp;$A21)</f>
        <v>Yes</v>
      </c>
      <c r="BH21" s="20" t="str">
        <f t="shared" ca="1" si="19"/>
        <v>No</v>
      </c>
      <c r="BI21" s="20" t="str">
        <f ca="1">INDIRECT("'"&amp;BI$2&amp;"'!"&amp;""&amp;$A21)</f>
        <v>Yes</v>
      </c>
    </row>
    <row r="22" spans="1:61">
      <c r="A22" t="s">
        <v>342</v>
      </c>
      <c r="B22" s="18"/>
      <c r="C22" s="23" t="s">
        <v>25</v>
      </c>
      <c r="D22" s="20" t="e">
        <f t="shared" ca="1" si="22"/>
        <v>#REF!</v>
      </c>
      <c r="E22" s="20" t="str">
        <f t="shared" ca="1" si="22"/>
        <v>No</v>
      </c>
      <c r="F22" s="20" t="str">
        <f t="shared" ca="1" si="1"/>
        <v>No</v>
      </c>
      <c r="G22" s="20" t="str">
        <f t="shared" ca="1" si="1"/>
        <v>No</v>
      </c>
      <c r="H22" s="20" t="e">
        <f t="shared" ca="1" si="1"/>
        <v>#REF!</v>
      </c>
      <c r="I22" s="20" t="str">
        <f t="shared" ca="1" si="1"/>
        <v>No</v>
      </c>
      <c r="J22" s="20" t="str">
        <f t="shared" ca="1" si="1"/>
        <v>No</v>
      </c>
      <c r="K22" s="20" t="str">
        <f t="shared" ca="1" si="1"/>
        <v>No</v>
      </c>
      <c r="L22" s="20" t="str">
        <f t="shared" ca="1" si="1"/>
        <v>No</v>
      </c>
      <c r="M22" s="20" t="e">
        <f t="shared" ca="1" si="1"/>
        <v>#REF!</v>
      </c>
      <c r="N22" s="20" t="str">
        <f t="shared" ca="1" si="2"/>
        <v>No</v>
      </c>
      <c r="O22" s="20" t="str">
        <f t="shared" ca="1" si="2"/>
        <v>No</v>
      </c>
      <c r="P22" s="20" t="e">
        <f t="shared" ca="1" si="2"/>
        <v>#REF!</v>
      </c>
      <c r="Q22" s="20" t="str">
        <f t="shared" ca="1" si="2"/>
        <v>no</v>
      </c>
      <c r="R22" s="20" t="e">
        <f t="shared" ca="1" si="1"/>
        <v>#REF!</v>
      </c>
      <c r="S22" s="20" t="str">
        <f t="shared" ca="1" si="3"/>
        <v>Yes</v>
      </c>
      <c r="T22" s="20" t="str">
        <f t="shared" ca="1" si="3"/>
        <v>Yes</v>
      </c>
      <c r="U22" s="20" t="e">
        <f t="shared" ca="1" si="1"/>
        <v>#REF!</v>
      </c>
      <c r="V22" s="20" t="str">
        <f t="shared" ca="1" si="4"/>
        <v>No</v>
      </c>
      <c r="W22" s="20" t="str">
        <f t="shared" ca="1" si="1"/>
        <v>no</v>
      </c>
      <c r="X22" s="20" t="e">
        <f t="shared" ca="1" si="1"/>
        <v>#REF!</v>
      </c>
      <c r="Y22" s="20" t="str">
        <f t="shared" ca="1" si="5"/>
        <v>No</v>
      </c>
      <c r="Z22" s="20" t="str">
        <f t="shared" ca="1" si="5"/>
        <v>No</v>
      </c>
      <c r="AA22" s="20" t="e">
        <f t="shared" ca="1" si="1"/>
        <v>#REF!</v>
      </c>
      <c r="AB22" s="20" t="str">
        <f t="shared" ca="1" si="6"/>
        <v>No</v>
      </c>
      <c r="AC22" s="20" t="e">
        <f t="shared" ca="1" si="6"/>
        <v>#REF!</v>
      </c>
      <c r="AD22" s="20" t="str">
        <f t="shared" ca="1" si="6"/>
        <v>Yes</v>
      </c>
      <c r="AE22" s="20" t="e">
        <f t="shared" ca="1" si="1"/>
        <v>#REF!</v>
      </c>
      <c r="AF22" s="20" t="str">
        <f ca="1">INDIRECT("'"&amp;AF$2&amp;"'!"&amp;""&amp;$A22)</f>
        <v>No</v>
      </c>
      <c r="AG22" s="20" t="str">
        <f t="shared" ca="1" si="7"/>
        <v>Yes / No</v>
      </c>
      <c r="AH22" s="20" t="e">
        <f ca="1">INDIRECT("'"&amp;AH$2&amp;"'!"&amp;""&amp;$A22)</f>
        <v>#REF!</v>
      </c>
      <c r="AI22" s="20">
        <f t="shared" ca="1" si="8"/>
        <v>0</v>
      </c>
      <c r="AJ22" s="20" t="e">
        <f t="shared" ca="1" si="1"/>
        <v>#REF!</v>
      </c>
      <c r="AK22" s="20" t="str">
        <f t="shared" ca="1" si="19"/>
        <v>Yes</v>
      </c>
      <c r="AL22" s="20" t="e">
        <f t="shared" ca="1" si="19"/>
        <v>#REF!</v>
      </c>
      <c r="AM22" s="20" t="str">
        <f t="shared" ca="1" si="19"/>
        <v>No</v>
      </c>
      <c r="AN22" s="20" t="e">
        <f t="shared" ca="1" si="19"/>
        <v>#REF!</v>
      </c>
      <c r="AO22" s="20" t="str">
        <f t="shared" ca="1" si="23"/>
        <v>No</v>
      </c>
      <c r="AP22" s="20" t="str">
        <f t="shared" ca="1" si="23"/>
        <v>No</v>
      </c>
      <c r="AQ22" s="20" t="e">
        <f t="shared" ca="1" si="23"/>
        <v>#REF!</v>
      </c>
      <c r="AR22" s="20" t="str">
        <f t="shared" ca="1" si="19"/>
        <v>No</v>
      </c>
      <c r="AS22" s="20" t="e">
        <f t="shared" ca="1" si="19"/>
        <v>#REF!</v>
      </c>
      <c r="AT22" s="542"/>
      <c r="AU22" s="20" t="str">
        <f t="shared" ca="1" si="19"/>
        <v>No</v>
      </c>
      <c r="AV22" s="20" t="str">
        <f t="shared" ca="1" si="19"/>
        <v>No</v>
      </c>
      <c r="AW22" s="20" t="str">
        <f t="shared" ca="1" si="19"/>
        <v>No</v>
      </c>
      <c r="AX22" s="20" t="str">
        <f t="shared" ca="1" si="24"/>
        <v>No</v>
      </c>
      <c r="AY22" s="20" t="str">
        <f t="shared" ca="1" si="24"/>
        <v>No</v>
      </c>
      <c r="AZ22" s="20" t="str">
        <f t="shared" ca="1" si="24"/>
        <v>No</v>
      </c>
      <c r="BA22" s="20" t="str">
        <f t="shared" ca="1" si="24"/>
        <v>Yes / No</v>
      </c>
      <c r="BB22" s="20" t="str">
        <f t="shared" ca="1" si="24"/>
        <v>No</v>
      </c>
      <c r="BC22" s="20" t="str">
        <f t="shared" ca="1" si="19"/>
        <v>No</v>
      </c>
      <c r="BD22" s="20" t="str">
        <f t="shared" ca="1" si="19"/>
        <v>No</v>
      </c>
      <c r="BE22" s="20" t="str">
        <f t="shared" ca="1" si="19"/>
        <v>No</v>
      </c>
      <c r="BF22" s="20" t="str">
        <f t="shared" ca="1" si="19"/>
        <v>No</v>
      </c>
      <c r="BG22" s="20" t="str">
        <f ca="1">INDIRECT("'"&amp;BG$2&amp;"'!"&amp;""&amp;$A22)</f>
        <v>No</v>
      </c>
      <c r="BH22" s="20" t="str">
        <f t="shared" ca="1" si="19"/>
        <v>No</v>
      </c>
      <c r="BI22" s="20" t="str">
        <f ca="1">INDIRECT("'"&amp;BI$2&amp;"'!"&amp;""&amp;$A22)</f>
        <v>No</v>
      </c>
    </row>
    <row r="23" spans="1:61">
      <c r="A23" t="s">
        <v>343</v>
      </c>
      <c r="B23" s="18"/>
      <c r="C23" s="26" t="s">
        <v>26</v>
      </c>
      <c r="D23" s="27" t="e">
        <f t="shared" ca="1" si="22"/>
        <v>#REF!</v>
      </c>
      <c r="E23" s="27" t="str">
        <f t="shared" ca="1" si="22"/>
        <v>No</v>
      </c>
      <c r="F23" s="27" t="str">
        <f t="shared" ref="F23:AJ42" ca="1" si="25">INDIRECT("'"&amp;F$2&amp;"'!"&amp;""&amp;$A23)</f>
        <v>No</v>
      </c>
      <c r="G23" s="27" t="str">
        <f t="shared" ca="1" si="25"/>
        <v>No</v>
      </c>
      <c r="H23" s="27" t="e">
        <f t="shared" ca="1" si="25"/>
        <v>#REF!</v>
      </c>
      <c r="I23" s="27" t="str">
        <f t="shared" ca="1" si="25"/>
        <v>No</v>
      </c>
      <c r="J23" s="27" t="str">
        <f t="shared" ca="1" si="25"/>
        <v>No</v>
      </c>
      <c r="K23" s="27" t="str">
        <f t="shared" ca="1" si="25"/>
        <v>Yes</v>
      </c>
      <c r="L23" s="27" t="str">
        <f t="shared" ca="1" si="25"/>
        <v>Yes</v>
      </c>
      <c r="M23" s="27" t="e">
        <f t="shared" ca="1" si="25"/>
        <v>#REF!</v>
      </c>
      <c r="N23" s="27" t="str">
        <f t="shared" ca="1" si="2"/>
        <v xml:space="preserve">Yes  </v>
      </c>
      <c r="O23" s="27" t="str">
        <f t="shared" ca="1" si="2"/>
        <v>Yes</v>
      </c>
      <c r="P23" s="27" t="e">
        <f t="shared" ca="1" si="2"/>
        <v>#REF!</v>
      </c>
      <c r="Q23" s="27" t="str">
        <f t="shared" ca="1" si="25"/>
        <v>no</v>
      </c>
      <c r="R23" s="27" t="e">
        <f t="shared" ca="1" si="25"/>
        <v>#REF!</v>
      </c>
      <c r="S23" s="27" t="str">
        <f t="shared" ca="1" si="3"/>
        <v>No</v>
      </c>
      <c r="T23" s="27" t="str">
        <f t="shared" ca="1" si="3"/>
        <v>No</v>
      </c>
      <c r="U23" s="27" t="e">
        <f t="shared" ca="1" si="25"/>
        <v>#REF!</v>
      </c>
      <c r="V23" s="27" t="str">
        <f t="shared" ca="1" si="4"/>
        <v>No</v>
      </c>
      <c r="W23" s="27" t="str">
        <f t="shared" ca="1" si="25"/>
        <v>no</v>
      </c>
      <c r="X23" s="27" t="e">
        <f t="shared" ca="1" si="25"/>
        <v>#REF!</v>
      </c>
      <c r="Y23" s="27" t="str">
        <f t="shared" ca="1" si="5"/>
        <v>No</v>
      </c>
      <c r="Z23" s="27" t="str">
        <f t="shared" ca="1" si="5"/>
        <v>No</v>
      </c>
      <c r="AA23" s="27" t="e">
        <f t="shared" ca="1" si="25"/>
        <v>#REF!</v>
      </c>
      <c r="AB23" s="27" t="str">
        <f t="shared" ca="1" si="6"/>
        <v>No</v>
      </c>
      <c r="AC23" s="27" t="e">
        <f t="shared" ca="1" si="6"/>
        <v>#REF!</v>
      </c>
      <c r="AD23" s="27" t="str">
        <f t="shared" ca="1" si="6"/>
        <v>No</v>
      </c>
      <c r="AE23" s="27" t="e">
        <f t="shared" ca="1" si="25"/>
        <v>#REF!</v>
      </c>
      <c r="AF23" s="27" t="str">
        <f ca="1">INDIRECT("'"&amp;AF$2&amp;"'!"&amp;""&amp;$A23)</f>
        <v>No</v>
      </c>
      <c r="AG23" s="27" t="str">
        <f t="shared" ca="1" si="7"/>
        <v>Yes / No</v>
      </c>
      <c r="AH23" s="27" t="e">
        <f ca="1">INDIRECT("'"&amp;AH$2&amp;"'!"&amp;""&amp;$A23)</f>
        <v>#REF!</v>
      </c>
      <c r="AI23" s="27">
        <f t="shared" ca="1" si="8"/>
        <v>0</v>
      </c>
      <c r="AJ23" s="27" t="e">
        <f t="shared" ca="1" si="25"/>
        <v>#REF!</v>
      </c>
      <c r="AK23" s="27" t="str">
        <f t="shared" ca="1" si="19"/>
        <v>No</v>
      </c>
      <c r="AL23" s="27" t="e">
        <f t="shared" ca="1" si="19"/>
        <v>#REF!</v>
      </c>
      <c r="AM23" s="27" t="str">
        <f t="shared" ca="1" si="19"/>
        <v>Yes</v>
      </c>
      <c r="AN23" s="27" t="e">
        <f t="shared" ca="1" si="19"/>
        <v>#REF!</v>
      </c>
      <c r="AO23" s="27" t="str">
        <f t="shared" ca="1" si="23"/>
        <v>No</v>
      </c>
      <c r="AP23" s="27" t="str">
        <f t="shared" ca="1" si="23"/>
        <v>No</v>
      </c>
      <c r="AQ23" s="27" t="e">
        <f t="shared" ca="1" si="23"/>
        <v>#REF!</v>
      </c>
      <c r="AR23" s="27" t="str">
        <f t="shared" ca="1" si="19"/>
        <v>Yes</v>
      </c>
      <c r="AS23" s="27" t="e">
        <f t="shared" ca="1" si="19"/>
        <v>#REF!</v>
      </c>
      <c r="AT23" s="542"/>
      <c r="AU23" s="27" t="str">
        <f t="shared" ca="1" si="19"/>
        <v>Yes</v>
      </c>
      <c r="AV23" s="27" t="str">
        <f t="shared" ca="1" si="19"/>
        <v>No</v>
      </c>
      <c r="AW23" s="27" t="str">
        <f t="shared" ca="1" si="19"/>
        <v>No</v>
      </c>
      <c r="AX23" s="27" t="str">
        <f t="shared" ca="1" si="24"/>
        <v>No</v>
      </c>
      <c r="AY23" s="27" t="str">
        <f t="shared" ca="1" si="24"/>
        <v>No</v>
      </c>
      <c r="AZ23" s="27" t="str">
        <f t="shared" ca="1" si="24"/>
        <v>No</v>
      </c>
      <c r="BA23" s="27" t="str">
        <f t="shared" ca="1" si="24"/>
        <v>Yes / No</v>
      </c>
      <c r="BB23" s="27" t="str">
        <f t="shared" ca="1" si="24"/>
        <v>No</v>
      </c>
      <c r="BC23" s="27" t="str">
        <f t="shared" ca="1" si="19"/>
        <v>Yes</v>
      </c>
      <c r="BD23" s="27" t="str">
        <f t="shared" ca="1" si="19"/>
        <v>Yes</v>
      </c>
      <c r="BE23" s="27" t="str">
        <f t="shared" ca="1" si="19"/>
        <v>No</v>
      </c>
      <c r="BF23" s="27" t="str">
        <f t="shared" ca="1" si="19"/>
        <v>No</v>
      </c>
      <c r="BG23" s="27" t="str">
        <f ca="1">INDIRECT("'"&amp;BG$2&amp;"'!"&amp;""&amp;$A23)</f>
        <v>No</v>
      </c>
      <c r="BH23" s="27" t="str">
        <f t="shared" ca="1" si="19"/>
        <v>Yes</v>
      </c>
      <c r="BI23" s="27" t="str">
        <f ca="1">INDIRECT("'"&amp;BI$2&amp;"'!"&amp;""&amp;$A23)</f>
        <v>No</v>
      </c>
    </row>
    <row r="24" spans="1:61">
      <c r="A24" t="s">
        <v>344</v>
      </c>
      <c r="B24" s="18"/>
      <c r="C24" s="28" t="s">
        <v>27</v>
      </c>
      <c r="D24" s="20" t="e">
        <f t="shared" ca="1" si="22"/>
        <v>#REF!</v>
      </c>
      <c r="E24" s="20" t="str">
        <f t="shared" ca="1" si="22"/>
        <v>No</v>
      </c>
      <c r="F24" s="20" t="str">
        <f t="shared" ca="1" si="25"/>
        <v>No</v>
      </c>
      <c r="G24" s="20" t="str">
        <f t="shared" ca="1" si="25"/>
        <v>No</v>
      </c>
      <c r="H24" s="20" t="e">
        <f t="shared" ca="1" si="25"/>
        <v>#REF!</v>
      </c>
      <c r="I24" s="20" t="str">
        <f t="shared" ca="1" si="25"/>
        <v>No</v>
      </c>
      <c r="J24" s="20" t="str">
        <f t="shared" ca="1" si="25"/>
        <v>No</v>
      </c>
      <c r="K24" s="20" t="str">
        <f t="shared" ca="1" si="25"/>
        <v>No</v>
      </c>
      <c r="L24" s="20" t="str">
        <f t="shared" ca="1" si="25"/>
        <v>No</v>
      </c>
      <c r="M24" s="20" t="e">
        <f t="shared" ca="1" si="25"/>
        <v>#REF!</v>
      </c>
      <c r="N24" s="20" t="str">
        <f t="shared" ca="1" si="2"/>
        <v>No</v>
      </c>
      <c r="O24" s="20" t="str">
        <f t="shared" ca="1" si="2"/>
        <v>No</v>
      </c>
      <c r="P24" s="20" t="e">
        <f t="shared" ca="1" si="2"/>
        <v>#REF!</v>
      </c>
      <c r="Q24" s="20" t="str">
        <f t="shared" ca="1" si="25"/>
        <v>no</v>
      </c>
      <c r="R24" s="20" t="e">
        <f t="shared" ca="1" si="25"/>
        <v>#REF!</v>
      </c>
      <c r="S24" s="20" t="str">
        <f t="shared" ca="1" si="3"/>
        <v>No</v>
      </c>
      <c r="T24" s="20" t="str">
        <f t="shared" ca="1" si="3"/>
        <v>No</v>
      </c>
      <c r="U24" s="20" t="e">
        <f t="shared" ca="1" si="25"/>
        <v>#REF!</v>
      </c>
      <c r="V24" s="20" t="str">
        <f t="shared" ca="1" si="4"/>
        <v>No</v>
      </c>
      <c r="W24" s="20" t="str">
        <f t="shared" ca="1" si="25"/>
        <v>no</v>
      </c>
      <c r="X24" s="20" t="e">
        <f t="shared" ca="1" si="25"/>
        <v>#REF!</v>
      </c>
      <c r="Y24" s="20" t="str">
        <f t="shared" ca="1" si="5"/>
        <v>No</v>
      </c>
      <c r="Z24" s="20" t="str">
        <f t="shared" ca="1" si="5"/>
        <v>No</v>
      </c>
      <c r="AA24" s="20" t="e">
        <f t="shared" ca="1" si="25"/>
        <v>#REF!</v>
      </c>
      <c r="AB24" s="20" t="str">
        <f t="shared" ca="1" si="6"/>
        <v>No</v>
      </c>
      <c r="AC24" s="20" t="e">
        <f t="shared" ca="1" si="6"/>
        <v>#REF!</v>
      </c>
      <c r="AD24" s="20" t="str">
        <f t="shared" ca="1" si="6"/>
        <v>No</v>
      </c>
      <c r="AE24" s="20" t="e">
        <f t="shared" ca="1" si="25"/>
        <v>#REF!</v>
      </c>
      <c r="AF24" s="20" t="str">
        <f ca="1">INDIRECT("'"&amp;AF$2&amp;"'!"&amp;""&amp;$A24)</f>
        <v>No</v>
      </c>
      <c r="AG24" s="20" t="str">
        <f t="shared" ca="1" si="7"/>
        <v>Yes / No</v>
      </c>
      <c r="AH24" s="20" t="e">
        <f ca="1">INDIRECT("'"&amp;AH$2&amp;"'!"&amp;""&amp;$A24)</f>
        <v>#REF!</v>
      </c>
      <c r="AI24" s="20">
        <f t="shared" ca="1" si="8"/>
        <v>0</v>
      </c>
      <c r="AJ24" s="20" t="e">
        <f t="shared" ca="1" si="25"/>
        <v>#REF!</v>
      </c>
      <c r="AK24" s="20" t="str">
        <f t="shared" ca="1" si="19"/>
        <v>No</v>
      </c>
      <c r="AL24" s="20" t="e">
        <f t="shared" ca="1" si="19"/>
        <v>#REF!</v>
      </c>
      <c r="AM24" s="20" t="str">
        <f t="shared" ca="1" si="19"/>
        <v>No</v>
      </c>
      <c r="AN24" s="20" t="e">
        <f t="shared" ca="1" si="19"/>
        <v>#REF!</v>
      </c>
      <c r="AO24" s="20" t="str">
        <f t="shared" ca="1" si="23"/>
        <v>No</v>
      </c>
      <c r="AP24" s="20" t="str">
        <f t="shared" ca="1" si="23"/>
        <v>No</v>
      </c>
      <c r="AQ24" s="20" t="e">
        <f t="shared" ca="1" si="23"/>
        <v>#REF!</v>
      </c>
      <c r="AR24" s="20" t="str">
        <f t="shared" ca="1" si="19"/>
        <v>No</v>
      </c>
      <c r="AS24" s="20" t="e">
        <f t="shared" ca="1" si="19"/>
        <v>#REF!</v>
      </c>
      <c r="AT24" s="542"/>
      <c r="AU24" s="20" t="str">
        <f t="shared" ca="1" si="19"/>
        <v>No</v>
      </c>
      <c r="AV24" s="20" t="str">
        <f t="shared" ca="1" si="19"/>
        <v>No</v>
      </c>
      <c r="AW24" s="20" t="str">
        <f t="shared" ca="1" si="19"/>
        <v>No</v>
      </c>
      <c r="AX24" s="20" t="str">
        <f t="shared" ca="1" si="24"/>
        <v>No</v>
      </c>
      <c r="AY24" s="20" t="str">
        <f t="shared" ca="1" si="24"/>
        <v>No</v>
      </c>
      <c r="AZ24" s="20" t="str">
        <f t="shared" ca="1" si="24"/>
        <v>Yes</v>
      </c>
      <c r="BA24" s="20" t="str">
        <f t="shared" ca="1" si="24"/>
        <v>Yes / No</v>
      </c>
      <c r="BB24" s="20" t="str">
        <f t="shared" ca="1" si="24"/>
        <v>No</v>
      </c>
      <c r="BC24" s="20" t="str">
        <f t="shared" ca="1" si="19"/>
        <v>No</v>
      </c>
      <c r="BD24" s="20" t="str">
        <f t="shared" ca="1" si="19"/>
        <v>No</v>
      </c>
      <c r="BE24" s="20" t="str">
        <f t="shared" ca="1" si="19"/>
        <v>No</v>
      </c>
      <c r="BF24" s="20" t="str">
        <f t="shared" ca="1" si="19"/>
        <v>No</v>
      </c>
      <c r="BG24" s="20" t="str">
        <f ca="1">INDIRECT("'"&amp;BG$2&amp;"'!"&amp;""&amp;$A24)</f>
        <v>No</v>
      </c>
      <c r="BH24" s="20" t="str">
        <f t="shared" ca="1" si="19"/>
        <v>No</v>
      </c>
      <c r="BI24" s="20" t="str">
        <f ca="1">INDIRECT("'"&amp;BI$2&amp;"'!"&amp;""&amp;$A24)</f>
        <v>No</v>
      </c>
    </row>
    <row r="25" spans="1:61">
      <c r="A25" t="s">
        <v>345</v>
      </c>
      <c r="B25" s="8"/>
      <c r="C25" s="29" t="s">
        <v>28</v>
      </c>
      <c r="D25" s="10" t="e">
        <f t="shared" ca="1" si="22"/>
        <v>#REF!</v>
      </c>
      <c r="E25" s="10" t="str">
        <f t="shared" ca="1" si="22"/>
        <v>No</v>
      </c>
      <c r="F25" s="10" t="str">
        <f t="shared" ca="1" si="25"/>
        <v>Yes</v>
      </c>
      <c r="G25" s="10" t="str">
        <f t="shared" ca="1" si="25"/>
        <v>Yes</v>
      </c>
      <c r="H25" s="10" t="e">
        <f t="shared" ca="1" si="25"/>
        <v>#REF!</v>
      </c>
      <c r="I25" s="10" t="str">
        <f t="shared" ca="1" si="25"/>
        <v>No</v>
      </c>
      <c r="J25" s="10" t="str">
        <f t="shared" ca="1" si="25"/>
        <v>No</v>
      </c>
      <c r="K25" s="10" t="str">
        <f t="shared" ca="1" si="25"/>
        <v>Yes</v>
      </c>
      <c r="L25" s="10" t="str">
        <f t="shared" ca="1" si="25"/>
        <v>Yes</v>
      </c>
      <c r="M25" s="10" t="e">
        <f t="shared" ca="1" si="25"/>
        <v>#REF!</v>
      </c>
      <c r="N25" s="10" t="str">
        <f t="shared" ca="1" si="2"/>
        <v xml:space="preserve">Yes  </v>
      </c>
      <c r="O25" s="10" t="str">
        <f t="shared" ca="1" si="2"/>
        <v>Yes</v>
      </c>
      <c r="P25" s="10" t="e">
        <f t="shared" ca="1" si="2"/>
        <v>#REF!</v>
      </c>
      <c r="Q25" s="10" t="str">
        <f t="shared" ca="1" si="25"/>
        <v>yes</v>
      </c>
      <c r="R25" s="10" t="e">
        <f t="shared" ca="1" si="25"/>
        <v>#REF!</v>
      </c>
      <c r="S25" s="10" t="str">
        <f t="shared" ca="1" si="3"/>
        <v>No</v>
      </c>
      <c r="T25" s="10" t="str">
        <f t="shared" ca="1" si="3"/>
        <v>No</v>
      </c>
      <c r="U25" s="10" t="e">
        <f t="shared" ca="1" si="25"/>
        <v>#REF!</v>
      </c>
      <c r="V25" s="10" t="str">
        <f t="shared" ca="1" si="4"/>
        <v>No</v>
      </c>
      <c r="W25" s="10" t="str">
        <f t="shared" ca="1" si="25"/>
        <v>no</v>
      </c>
      <c r="X25" s="10" t="e">
        <f t="shared" ca="1" si="25"/>
        <v>#REF!</v>
      </c>
      <c r="Y25" s="10" t="str">
        <f t="shared" ca="1" si="5"/>
        <v>No</v>
      </c>
      <c r="Z25" s="10" t="str">
        <f t="shared" ca="1" si="5"/>
        <v>No</v>
      </c>
      <c r="AA25" s="10" t="e">
        <f t="shared" ca="1" si="25"/>
        <v>#REF!</v>
      </c>
      <c r="AB25" s="10" t="str">
        <f t="shared" ca="1" si="6"/>
        <v>No</v>
      </c>
      <c r="AC25" s="10" t="e">
        <f t="shared" ca="1" si="6"/>
        <v>#REF!</v>
      </c>
      <c r="AD25" s="10" t="str">
        <f t="shared" ca="1" si="6"/>
        <v xml:space="preserve">Yes </v>
      </c>
      <c r="AE25" s="10" t="e">
        <f t="shared" ca="1" si="25"/>
        <v>#REF!</v>
      </c>
      <c r="AF25" s="10" t="str">
        <f ca="1">INDIRECT("'"&amp;AF$2&amp;"'!"&amp;""&amp;$A25)</f>
        <v>No</v>
      </c>
      <c r="AG25" s="10" t="str">
        <f t="shared" ca="1" si="7"/>
        <v>Yes</v>
      </c>
      <c r="AH25" s="10" t="e">
        <f ca="1">INDIRECT("'"&amp;AH$2&amp;"'!"&amp;""&amp;$A25)</f>
        <v>#REF!</v>
      </c>
      <c r="AI25" s="10" t="str">
        <f t="shared" ca="1" si="8"/>
        <v>Yes</v>
      </c>
      <c r="AJ25" s="10" t="e">
        <f t="shared" ca="1" si="25"/>
        <v>#REF!</v>
      </c>
      <c r="AK25" s="10" t="str">
        <f t="shared" ca="1" si="19"/>
        <v>Yes</v>
      </c>
      <c r="AL25" s="10" t="e">
        <f t="shared" ca="1" si="19"/>
        <v>#REF!</v>
      </c>
      <c r="AM25" s="10" t="str">
        <f t="shared" ca="1" si="19"/>
        <v>Yes</v>
      </c>
      <c r="AN25" s="10" t="e">
        <f t="shared" ca="1" si="19"/>
        <v>#REF!</v>
      </c>
      <c r="AO25" s="10" t="str">
        <f t="shared" ca="1" si="23"/>
        <v>No</v>
      </c>
      <c r="AP25" s="10" t="str">
        <f t="shared" ca="1" si="23"/>
        <v>No</v>
      </c>
      <c r="AQ25" s="10" t="e">
        <f t="shared" ca="1" si="23"/>
        <v>#REF!</v>
      </c>
      <c r="AR25" s="10" t="str">
        <f t="shared" ca="1" si="19"/>
        <v>No</v>
      </c>
      <c r="AS25" s="10" t="e">
        <f t="shared" ca="1" si="19"/>
        <v>#REF!</v>
      </c>
      <c r="AT25" s="542"/>
      <c r="AU25" s="10" t="str">
        <f t="shared" ca="1" si="19"/>
        <v>Yes</v>
      </c>
      <c r="AV25" s="10" t="str">
        <f t="shared" ca="1" si="19"/>
        <v>No</v>
      </c>
      <c r="AW25" s="10" t="str">
        <f t="shared" ca="1" si="19"/>
        <v>No</v>
      </c>
      <c r="AX25" s="10" t="str">
        <f t="shared" ca="1" si="24"/>
        <v>Yes</v>
      </c>
      <c r="AY25" s="10" t="str">
        <f t="shared" ca="1" si="24"/>
        <v>No</v>
      </c>
      <c r="AZ25" s="10" t="str">
        <f t="shared" ca="1" si="24"/>
        <v>No</v>
      </c>
      <c r="BA25" s="10" t="str">
        <f t="shared" ca="1" si="24"/>
        <v>Yes / No</v>
      </c>
      <c r="BB25" s="10" t="str">
        <f t="shared" ca="1" si="24"/>
        <v>Yes</v>
      </c>
      <c r="BC25" s="10" t="str">
        <f t="shared" ca="1" si="19"/>
        <v>Yes</v>
      </c>
      <c r="BD25" s="10" t="str">
        <f t="shared" ca="1" si="19"/>
        <v>No</v>
      </c>
      <c r="BE25" s="10" t="str">
        <f t="shared" ca="1" si="19"/>
        <v>No</v>
      </c>
      <c r="BF25" s="10" t="str">
        <f t="shared" ca="1" si="19"/>
        <v>No</v>
      </c>
      <c r="BG25" s="10" t="str">
        <f ca="1">INDIRECT("'"&amp;BG$2&amp;"'!"&amp;""&amp;$A25)</f>
        <v>No</v>
      </c>
      <c r="BH25" s="10" t="str">
        <f t="shared" ca="1" si="19"/>
        <v>Yes</v>
      </c>
      <c r="BI25" s="10" t="str">
        <f ca="1">INDIRECT("'"&amp;BI$2&amp;"'!"&amp;""&amp;$A25)</f>
        <v>Yes</v>
      </c>
    </row>
    <row r="26" spans="1:61">
      <c r="A26" t="s">
        <v>346</v>
      </c>
      <c r="B26" s="30"/>
      <c r="C26" s="16" t="s">
        <v>29</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542"/>
      <c r="AU26" s="17"/>
      <c r="AV26" s="17"/>
      <c r="AW26" s="17"/>
      <c r="AX26" s="17"/>
      <c r="AY26" s="17"/>
      <c r="AZ26" s="17"/>
      <c r="BA26" s="17"/>
      <c r="BB26" s="17"/>
      <c r="BC26" s="17"/>
      <c r="BD26" s="17"/>
      <c r="BE26" s="17"/>
      <c r="BF26" s="17"/>
      <c r="BG26" s="17"/>
      <c r="BH26" s="17"/>
      <c r="BI26" s="17"/>
    </row>
    <row r="27" spans="1:61">
      <c r="A27" t="s">
        <v>347</v>
      </c>
      <c r="B27" s="31"/>
      <c r="C27" s="19" t="s">
        <v>30</v>
      </c>
      <c r="D27" s="20" t="e">
        <f ca="1">INDIRECT("'"&amp;D$2&amp;"'!"&amp;""&amp;$A27)</f>
        <v>#REF!</v>
      </c>
      <c r="E27" s="20" t="str">
        <f ca="1">INDIRECT("'"&amp;E$2&amp;"'!"&amp;""&amp;$A27)</f>
        <v>Yes</v>
      </c>
      <c r="F27" s="20" t="str">
        <f t="shared" ca="1" si="25"/>
        <v>No</v>
      </c>
      <c r="G27" s="20" t="str">
        <f t="shared" ca="1" si="25"/>
        <v>No</v>
      </c>
      <c r="H27" s="20" t="e">
        <f t="shared" ca="1" si="25"/>
        <v>#REF!</v>
      </c>
      <c r="I27" s="20" t="str">
        <f t="shared" ca="1" si="25"/>
        <v>No</v>
      </c>
      <c r="J27" s="20" t="str">
        <f t="shared" ca="1" si="25"/>
        <v>No</v>
      </c>
      <c r="K27" s="20" t="str">
        <f t="shared" ca="1" si="25"/>
        <v>Yes</v>
      </c>
      <c r="L27" s="20" t="str">
        <f t="shared" ca="1" si="25"/>
        <v>Yes</v>
      </c>
      <c r="M27" s="20" t="e">
        <f t="shared" ca="1" si="25"/>
        <v>#REF!</v>
      </c>
      <c r="N27" s="20" t="str">
        <f t="shared" ca="1" si="2"/>
        <v>No</v>
      </c>
      <c r="O27" s="20" t="str">
        <f t="shared" ca="1" si="2"/>
        <v>No</v>
      </c>
      <c r="P27" s="20" t="e">
        <f t="shared" ca="1" si="2"/>
        <v>#REF!</v>
      </c>
      <c r="Q27" s="20" t="str">
        <f t="shared" ca="1" si="2"/>
        <v>no</v>
      </c>
      <c r="R27" s="20" t="e">
        <f t="shared" ca="1" si="25"/>
        <v>#REF!</v>
      </c>
      <c r="S27" s="20" t="str">
        <f t="shared" ca="1" si="3"/>
        <v>No</v>
      </c>
      <c r="T27" s="20" t="str">
        <f t="shared" ca="1" si="3"/>
        <v>No</v>
      </c>
      <c r="U27" s="20" t="e">
        <f t="shared" ca="1" si="25"/>
        <v>#REF!</v>
      </c>
      <c r="V27" s="20" t="str">
        <f t="shared" ca="1" si="4"/>
        <v>No</v>
      </c>
      <c r="W27" s="20" t="str">
        <f t="shared" ca="1" si="25"/>
        <v>yes</v>
      </c>
      <c r="X27" s="20" t="e">
        <f t="shared" ca="1" si="25"/>
        <v>#REF!</v>
      </c>
      <c r="Y27" s="20" t="str">
        <f t="shared" ca="1" si="5"/>
        <v>No</v>
      </c>
      <c r="Z27" s="20" t="str">
        <f t="shared" ca="1" si="5"/>
        <v>Yes</v>
      </c>
      <c r="AA27" s="20" t="e">
        <f t="shared" ca="1" si="25"/>
        <v>#REF!</v>
      </c>
      <c r="AB27" s="20" t="str">
        <f t="shared" ca="1" si="6"/>
        <v>No</v>
      </c>
      <c r="AC27" s="20" t="e">
        <f t="shared" ca="1" si="6"/>
        <v>#REF!</v>
      </c>
      <c r="AD27" s="20" t="str">
        <f t="shared" ca="1" si="6"/>
        <v>Yes</v>
      </c>
      <c r="AE27" s="20" t="e">
        <f t="shared" ca="1" si="25"/>
        <v>#REF!</v>
      </c>
      <c r="AF27" s="20" t="str">
        <f ca="1">INDIRECT("'"&amp;AF$2&amp;"'!"&amp;""&amp;$A27)</f>
        <v>Yes</v>
      </c>
      <c r="AG27" s="20" t="str">
        <f t="shared" ca="1" si="7"/>
        <v>Yes</v>
      </c>
      <c r="AH27" s="20" t="e">
        <f ca="1">INDIRECT("'"&amp;AH$2&amp;"'!"&amp;""&amp;$A27)</f>
        <v>#REF!</v>
      </c>
      <c r="AI27" s="20" t="str">
        <f t="shared" ca="1" si="8"/>
        <v>Yes</v>
      </c>
      <c r="AJ27" s="20" t="e">
        <f t="shared" ca="1" si="25"/>
        <v>#REF!</v>
      </c>
      <c r="AK27" s="20" t="str">
        <f t="shared" ca="1" si="19"/>
        <v>No</v>
      </c>
      <c r="AL27" s="20" t="e">
        <f t="shared" ca="1" si="19"/>
        <v>#REF!</v>
      </c>
      <c r="AM27" s="20" t="str">
        <f t="shared" ca="1" si="19"/>
        <v>No</v>
      </c>
      <c r="AN27" s="20" t="e">
        <f t="shared" ca="1" si="19"/>
        <v>#REF!</v>
      </c>
      <c r="AO27" s="20" t="str">
        <f t="shared" ref="AO27:AQ28" ca="1" si="26">INDIRECT("'"&amp;AO$2&amp;"'!"&amp;""&amp;$A27)</f>
        <v>Yes</v>
      </c>
      <c r="AP27" s="20" t="str">
        <f t="shared" ca="1" si="26"/>
        <v>Yes</v>
      </c>
      <c r="AQ27" s="20" t="e">
        <f t="shared" ca="1" si="26"/>
        <v>#REF!</v>
      </c>
      <c r="AR27" s="20" t="str">
        <f t="shared" ca="1" si="19"/>
        <v>No</v>
      </c>
      <c r="AS27" s="20" t="e">
        <f t="shared" ca="1" si="19"/>
        <v>#REF!</v>
      </c>
      <c r="AT27" s="542"/>
      <c r="AU27" s="20" t="str">
        <f t="shared" ca="1" si="19"/>
        <v>No</v>
      </c>
      <c r="AV27" s="20" t="str">
        <f t="shared" ca="1" si="19"/>
        <v>No</v>
      </c>
      <c r="AW27" s="20" t="str">
        <f t="shared" ca="1" si="19"/>
        <v>No</v>
      </c>
      <c r="AX27" s="20" t="str">
        <f t="shared" ref="AX27:BB28" ca="1" si="27">INDIRECT("'"&amp;AX$2&amp;"'!"&amp;""&amp;$A27)</f>
        <v>No</v>
      </c>
      <c r="AY27" s="20" t="str">
        <f t="shared" ca="1" si="27"/>
        <v>No</v>
      </c>
      <c r="AZ27" s="20" t="str">
        <f t="shared" ca="1" si="27"/>
        <v>No</v>
      </c>
      <c r="BA27" s="20" t="str">
        <f t="shared" ca="1" si="27"/>
        <v>Yes</v>
      </c>
      <c r="BB27" s="20" t="str">
        <f t="shared" ca="1" si="27"/>
        <v>No</v>
      </c>
      <c r="BC27" s="20" t="str">
        <f t="shared" ca="1" si="19"/>
        <v>No</v>
      </c>
      <c r="BD27" s="20" t="str">
        <f t="shared" ca="1" si="19"/>
        <v>No</v>
      </c>
      <c r="BE27" s="20" t="str">
        <f t="shared" ca="1" si="19"/>
        <v>No</v>
      </c>
      <c r="BF27" s="20" t="str">
        <f t="shared" ca="1" si="19"/>
        <v>No</v>
      </c>
      <c r="BG27" s="20" t="str">
        <f ca="1">INDIRECT("'"&amp;BG$2&amp;"'!"&amp;""&amp;$A27)</f>
        <v>No</v>
      </c>
      <c r="BH27" s="20" t="str">
        <f t="shared" ca="1" si="19"/>
        <v>No</v>
      </c>
      <c r="BI27" s="20" t="str">
        <f ca="1">INDIRECT("'"&amp;BI$2&amp;"'!"&amp;""&amp;$A27)</f>
        <v>No</v>
      </c>
    </row>
    <row r="28" spans="1:61" ht="36">
      <c r="A28" t="s">
        <v>348</v>
      </c>
      <c r="B28" s="32"/>
      <c r="C28" s="33" t="s">
        <v>31</v>
      </c>
      <c r="D28" s="10" t="e">
        <f ca="1">INDIRECT("'"&amp;D$2&amp;"'!"&amp;""&amp;$A28)</f>
        <v>#REF!</v>
      </c>
      <c r="E28" s="10" t="str">
        <f ca="1">INDIRECT("'"&amp;E$2&amp;"'!"&amp;""&amp;$A28)</f>
        <v>No</v>
      </c>
      <c r="F28" s="10" t="str">
        <f t="shared" ca="1" si="25"/>
        <v>Data collection for this reference period: 2015-01-18 to 2015-05-04</v>
      </c>
      <c r="G28" s="10" t="str">
        <f t="shared" ca="1" si="25"/>
        <v>Data collection for this reference period: 2014-01-19 to 2014-05-05</v>
      </c>
      <c r="H28" s="10" t="e">
        <f t="shared" ca="1" si="25"/>
        <v>#REF!</v>
      </c>
      <c r="I28" s="10" t="str">
        <f t="shared" ca="1" si="25"/>
        <v>Nov-Dec-Jan</v>
      </c>
      <c r="J28" s="10" t="str">
        <f t="shared" ca="1" si="25"/>
        <v>Nov-Dec-Jan</v>
      </c>
      <c r="K28" s="10">
        <f t="shared" ca="1" si="25"/>
        <v>0</v>
      </c>
      <c r="L28" s="10">
        <f t="shared" ca="1" si="25"/>
        <v>0</v>
      </c>
      <c r="M28" s="10" t="e">
        <f t="shared" ca="1" si="25"/>
        <v>#REF!</v>
      </c>
      <c r="N28" s="10" t="str">
        <f t="shared" ca="1" si="2"/>
        <v>January-May 2016</v>
      </c>
      <c r="O28" s="10" t="str">
        <f t="shared" ca="1" si="2"/>
        <v>January-May 2015</v>
      </c>
      <c r="P28" s="10" t="e">
        <f t="shared" ca="1" si="2"/>
        <v>#REF!</v>
      </c>
      <c r="Q28" s="10" t="str">
        <f t="shared" ca="1" si="2"/>
        <v>4th quarter</v>
      </c>
      <c r="R28" s="10" t="e">
        <f t="shared" ca="1" si="25"/>
        <v>#REF!</v>
      </c>
      <c r="S28" s="10" t="str">
        <f t="shared" ca="1" si="3"/>
        <v>No</v>
      </c>
      <c r="T28" s="10" t="str">
        <f t="shared" ca="1" si="3"/>
        <v>No</v>
      </c>
      <c r="U28" s="10" t="e">
        <f t="shared" ca="1" si="25"/>
        <v>#REF!</v>
      </c>
      <c r="V28" s="10" t="str">
        <f t="shared" ca="1" si="4"/>
        <v>Please specify month/week</v>
      </c>
      <c r="W28" s="10" t="str">
        <f t="shared" ca="1" si="25"/>
        <v>Please specify month/week</v>
      </c>
      <c r="X28" s="10" t="e">
        <f t="shared" ca="1" si="25"/>
        <v>#REF!</v>
      </c>
      <c r="Y28" s="10" t="str">
        <f t="shared" ca="1" si="5"/>
        <v>July every year</v>
      </c>
      <c r="Z28" s="10" t="str">
        <f t="shared" ca="1" si="5"/>
        <v>No</v>
      </c>
      <c r="AA28" s="10" t="e">
        <f t="shared" ca="1" si="25"/>
        <v>#REF!</v>
      </c>
      <c r="AB28" s="10" t="str">
        <f t="shared" ca="1" si="6"/>
        <v xml:space="preserve">It is collected in the august-november period </v>
      </c>
      <c r="AC28" s="10" t="e">
        <f t="shared" ca="1" si="6"/>
        <v>#REF!</v>
      </c>
      <c r="AD28" s="10">
        <f t="shared" ca="1" si="6"/>
        <v>0</v>
      </c>
      <c r="AE28" s="10" t="e">
        <f t="shared" ca="1" si="25"/>
        <v>#REF!</v>
      </c>
      <c r="AF28" s="10" t="str">
        <f ca="1">INDIRECT("'"&amp;AF$2&amp;"'!"&amp;""&amp;$A28)</f>
        <v>Please specify month/week</v>
      </c>
      <c r="AG28" s="10" t="str">
        <f t="shared" ca="1" si="7"/>
        <v>Please specify month/week</v>
      </c>
      <c r="AH28" s="10" t="e">
        <f ca="1">INDIRECT("'"&amp;AH$2&amp;"'!"&amp;""&amp;$A28)</f>
        <v>#REF!</v>
      </c>
      <c r="AI28" s="10">
        <f t="shared" ca="1" si="8"/>
        <v>0</v>
      </c>
      <c r="AJ28" s="10" t="e">
        <f t="shared" ca="1" si="25"/>
        <v>#REF!</v>
      </c>
      <c r="AK28" s="10" t="str">
        <f t="shared" ca="1" si="19"/>
        <v>February to June</v>
      </c>
      <c r="AL28" s="10" t="e">
        <f t="shared" ca="1" si="19"/>
        <v>#REF!</v>
      </c>
      <c r="AM28" s="10" t="str">
        <f t="shared" ca="1" si="19"/>
        <v>April-June</v>
      </c>
      <c r="AN28" s="10" t="e">
        <f t="shared" ca="1" si="19"/>
        <v>#REF!</v>
      </c>
      <c r="AO28" s="10" t="str">
        <f t="shared" ca="1" si="26"/>
        <v>n.a.</v>
      </c>
      <c r="AP28" s="10" t="str">
        <f t="shared" ca="1" si="26"/>
        <v>n.a.</v>
      </c>
      <c r="AQ28" s="10" t="e">
        <f t="shared" ca="1" si="26"/>
        <v>#REF!</v>
      </c>
      <c r="AR28" s="10" t="str">
        <f t="shared" ca="1" si="19"/>
        <v>February to April</v>
      </c>
      <c r="AS28" s="10" t="e">
        <f t="shared" ca="1" si="19"/>
        <v>#REF!</v>
      </c>
      <c r="AT28" s="542"/>
      <c r="AU28" s="10" t="str">
        <f t="shared" ca="1" si="19"/>
        <v>February-July</v>
      </c>
      <c r="AV28" s="10" t="str">
        <f t="shared" ca="1" si="19"/>
        <v>April-December</v>
      </c>
      <c r="AW28" s="10" t="str">
        <f t="shared" ca="1" si="19"/>
        <v>February-May</v>
      </c>
      <c r="AX28" s="10" t="str">
        <f t="shared" ca="1" si="27"/>
        <v>February-May (June)</v>
      </c>
      <c r="AY28" s="10" t="str">
        <f t="shared" ca="1" si="27"/>
        <v>May-June, December</v>
      </c>
      <c r="AZ28" s="10" t="str">
        <f t="shared" ca="1" si="27"/>
        <v>February-May</v>
      </c>
      <c r="BA28" s="10">
        <f t="shared" ca="1" si="27"/>
        <v>0</v>
      </c>
      <c r="BB28" s="10" t="str">
        <f t="shared" ca="1" si="27"/>
        <v>May-December</v>
      </c>
      <c r="BC28" s="10" t="str">
        <f t="shared" ca="1" si="19"/>
        <v>Yes</v>
      </c>
      <c r="BD28" s="10" t="str">
        <f t="shared" ca="1" si="19"/>
        <v>January-November</v>
      </c>
      <c r="BE28" s="10" t="str">
        <f t="shared" ca="1" si="19"/>
        <v>May-July</v>
      </c>
      <c r="BF28" s="10" t="str">
        <f t="shared" ca="1" si="19"/>
        <v>April-June</v>
      </c>
      <c r="BG28" s="10" t="str">
        <f ca="1">INDIRECT("'"&amp;BG$2&amp;"'!"&amp;""&amp;$A28)</f>
        <v>April</v>
      </c>
      <c r="BH28" s="10" t="str">
        <f t="shared" ca="1" si="19"/>
        <v>January-June</v>
      </c>
      <c r="BI28" s="10" t="str">
        <f ca="1">INDIRECT("'"&amp;BI$2&amp;"'!"&amp;""&amp;$A28)</f>
        <v>March-July</v>
      </c>
    </row>
    <row r="29" spans="1:61">
      <c r="A29" t="s">
        <v>349</v>
      </c>
      <c r="B29" s="30"/>
      <c r="C29" s="16" t="s">
        <v>32</v>
      </c>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542"/>
      <c r="AU29" s="17"/>
      <c r="AV29" s="17"/>
      <c r="AW29" s="17"/>
      <c r="AX29" s="17"/>
      <c r="AY29" s="17"/>
      <c r="AZ29" s="17"/>
      <c r="BA29" s="17"/>
      <c r="BB29" s="17"/>
      <c r="BC29" s="17"/>
      <c r="BD29" s="17"/>
      <c r="BE29" s="17"/>
      <c r="BF29" s="17"/>
      <c r="BG29" s="17"/>
      <c r="BH29" s="17"/>
      <c r="BI29" s="17"/>
    </row>
    <row r="30" spans="1:61">
      <c r="A30" t="s">
        <v>350</v>
      </c>
      <c r="B30" s="31"/>
      <c r="C30" s="19" t="s">
        <v>33</v>
      </c>
      <c r="D30" s="20" t="e">
        <f t="shared" ref="D30:E34" ca="1" si="28">INDIRECT("'"&amp;D$2&amp;"'!"&amp;""&amp;$A30)</f>
        <v>#REF!</v>
      </c>
      <c r="E30" s="20" t="str">
        <f t="shared" ca="1" si="28"/>
        <v>Yes</v>
      </c>
      <c r="F30" s="20" t="str">
        <f t="shared" ca="1" si="25"/>
        <v>Yes</v>
      </c>
      <c r="G30" s="20" t="str">
        <f t="shared" ca="1" si="25"/>
        <v>Yes</v>
      </c>
      <c r="H30" s="20" t="e">
        <f t="shared" ca="1" si="25"/>
        <v>#REF!</v>
      </c>
      <c r="I30" s="20" t="str">
        <f t="shared" ca="1" si="25"/>
        <v>Yes</v>
      </c>
      <c r="J30" s="20" t="str">
        <f t="shared" ca="1" si="25"/>
        <v>Yes</v>
      </c>
      <c r="K30" s="20" t="str">
        <f t="shared" ca="1" si="25"/>
        <v>Yes</v>
      </c>
      <c r="L30" s="20" t="str">
        <f t="shared" ca="1" si="25"/>
        <v>Yes</v>
      </c>
      <c r="M30" s="20" t="e">
        <f t="shared" ca="1" si="25"/>
        <v>#REF!</v>
      </c>
      <c r="N30" s="20" t="str">
        <f t="shared" ca="1" si="2"/>
        <v>Yes</v>
      </c>
      <c r="O30" s="20" t="str">
        <f t="shared" ca="1" si="2"/>
        <v>Yes</v>
      </c>
      <c r="P30" s="20" t="e">
        <f t="shared" ca="1" si="2"/>
        <v>#REF!</v>
      </c>
      <c r="Q30" s="20">
        <f t="shared" ca="1" si="2"/>
        <v>0</v>
      </c>
      <c r="R30" s="20" t="e">
        <f t="shared" ca="1" si="25"/>
        <v>#REF!</v>
      </c>
      <c r="S30" s="20" t="str">
        <f t="shared" ca="1" si="3"/>
        <v>Yes</v>
      </c>
      <c r="T30" s="20" t="str">
        <f t="shared" ca="1" si="3"/>
        <v>Yes</v>
      </c>
      <c r="U30" s="20" t="e">
        <f t="shared" ca="1" si="25"/>
        <v>#REF!</v>
      </c>
      <c r="V30" s="20" t="str">
        <f t="shared" ca="1" si="4"/>
        <v>Yes</v>
      </c>
      <c r="W30" s="20" t="str">
        <f t="shared" ca="1" si="25"/>
        <v>yes</v>
      </c>
      <c r="X30" s="20" t="e">
        <f t="shared" ca="1" si="25"/>
        <v>#REF!</v>
      </c>
      <c r="Y30" s="20" t="str">
        <f t="shared" ca="1" si="5"/>
        <v>No</v>
      </c>
      <c r="Z30" s="20" t="str">
        <f t="shared" ca="1" si="5"/>
        <v>No</v>
      </c>
      <c r="AA30" s="20" t="e">
        <f t="shared" ca="1" si="25"/>
        <v>#REF!</v>
      </c>
      <c r="AB30" s="20" t="str">
        <f t="shared" ca="1" si="6"/>
        <v>Yes</v>
      </c>
      <c r="AC30" s="20" t="e">
        <f t="shared" ca="1" si="6"/>
        <v>#REF!</v>
      </c>
      <c r="AD30" s="20" t="str">
        <f t="shared" ca="1" si="6"/>
        <v>Yes</v>
      </c>
      <c r="AE30" s="20" t="e">
        <f t="shared" ca="1" si="25"/>
        <v>#REF!</v>
      </c>
      <c r="AF30" s="20" t="str">
        <f ca="1">INDIRECT("'"&amp;AF$2&amp;"'!"&amp;""&amp;$A30)</f>
        <v>Yes</v>
      </c>
      <c r="AG30" s="20" t="str">
        <f t="shared" ca="1" si="7"/>
        <v>Yes</v>
      </c>
      <c r="AH30" s="20" t="e">
        <f ca="1">INDIRECT("'"&amp;AH$2&amp;"'!"&amp;""&amp;$A30)</f>
        <v>#REF!</v>
      </c>
      <c r="AI30" s="20" t="str">
        <f t="shared" ca="1" si="8"/>
        <v>yes</v>
      </c>
      <c r="AJ30" s="20" t="e">
        <f t="shared" ca="1" si="25"/>
        <v>#REF!</v>
      </c>
      <c r="AK30" s="20" t="str">
        <f t="shared" ca="1" si="19"/>
        <v>Yes</v>
      </c>
      <c r="AL30" s="20" t="e">
        <f t="shared" ca="1" si="19"/>
        <v>#REF!</v>
      </c>
      <c r="AM30" s="20" t="str">
        <f t="shared" ca="1" si="19"/>
        <v>Yes</v>
      </c>
      <c r="AN30" s="20" t="e">
        <f t="shared" ca="1" si="19"/>
        <v>#REF!</v>
      </c>
      <c r="AO30" s="20" t="str">
        <f t="shared" ref="AO30:AQ34" ca="1" si="29">INDIRECT("'"&amp;AO$2&amp;"'!"&amp;""&amp;$A30)</f>
        <v>Yes</v>
      </c>
      <c r="AP30" s="20" t="str">
        <f t="shared" ca="1" si="29"/>
        <v>Yes</v>
      </c>
      <c r="AQ30" s="20" t="e">
        <f t="shared" ca="1" si="29"/>
        <v>#REF!</v>
      </c>
      <c r="AR30" s="20" t="str">
        <f t="shared" ca="1" si="19"/>
        <v>No</v>
      </c>
      <c r="AS30" s="20" t="e">
        <f t="shared" ca="1" si="19"/>
        <v>#REF!</v>
      </c>
      <c r="AT30" s="542"/>
      <c r="AU30" s="20" t="str">
        <f t="shared" ca="1" si="19"/>
        <v>Yes</v>
      </c>
      <c r="AV30" s="20" t="str">
        <f t="shared" ca="1" si="19"/>
        <v>Yes</v>
      </c>
      <c r="AW30" s="20" t="str">
        <f t="shared" ca="1" si="19"/>
        <v>Yes</v>
      </c>
      <c r="AX30" s="20" t="str">
        <f t="shared" ref="AX30:BB34" ca="1" si="30">INDIRECT("'"&amp;AX$2&amp;"'!"&amp;""&amp;$A30)</f>
        <v>Yes</v>
      </c>
      <c r="AY30" s="20" t="str">
        <f t="shared" ca="1" si="30"/>
        <v>Yes</v>
      </c>
      <c r="AZ30" s="20" t="str">
        <f t="shared" ca="1" si="30"/>
        <v>Yes</v>
      </c>
      <c r="BA30" s="20" t="str">
        <f t="shared" ca="1" si="30"/>
        <v>Yes / No</v>
      </c>
      <c r="BB30" s="20" t="str">
        <f t="shared" ca="1" si="30"/>
        <v>Yes</v>
      </c>
      <c r="BC30" s="20" t="str">
        <f t="shared" ca="1" si="19"/>
        <v>Yes</v>
      </c>
      <c r="BD30" s="20" t="str">
        <f t="shared" ca="1" si="19"/>
        <v>Yes</v>
      </c>
      <c r="BE30" s="20" t="str">
        <f t="shared" ca="1" si="19"/>
        <v>Yes</v>
      </c>
      <c r="BF30" s="20" t="str">
        <f t="shared" ca="1" si="19"/>
        <v>Yes</v>
      </c>
      <c r="BG30" s="20" t="str">
        <f ca="1">INDIRECT("'"&amp;BG$2&amp;"'!"&amp;""&amp;$A30)</f>
        <v>Yes</v>
      </c>
      <c r="BH30" s="20" t="str">
        <f t="shared" ca="1" si="19"/>
        <v>Yes</v>
      </c>
      <c r="BI30" s="20" t="str">
        <f ca="1">INDIRECT("'"&amp;BI$2&amp;"'!"&amp;""&amp;$A30)</f>
        <v>Yes</v>
      </c>
    </row>
    <row r="31" spans="1:61">
      <c r="A31" t="s">
        <v>351</v>
      </c>
      <c r="B31" s="31"/>
      <c r="C31" s="19" t="s">
        <v>34</v>
      </c>
      <c r="D31" s="20" t="e">
        <f t="shared" ca="1" si="28"/>
        <v>#REF!</v>
      </c>
      <c r="E31" s="20" t="str">
        <f t="shared" ca="1" si="28"/>
        <v>Yes</v>
      </c>
      <c r="F31" s="20" t="str">
        <f t="shared" ca="1" si="25"/>
        <v>Yes</v>
      </c>
      <c r="G31" s="20" t="str">
        <f t="shared" ca="1" si="25"/>
        <v>Yes</v>
      </c>
      <c r="H31" s="20" t="e">
        <f t="shared" ca="1" si="25"/>
        <v>#REF!</v>
      </c>
      <c r="I31" s="20" t="str">
        <f t="shared" ca="1" si="25"/>
        <v>Yes</v>
      </c>
      <c r="J31" s="20" t="str">
        <f t="shared" ca="1" si="25"/>
        <v>Yes</v>
      </c>
      <c r="K31" s="20" t="str">
        <f t="shared" ca="1" si="25"/>
        <v>No</v>
      </c>
      <c r="L31" s="20" t="str">
        <f t="shared" ca="1" si="25"/>
        <v>No</v>
      </c>
      <c r="M31" s="20" t="e">
        <f t="shared" ca="1" si="25"/>
        <v>#REF!</v>
      </c>
      <c r="N31" s="20" t="str">
        <f t="shared" ca="1" si="2"/>
        <v>Yes</v>
      </c>
      <c r="O31" s="20" t="str">
        <f t="shared" ca="1" si="2"/>
        <v>Yes</v>
      </c>
      <c r="P31" s="20" t="e">
        <f t="shared" ca="1" si="2"/>
        <v>#REF!</v>
      </c>
      <c r="Q31" s="20">
        <f t="shared" ca="1" si="2"/>
        <v>0</v>
      </c>
      <c r="R31" s="20" t="e">
        <f t="shared" ca="1" si="25"/>
        <v>#REF!</v>
      </c>
      <c r="S31" s="20" t="str">
        <f t="shared" ca="1" si="3"/>
        <v>Yes</v>
      </c>
      <c r="T31" s="20" t="str">
        <f t="shared" ca="1" si="3"/>
        <v>Yes</v>
      </c>
      <c r="U31" s="20" t="e">
        <f t="shared" ca="1" si="25"/>
        <v>#REF!</v>
      </c>
      <c r="V31" s="20" t="str">
        <f t="shared" ca="1" si="4"/>
        <v>Yes</v>
      </c>
      <c r="W31" s="20" t="str">
        <f t="shared" ca="1" si="25"/>
        <v>yes</v>
      </c>
      <c r="X31" s="20" t="e">
        <f t="shared" ca="1" si="25"/>
        <v>#REF!</v>
      </c>
      <c r="Y31" s="20" t="str">
        <f t="shared" ca="1" si="5"/>
        <v>Yes</v>
      </c>
      <c r="Z31" s="20" t="str">
        <f t="shared" ca="1" si="5"/>
        <v>Yes</v>
      </c>
      <c r="AA31" s="20" t="e">
        <f t="shared" ca="1" si="25"/>
        <v>#REF!</v>
      </c>
      <c r="AB31" s="20" t="str">
        <f t="shared" ca="1" si="6"/>
        <v>Yes</v>
      </c>
      <c r="AC31" s="20" t="e">
        <f t="shared" ca="1" si="6"/>
        <v>#REF!</v>
      </c>
      <c r="AD31" s="20" t="str">
        <f t="shared" ca="1" si="6"/>
        <v>Yes</v>
      </c>
      <c r="AE31" s="20" t="e">
        <f t="shared" ca="1" si="25"/>
        <v>#REF!</v>
      </c>
      <c r="AF31" s="20" t="str">
        <f ca="1">INDIRECT("'"&amp;AF$2&amp;"'!"&amp;""&amp;$A31)</f>
        <v>Yes</v>
      </c>
      <c r="AG31" s="20" t="str">
        <f t="shared" ca="1" si="7"/>
        <v>Yes</v>
      </c>
      <c r="AH31" s="20" t="e">
        <f ca="1">INDIRECT("'"&amp;AH$2&amp;"'!"&amp;""&amp;$A31)</f>
        <v>#REF!</v>
      </c>
      <c r="AI31" s="20" t="str">
        <f t="shared" ca="1" si="8"/>
        <v>yes</v>
      </c>
      <c r="AJ31" s="20" t="e">
        <f t="shared" ca="1" si="25"/>
        <v>#REF!</v>
      </c>
      <c r="AK31" s="20" t="str">
        <f t="shared" ca="1" si="19"/>
        <v>Yes</v>
      </c>
      <c r="AL31" s="20" t="e">
        <f t="shared" ca="1" si="19"/>
        <v>#REF!</v>
      </c>
      <c r="AM31" s="20" t="str">
        <f t="shared" ca="1" si="19"/>
        <v>Yes</v>
      </c>
      <c r="AN31" s="20" t="e">
        <f t="shared" ca="1" si="19"/>
        <v>#REF!</v>
      </c>
      <c r="AO31" s="20" t="str">
        <f t="shared" ca="1" si="29"/>
        <v>Yes</v>
      </c>
      <c r="AP31" s="20" t="str">
        <f t="shared" ca="1" si="29"/>
        <v>Yes</v>
      </c>
      <c r="AQ31" s="20" t="e">
        <f t="shared" ca="1" si="29"/>
        <v>#REF!</v>
      </c>
      <c r="AR31" s="20" t="str">
        <f t="shared" ca="1" si="19"/>
        <v>Yes</v>
      </c>
      <c r="AS31" s="20" t="e">
        <f t="shared" ca="1" si="19"/>
        <v>#REF!</v>
      </c>
      <c r="AT31" s="542"/>
      <c r="AU31" s="20" t="str">
        <f t="shared" ca="1" si="19"/>
        <v>Yes</v>
      </c>
      <c r="AV31" s="20" t="str">
        <f t="shared" ca="1" si="19"/>
        <v>Yes</v>
      </c>
      <c r="AW31" s="20" t="str">
        <f t="shared" ca="1" si="19"/>
        <v>Yes</v>
      </c>
      <c r="AX31" s="20" t="str">
        <f t="shared" ca="1" si="30"/>
        <v>Yes</v>
      </c>
      <c r="AY31" s="20" t="str">
        <f t="shared" ca="1" si="30"/>
        <v>Yes</v>
      </c>
      <c r="AZ31" s="20" t="str">
        <f t="shared" ca="1" si="30"/>
        <v>Yes</v>
      </c>
      <c r="BA31" s="20" t="str">
        <f t="shared" ca="1" si="30"/>
        <v>Yes / No</v>
      </c>
      <c r="BB31" s="20" t="str">
        <f t="shared" ca="1" si="30"/>
        <v>Yes</v>
      </c>
      <c r="BC31" s="20" t="str">
        <f t="shared" ca="1" si="19"/>
        <v>Yes</v>
      </c>
      <c r="BD31" s="20" t="str">
        <f t="shared" ca="1" si="19"/>
        <v>Yes</v>
      </c>
      <c r="BE31" s="20" t="str">
        <f t="shared" ca="1" si="19"/>
        <v>Yes</v>
      </c>
      <c r="BF31" s="20" t="str">
        <f t="shared" ca="1" si="19"/>
        <v>Yes</v>
      </c>
      <c r="BG31" s="20" t="str">
        <f ca="1">INDIRECT("'"&amp;BG$2&amp;"'!"&amp;""&amp;$A31)</f>
        <v>Yes</v>
      </c>
      <c r="BH31" s="20" t="str">
        <f t="shared" ca="1" si="19"/>
        <v>Yes</v>
      </c>
      <c r="BI31" s="20" t="str">
        <f ca="1">INDIRECT("'"&amp;BI$2&amp;"'!"&amp;""&amp;$A31)</f>
        <v>Yes</v>
      </c>
    </row>
    <row r="32" spans="1:61">
      <c r="A32" t="s">
        <v>352</v>
      </c>
      <c r="B32" s="31"/>
      <c r="C32" s="19" t="s">
        <v>35</v>
      </c>
      <c r="D32" s="20" t="e">
        <f t="shared" ca="1" si="28"/>
        <v>#REF!</v>
      </c>
      <c r="E32" s="20" t="str">
        <f t="shared" ca="1" si="28"/>
        <v>No</v>
      </c>
      <c r="F32" s="20" t="str">
        <f t="shared" ca="1" si="25"/>
        <v>Yes</v>
      </c>
      <c r="G32" s="20" t="str">
        <f t="shared" ca="1" si="25"/>
        <v>Yes</v>
      </c>
      <c r="H32" s="20" t="e">
        <f t="shared" ca="1" si="25"/>
        <v>#REF!</v>
      </c>
      <c r="I32" s="20" t="str">
        <f t="shared" ca="1" si="25"/>
        <v>Yes</v>
      </c>
      <c r="J32" s="20" t="str">
        <f t="shared" ca="1" si="25"/>
        <v>Yes</v>
      </c>
      <c r="K32" s="20" t="str">
        <f t="shared" ca="1" si="25"/>
        <v>No</v>
      </c>
      <c r="L32" s="20" t="str">
        <f t="shared" ca="1" si="25"/>
        <v>No</v>
      </c>
      <c r="M32" s="20" t="e">
        <f t="shared" ca="1" si="25"/>
        <v>#REF!</v>
      </c>
      <c r="N32" s="20" t="str">
        <f t="shared" ca="1" si="2"/>
        <v>No</v>
      </c>
      <c r="O32" s="20" t="str">
        <f t="shared" ca="1" si="2"/>
        <v>No</v>
      </c>
      <c r="P32" s="20" t="e">
        <f t="shared" ca="1" si="2"/>
        <v>#REF!</v>
      </c>
      <c r="Q32" s="20">
        <f t="shared" ca="1" si="2"/>
        <v>0</v>
      </c>
      <c r="R32" s="20" t="e">
        <f t="shared" ca="1" si="25"/>
        <v>#REF!</v>
      </c>
      <c r="S32" s="20" t="str">
        <f t="shared" ca="1" si="3"/>
        <v>No</v>
      </c>
      <c r="T32" s="20" t="str">
        <f t="shared" ca="1" si="3"/>
        <v>No</v>
      </c>
      <c r="U32" s="20" t="e">
        <f t="shared" ca="1" si="25"/>
        <v>#REF!</v>
      </c>
      <c r="V32" s="20" t="str">
        <f t="shared" ca="1" si="4"/>
        <v>No</v>
      </c>
      <c r="W32" s="20" t="str">
        <f t="shared" ca="1" si="25"/>
        <v>no</v>
      </c>
      <c r="X32" s="20" t="e">
        <f t="shared" ca="1" si="25"/>
        <v>#REF!</v>
      </c>
      <c r="Y32" s="20" t="str">
        <f t="shared" ca="1" si="5"/>
        <v>No</v>
      </c>
      <c r="Z32" s="20" t="str">
        <f t="shared" ca="1" si="5"/>
        <v>No</v>
      </c>
      <c r="AA32" s="20" t="e">
        <f t="shared" ca="1" si="25"/>
        <v>#REF!</v>
      </c>
      <c r="AB32" s="20" t="str">
        <f t="shared" ca="1" si="6"/>
        <v>No</v>
      </c>
      <c r="AC32" s="20" t="e">
        <f t="shared" ca="1" si="6"/>
        <v>#REF!</v>
      </c>
      <c r="AD32" s="20" t="str">
        <f t="shared" ca="1" si="6"/>
        <v>Yes</v>
      </c>
      <c r="AE32" s="20" t="e">
        <f t="shared" ca="1" si="25"/>
        <v>#REF!</v>
      </c>
      <c r="AF32" s="20" t="str">
        <f ca="1">INDIRECT("'"&amp;AF$2&amp;"'!"&amp;""&amp;$A32)</f>
        <v>No</v>
      </c>
      <c r="AG32" s="20" t="str">
        <f t="shared" ca="1" si="7"/>
        <v>Yes / No</v>
      </c>
      <c r="AH32" s="20" t="e">
        <f ca="1">INDIRECT("'"&amp;AH$2&amp;"'!"&amp;""&amp;$A32)</f>
        <v>#REF!</v>
      </c>
      <c r="AI32" s="20" t="str">
        <f t="shared" ca="1" si="8"/>
        <v>yes</v>
      </c>
      <c r="AJ32" s="20" t="e">
        <f t="shared" ca="1" si="25"/>
        <v>#REF!</v>
      </c>
      <c r="AK32" s="20" t="str">
        <f t="shared" ca="1" si="19"/>
        <v>No</v>
      </c>
      <c r="AL32" s="20" t="e">
        <f t="shared" ca="1" si="19"/>
        <v>#REF!</v>
      </c>
      <c r="AM32" s="20" t="str">
        <f t="shared" ca="1" si="19"/>
        <v>No</v>
      </c>
      <c r="AN32" s="20" t="e">
        <f t="shared" ca="1" si="19"/>
        <v>#REF!</v>
      </c>
      <c r="AO32" s="20" t="str">
        <f t="shared" ca="1" si="29"/>
        <v>Yes</v>
      </c>
      <c r="AP32" s="20" t="str">
        <f t="shared" ca="1" si="29"/>
        <v>Yes</v>
      </c>
      <c r="AQ32" s="20" t="e">
        <f t="shared" ca="1" si="29"/>
        <v>#REF!</v>
      </c>
      <c r="AR32" s="20" t="str">
        <f t="shared" ca="1" si="19"/>
        <v>No</v>
      </c>
      <c r="AS32" s="20" t="e">
        <f t="shared" ca="1" si="19"/>
        <v>#REF!</v>
      </c>
      <c r="AT32" s="542"/>
      <c r="AU32" s="20" t="str">
        <f t="shared" ca="1" si="19"/>
        <v>No</v>
      </c>
      <c r="AV32" s="20" t="str">
        <f t="shared" ca="1" si="19"/>
        <v>No</v>
      </c>
      <c r="AW32" s="20" t="str">
        <f t="shared" ca="1" si="19"/>
        <v>No</v>
      </c>
      <c r="AX32" s="20" t="str">
        <f t="shared" ca="1" si="30"/>
        <v>No</v>
      </c>
      <c r="AY32" s="20" t="str">
        <f t="shared" ca="1" si="30"/>
        <v>No</v>
      </c>
      <c r="AZ32" s="20" t="str">
        <f t="shared" ca="1" si="30"/>
        <v>No</v>
      </c>
      <c r="BA32" s="20" t="str">
        <f t="shared" ca="1" si="30"/>
        <v>Yes / No</v>
      </c>
      <c r="BB32" s="20" t="str">
        <f t="shared" ca="1" si="30"/>
        <v>No</v>
      </c>
      <c r="BC32" s="20" t="str">
        <f t="shared" ca="1" si="19"/>
        <v>No</v>
      </c>
      <c r="BD32" s="20" t="str">
        <f t="shared" ca="1" si="19"/>
        <v>No</v>
      </c>
      <c r="BE32" s="20" t="str">
        <f t="shared" ca="1" si="19"/>
        <v>No</v>
      </c>
      <c r="BF32" s="20" t="str">
        <f t="shared" ca="1" si="19"/>
        <v>No</v>
      </c>
      <c r="BG32" s="20" t="str">
        <f ca="1">INDIRECT("'"&amp;BG$2&amp;"'!"&amp;""&amp;$A32)</f>
        <v>No</v>
      </c>
      <c r="BH32" s="20" t="str">
        <f t="shared" ca="1" si="19"/>
        <v>No</v>
      </c>
      <c r="BI32" s="20" t="str">
        <f ca="1">INDIRECT("'"&amp;BI$2&amp;"'!"&amp;""&amp;$A32)</f>
        <v>No</v>
      </c>
    </row>
    <row r="33" spans="1:61">
      <c r="A33" t="s">
        <v>353</v>
      </c>
      <c r="B33" s="31"/>
      <c r="C33" s="19" t="s">
        <v>36</v>
      </c>
      <c r="D33" s="20" t="e">
        <f t="shared" ca="1" si="28"/>
        <v>#REF!</v>
      </c>
      <c r="E33" s="20" t="str">
        <f t="shared" ca="1" si="28"/>
        <v>No</v>
      </c>
      <c r="F33" s="20" t="str">
        <f t="shared" ca="1" si="25"/>
        <v>No</v>
      </c>
      <c r="G33" s="20" t="str">
        <f t="shared" ca="1" si="25"/>
        <v>No</v>
      </c>
      <c r="H33" s="20" t="e">
        <f t="shared" ca="1" si="25"/>
        <v>#REF!</v>
      </c>
      <c r="I33" s="20" t="str">
        <f t="shared" ca="1" si="25"/>
        <v>No</v>
      </c>
      <c r="J33" s="20" t="str">
        <f t="shared" ca="1" si="25"/>
        <v>No</v>
      </c>
      <c r="K33" s="20" t="str">
        <f t="shared" ca="1" si="25"/>
        <v>No</v>
      </c>
      <c r="L33" s="20" t="str">
        <f t="shared" ca="1" si="25"/>
        <v>No</v>
      </c>
      <c r="M33" s="20" t="e">
        <f t="shared" ca="1" si="25"/>
        <v>#REF!</v>
      </c>
      <c r="N33" s="20" t="str">
        <f t="shared" ca="1" si="2"/>
        <v>No</v>
      </c>
      <c r="O33" s="20" t="str">
        <f t="shared" ca="1" si="2"/>
        <v>No</v>
      </c>
      <c r="P33" s="20" t="e">
        <f t="shared" ca="1" si="2"/>
        <v>#REF!</v>
      </c>
      <c r="Q33" s="20">
        <f t="shared" ca="1" si="2"/>
        <v>0</v>
      </c>
      <c r="R33" s="20" t="e">
        <f t="shared" ca="1" si="25"/>
        <v>#REF!</v>
      </c>
      <c r="S33" s="20" t="str">
        <f t="shared" ca="1" si="3"/>
        <v>No</v>
      </c>
      <c r="T33" s="20" t="str">
        <f t="shared" ca="1" si="3"/>
        <v>No</v>
      </c>
      <c r="U33" s="20" t="e">
        <f t="shared" ca="1" si="25"/>
        <v>#REF!</v>
      </c>
      <c r="V33" s="20" t="str">
        <f t="shared" ca="1" si="4"/>
        <v>No</v>
      </c>
      <c r="W33" s="20" t="str">
        <f t="shared" ca="1" si="25"/>
        <v>no</v>
      </c>
      <c r="X33" s="20" t="e">
        <f t="shared" ca="1" si="25"/>
        <v>#REF!</v>
      </c>
      <c r="Y33" s="20" t="str">
        <f t="shared" ca="1" si="5"/>
        <v>No</v>
      </c>
      <c r="Z33" s="20" t="str">
        <f t="shared" ca="1" si="5"/>
        <v>No</v>
      </c>
      <c r="AA33" s="20" t="e">
        <f t="shared" ca="1" si="25"/>
        <v>#REF!</v>
      </c>
      <c r="AB33" s="20" t="str">
        <f t="shared" ca="1" si="6"/>
        <v>No</v>
      </c>
      <c r="AC33" s="20" t="e">
        <f t="shared" ca="1" si="6"/>
        <v>#REF!</v>
      </c>
      <c r="AD33" s="20" t="str">
        <f t="shared" ca="1" si="6"/>
        <v>Yes</v>
      </c>
      <c r="AE33" s="20" t="e">
        <f t="shared" ca="1" si="25"/>
        <v>#REF!</v>
      </c>
      <c r="AF33" s="20" t="str">
        <f ca="1">INDIRECT("'"&amp;AF$2&amp;"'!"&amp;""&amp;$A33)</f>
        <v>No</v>
      </c>
      <c r="AG33" s="20" t="str">
        <f t="shared" ca="1" si="7"/>
        <v>Yes / No</v>
      </c>
      <c r="AH33" s="20" t="e">
        <f ca="1">INDIRECT("'"&amp;AH$2&amp;"'!"&amp;""&amp;$A33)</f>
        <v>#REF!</v>
      </c>
      <c r="AI33" s="20">
        <f t="shared" ca="1" si="8"/>
        <v>0</v>
      </c>
      <c r="AJ33" s="20" t="e">
        <f t="shared" ca="1" si="25"/>
        <v>#REF!</v>
      </c>
      <c r="AK33" s="20" t="str">
        <f t="shared" ca="1" si="19"/>
        <v>No</v>
      </c>
      <c r="AL33" s="20" t="e">
        <f t="shared" ca="1" si="19"/>
        <v>#REF!</v>
      </c>
      <c r="AM33" s="20" t="str">
        <f t="shared" ca="1" si="19"/>
        <v>No</v>
      </c>
      <c r="AN33" s="20" t="e">
        <f t="shared" ca="1" si="19"/>
        <v>#REF!</v>
      </c>
      <c r="AO33" s="20" t="str">
        <f t="shared" ca="1" si="29"/>
        <v>No</v>
      </c>
      <c r="AP33" s="20" t="str">
        <f t="shared" ca="1" si="29"/>
        <v>No</v>
      </c>
      <c r="AQ33" s="20" t="e">
        <f t="shared" ca="1" si="29"/>
        <v>#REF!</v>
      </c>
      <c r="AR33" s="20" t="str">
        <f t="shared" ca="1" si="19"/>
        <v>No</v>
      </c>
      <c r="AS33" s="20" t="e">
        <f t="shared" ca="1" si="19"/>
        <v>#REF!</v>
      </c>
      <c r="AT33" s="542"/>
      <c r="AU33" s="20" t="str">
        <f t="shared" ca="1" si="19"/>
        <v>No</v>
      </c>
      <c r="AV33" s="20" t="str">
        <f t="shared" ca="1" si="19"/>
        <v>No</v>
      </c>
      <c r="AW33" s="20" t="str">
        <f t="shared" ca="1" si="19"/>
        <v>No</v>
      </c>
      <c r="AX33" s="20" t="str">
        <f t="shared" ca="1" si="30"/>
        <v>No</v>
      </c>
      <c r="AY33" s="20" t="str">
        <f t="shared" ca="1" si="30"/>
        <v>No</v>
      </c>
      <c r="AZ33" s="20" t="str">
        <f t="shared" ca="1" si="30"/>
        <v>No</v>
      </c>
      <c r="BA33" s="20" t="str">
        <f t="shared" ca="1" si="30"/>
        <v>Yes / No</v>
      </c>
      <c r="BB33" s="20" t="str">
        <f t="shared" ca="1" si="30"/>
        <v>No</v>
      </c>
      <c r="BC33" s="20" t="str">
        <f t="shared" ca="1" si="19"/>
        <v>No</v>
      </c>
      <c r="BD33" s="20" t="str">
        <f t="shared" ca="1" si="19"/>
        <v>No</v>
      </c>
      <c r="BE33" s="20" t="str">
        <f t="shared" ca="1" si="19"/>
        <v>No</v>
      </c>
      <c r="BF33" s="20" t="str">
        <f t="shared" ca="1" si="19"/>
        <v>No</v>
      </c>
      <c r="BG33" s="20" t="str">
        <f ca="1">INDIRECT("'"&amp;BG$2&amp;"'!"&amp;""&amp;$A33)</f>
        <v>No</v>
      </c>
      <c r="BH33" s="20" t="str">
        <f t="shared" ca="1" si="19"/>
        <v>No</v>
      </c>
      <c r="BI33" s="20" t="str">
        <f ca="1">INDIRECT("'"&amp;BI$2&amp;"'!"&amp;""&amp;$A33)</f>
        <v>No</v>
      </c>
    </row>
    <row r="34" spans="1:61">
      <c r="A34" t="s">
        <v>354</v>
      </c>
      <c r="B34" s="32"/>
      <c r="C34" s="34" t="s">
        <v>37</v>
      </c>
      <c r="D34" s="10" t="e">
        <f t="shared" ca="1" si="28"/>
        <v>#REF!</v>
      </c>
      <c r="E34" s="10" t="str">
        <f t="shared" ca="1" si="28"/>
        <v xml:space="preserve"> - </v>
      </c>
      <c r="F34" s="10" t="str">
        <f t="shared" ca="1" si="25"/>
        <v>Yes</v>
      </c>
      <c r="G34" s="10" t="str">
        <f t="shared" ca="1" si="25"/>
        <v>Yes</v>
      </c>
      <c r="H34" s="10" t="e">
        <f t="shared" ca="1" si="25"/>
        <v>#REF!</v>
      </c>
      <c r="I34" s="10" t="str">
        <f t="shared" ca="1" si="25"/>
        <v>Please specify</v>
      </c>
      <c r="J34" s="10" t="str">
        <f t="shared" ca="1" si="25"/>
        <v>Please specify</v>
      </c>
      <c r="K34" s="10">
        <f t="shared" ca="1" si="25"/>
        <v>0</v>
      </c>
      <c r="L34" s="10">
        <f t="shared" ca="1" si="25"/>
        <v>0</v>
      </c>
      <c r="M34" s="10" t="e">
        <f t="shared" ca="1" si="25"/>
        <v>#REF!</v>
      </c>
      <c r="N34" s="10" t="str">
        <f t="shared" ca="1" si="2"/>
        <v>Please specify</v>
      </c>
      <c r="O34" s="10" t="str">
        <f t="shared" ca="1" si="2"/>
        <v>Please specify</v>
      </c>
      <c r="P34" s="10" t="e">
        <f t="shared" ca="1" si="2"/>
        <v>#REF!</v>
      </c>
      <c r="Q34" s="10" t="str">
        <f t="shared" ca="1" si="2"/>
        <v>yes</v>
      </c>
      <c r="R34" s="10" t="e">
        <f t="shared" ca="1" si="25"/>
        <v>#REF!</v>
      </c>
      <c r="S34" s="10">
        <f t="shared" ca="1" si="3"/>
        <v>0</v>
      </c>
      <c r="T34" s="10">
        <f t="shared" ca="1" si="3"/>
        <v>0</v>
      </c>
      <c r="U34" s="10" t="e">
        <f t="shared" ca="1" si="25"/>
        <v>#REF!</v>
      </c>
      <c r="V34" s="10" t="str">
        <f t="shared" ca="1" si="4"/>
        <v>Please specify</v>
      </c>
      <c r="W34" s="10" t="str">
        <f t="shared" ca="1" si="25"/>
        <v>Please specify</v>
      </c>
      <c r="X34" s="10" t="e">
        <f t="shared" ca="1" si="25"/>
        <v>#REF!</v>
      </c>
      <c r="Y34" s="10" t="str">
        <f t="shared" ca="1" si="5"/>
        <v>Please specify</v>
      </c>
      <c r="Z34" s="10" t="str">
        <f t="shared" ca="1" si="5"/>
        <v>No</v>
      </c>
      <c r="AA34" s="10" t="e">
        <f t="shared" ca="1" si="25"/>
        <v>#REF!</v>
      </c>
      <c r="AB34" s="10">
        <f t="shared" ca="1" si="6"/>
        <v>0</v>
      </c>
      <c r="AC34" s="10" t="e">
        <f t="shared" ca="1" si="6"/>
        <v>#REF!</v>
      </c>
      <c r="AD34" s="10">
        <f t="shared" ca="1" si="6"/>
        <v>0</v>
      </c>
      <c r="AE34" s="10" t="e">
        <f t="shared" ca="1" si="25"/>
        <v>#REF!</v>
      </c>
      <c r="AF34" s="10" t="str">
        <f ca="1">INDIRECT("'"&amp;AF$2&amp;"'!"&amp;""&amp;$A34)</f>
        <v>Please specify</v>
      </c>
      <c r="AG34" s="10" t="str">
        <f t="shared" ca="1" si="7"/>
        <v>Please specify</v>
      </c>
      <c r="AH34" s="10" t="e">
        <f ca="1">INDIRECT("'"&amp;AH$2&amp;"'!"&amp;""&amp;$A34)</f>
        <v>#REF!</v>
      </c>
      <c r="AI34" s="10">
        <f t="shared" ca="1" si="8"/>
        <v>0</v>
      </c>
      <c r="AJ34" s="10" t="e">
        <f t="shared" ca="1" si="25"/>
        <v>#REF!</v>
      </c>
      <c r="AK34" s="10" t="str">
        <f t="shared" ref="AK34:BH37" ca="1" si="31">INDIRECT("'"&amp;AK$2&amp;"'!"&amp;""&amp;$A34)</f>
        <v>Yes</v>
      </c>
      <c r="AL34" s="10" t="e">
        <f t="shared" ca="1" si="31"/>
        <v>#REF!</v>
      </c>
      <c r="AM34" s="10" t="str">
        <f t="shared" ca="1" si="31"/>
        <v>-</v>
      </c>
      <c r="AN34" s="10" t="e">
        <f t="shared" ca="1" si="31"/>
        <v>#REF!</v>
      </c>
      <c r="AO34" s="10" t="str">
        <f t="shared" ca="1" si="29"/>
        <v>n.a.</v>
      </c>
      <c r="AP34" s="10" t="str">
        <f t="shared" ca="1" si="29"/>
        <v>n.a.</v>
      </c>
      <c r="AQ34" s="10" t="e">
        <f t="shared" ca="1" si="29"/>
        <v>#REF!</v>
      </c>
      <c r="AR34" s="10" t="str">
        <f t="shared" ca="1" si="31"/>
        <v>Please specify</v>
      </c>
      <c r="AS34" s="10" t="e">
        <f t="shared" ca="1" si="31"/>
        <v>#REF!</v>
      </c>
      <c r="AT34" s="542"/>
      <c r="AU34" s="10" t="str">
        <f t="shared" ca="1" si="31"/>
        <v>No</v>
      </c>
      <c r="AV34" s="10" t="str">
        <f t="shared" ca="1" si="31"/>
        <v>No</v>
      </c>
      <c r="AW34" s="10" t="str">
        <f t="shared" ca="1" si="31"/>
        <v>No</v>
      </c>
      <c r="AX34" s="10" t="str">
        <f t="shared" ca="1" si="30"/>
        <v>No</v>
      </c>
      <c r="AY34" s="10" t="str">
        <f t="shared" ca="1" si="30"/>
        <v>No</v>
      </c>
      <c r="AZ34" s="10" t="str">
        <f t="shared" ca="1" si="30"/>
        <v>No</v>
      </c>
      <c r="BA34" s="10" t="str">
        <f t="shared" ca="1" si="30"/>
        <v>Please specify</v>
      </c>
      <c r="BB34" s="10" t="str">
        <f t="shared" ca="1" si="30"/>
        <v>No</v>
      </c>
      <c r="BC34" s="10" t="str">
        <f t="shared" ca="1" si="31"/>
        <v>No</v>
      </c>
      <c r="BD34" s="10" t="str">
        <f t="shared" ca="1" si="31"/>
        <v>No</v>
      </c>
      <c r="BE34" s="10" t="str">
        <f t="shared" ca="1" si="31"/>
        <v>No</v>
      </c>
      <c r="BF34" s="10" t="str">
        <f t="shared" ca="1" si="31"/>
        <v>No</v>
      </c>
      <c r="BG34" s="10" t="str">
        <f ca="1">INDIRECT("'"&amp;BG$2&amp;"'!"&amp;""&amp;$A34)</f>
        <v>No</v>
      </c>
      <c r="BH34" s="10" t="str">
        <f t="shared" ca="1" si="31"/>
        <v>No</v>
      </c>
      <c r="BI34" s="10" t="str">
        <f ca="1">INDIRECT("'"&amp;BI$2&amp;"'!"&amp;""&amp;$A34)</f>
        <v>No</v>
      </c>
    </row>
    <row r="35" spans="1:61">
      <c r="A35" t="s">
        <v>355</v>
      </c>
      <c r="B35" s="30"/>
      <c r="C35" s="16" t="s">
        <v>38</v>
      </c>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542"/>
      <c r="AU35" s="17"/>
      <c r="AV35" s="17"/>
      <c r="AW35" s="17"/>
      <c r="AX35" s="17"/>
      <c r="AY35" s="17"/>
      <c r="AZ35" s="17"/>
      <c r="BA35" s="17"/>
      <c r="BB35" s="17"/>
      <c r="BC35" s="17"/>
      <c r="BD35" s="17"/>
      <c r="BE35" s="17"/>
      <c r="BF35" s="17"/>
      <c r="BG35" s="17"/>
      <c r="BH35" s="17"/>
      <c r="BI35" s="17"/>
    </row>
    <row r="36" spans="1:61" ht="24">
      <c r="A36" t="s">
        <v>356</v>
      </c>
      <c r="B36" s="31"/>
      <c r="C36" s="35" t="s">
        <v>39</v>
      </c>
      <c r="D36" s="20" t="e">
        <f t="shared" ref="D36:E38" ca="1" si="32">INDIRECT("'"&amp;D$2&amp;"'!"&amp;""&amp;$A36)</f>
        <v>#REF!</v>
      </c>
      <c r="E36" s="20" t="str">
        <f t="shared" ca="1" si="32"/>
        <v>15 years and over</v>
      </c>
      <c r="F36" s="20" t="str">
        <f t="shared" ca="1" si="25"/>
        <v>16 years or older</v>
      </c>
      <c r="G36" s="20" t="str">
        <f t="shared" ca="1" si="25"/>
        <v>16 years or older</v>
      </c>
      <c r="H36" s="20" t="e">
        <f t="shared" ca="1" si="25"/>
        <v>#REF!</v>
      </c>
      <c r="I36" s="20" t="str">
        <f t="shared" ca="1" si="25"/>
        <v>No</v>
      </c>
      <c r="J36" s="20" t="str">
        <f t="shared" ca="1" si="25"/>
        <v>No</v>
      </c>
      <c r="K36" s="20" t="str">
        <f t="shared" ca="1" si="25"/>
        <v>Please specify age range</v>
      </c>
      <c r="L36" s="20" t="str">
        <f t="shared" ca="1" si="25"/>
        <v>Please specify age range</v>
      </c>
      <c r="M36" s="20" t="e">
        <f t="shared" ca="1" si="25"/>
        <v>#REF!</v>
      </c>
      <c r="N36" s="20" t="str">
        <f t="shared" ref="N36:Q64" ca="1" si="33">INDIRECT("'"&amp;N$2&amp;"'!"&amp;""&amp;$A36)</f>
        <v>Please specify age range</v>
      </c>
      <c r="O36" s="20" t="str">
        <f t="shared" ca="1" si="33"/>
        <v>Please specify age range</v>
      </c>
      <c r="P36" s="20" t="e">
        <f t="shared" ca="1" si="33"/>
        <v>#REF!</v>
      </c>
      <c r="Q36" s="20" t="str">
        <f t="shared" ca="1" si="33"/>
        <v>Please specify age range</v>
      </c>
      <c r="R36" s="20" t="e">
        <f t="shared" ca="1" si="25"/>
        <v>#REF!</v>
      </c>
      <c r="S36" s="20" t="str">
        <f t="shared" ca="1" si="3"/>
        <v>17+</v>
      </c>
      <c r="T36" s="20" t="str">
        <f t="shared" ca="1" si="3"/>
        <v>17+</v>
      </c>
      <c r="U36" s="20" t="e">
        <f t="shared" ca="1" si="25"/>
        <v>#REF!</v>
      </c>
      <c r="V36" s="20" t="str">
        <f t="shared" ca="1" si="4"/>
        <v>Adults over 16</v>
      </c>
      <c r="W36" s="20" t="str">
        <f t="shared" ca="1" si="25"/>
        <v>Please specify age range</v>
      </c>
      <c r="X36" s="20" t="e">
        <f t="shared" ca="1" si="25"/>
        <v>#REF!</v>
      </c>
      <c r="Y36" s="20" t="str">
        <f t="shared" ca="1" si="5"/>
        <v>All Households members with income are surveyed,</v>
      </c>
      <c r="Z36" s="20" t="str">
        <f t="shared" ca="1" si="5"/>
        <v>No</v>
      </c>
      <c r="AA36" s="20" t="e">
        <f t="shared" ca="1" si="25"/>
        <v>#REF!</v>
      </c>
      <c r="AB36" s="20" t="str">
        <f t="shared" ca="1" si="6"/>
        <v>Persons aged 12 and above are interviewed</v>
      </c>
      <c r="AC36" s="20" t="e">
        <f t="shared" ca="1" si="6"/>
        <v>#REF!</v>
      </c>
      <c r="AD36" s="20">
        <f t="shared" ca="1" si="6"/>
        <v>0</v>
      </c>
      <c r="AE36" s="20" t="e">
        <f t="shared" ca="1" si="25"/>
        <v>#REF!</v>
      </c>
      <c r="AF36" s="20" t="str">
        <f ca="1">INDIRECT("'"&amp;AF$2&amp;"'!"&amp;""&amp;$A36)</f>
        <v>Yes, age 15+</v>
      </c>
      <c r="AG36" s="20" t="str">
        <f t="shared" ca="1" si="7"/>
        <v>Please specify age range</v>
      </c>
      <c r="AH36" s="20" t="e">
        <f ca="1">INDIRECT("'"&amp;AH$2&amp;"'!"&amp;""&amp;$A36)</f>
        <v>#REF!</v>
      </c>
      <c r="AI36" s="20">
        <f t="shared" ca="1" si="8"/>
        <v>0</v>
      </c>
      <c r="AJ36" s="20" t="e">
        <f t="shared" ca="1" si="25"/>
        <v>#REF!</v>
      </c>
      <c r="AK36" s="20" t="str">
        <f t="shared" ca="1" si="31"/>
        <v>16 year old and more</v>
      </c>
      <c r="AL36" s="20" t="e">
        <f t="shared" ca="1" si="31"/>
        <v>#REF!</v>
      </c>
      <c r="AM36" s="20" t="str">
        <f t="shared" ca="1" si="31"/>
        <v>15+</v>
      </c>
      <c r="AN36" s="20" t="e">
        <f t="shared" ca="1" si="31"/>
        <v>#REF!</v>
      </c>
      <c r="AO36" s="20" t="str">
        <f t="shared" ref="AO36:AQ38" ca="1" si="34">INDIRECT("'"&amp;AO$2&amp;"'!"&amp;""&amp;$A36)</f>
        <v>16 years and over</v>
      </c>
      <c r="AP36" s="20" t="str">
        <f t="shared" ca="1" si="34"/>
        <v>16 years and over</v>
      </c>
      <c r="AQ36" s="20" t="e">
        <f t="shared" ca="1" si="34"/>
        <v>#REF!</v>
      </c>
      <c r="AR36" s="20" t="str">
        <f t="shared" ca="1" si="31"/>
        <v>15 and Over</v>
      </c>
      <c r="AS36" s="20" t="e">
        <f t="shared" ca="1" si="31"/>
        <v>#REF!</v>
      </c>
      <c r="AT36" s="542"/>
      <c r="AU36" s="20" t="str">
        <f t="shared" ca="1" si="31"/>
        <v>Yes (16+)</v>
      </c>
      <c r="AV36" s="20" t="str">
        <f t="shared" ca="1" si="31"/>
        <v>16+</v>
      </c>
      <c r="AW36" s="20" t="str">
        <f t="shared" ca="1" si="31"/>
        <v>16+</v>
      </c>
      <c r="AX36" s="20" t="str">
        <f t="shared" ref="AX36:BB38" ca="1" si="35">INDIRECT("'"&amp;AX$2&amp;"'!"&amp;""&amp;$A36)</f>
        <v>16+</v>
      </c>
      <c r="AY36" s="20" t="str">
        <f t="shared" ca="1" si="35"/>
        <v>16+</v>
      </c>
      <c r="AZ36" s="20" t="str">
        <f t="shared" ca="1" si="35"/>
        <v>16+</v>
      </c>
      <c r="BA36" s="20" t="str">
        <f t="shared" ca="1" si="35"/>
        <v>16+</v>
      </c>
      <c r="BB36" s="20" t="str">
        <f t="shared" ca="1" si="35"/>
        <v>16+</v>
      </c>
      <c r="BC36" s="20" t="str">
        <f t="shared" ca="1" si="31"/>
        <v>Yes</v>
      </c>
      <c r="BD36" s="20" t="str">
        <f t="shared" ca="1" si="31"/>
        <v>16+</v>
      </c>
      <c r="BE36" s="20" t="str">
        <f t="shared" ca="1" si="31"/>
        <v>16+</v>
      </c>
      <c r="BF36" s="20" t="str">
        <f t="shared" ca="1" si="31"/>
        <v>16+</v>
      </c>
      <c r="BG36" s="20" t="str">
        <f ca="1">INDIRECT("'"&amp;BG$2&amp;"'!"&amp;""&amp;$A36)</f>
        <v>16+</v>
      </c>
      <c r="BH36" s="20" t="str">
        <f t="shared" ca="1" si="31"/>
        <v>16+</v>
      </c>
      <c r="BI36" s="20" t="str">
        <f ca="1">INDIRECT("'"&amp;BI$2&amp;"'!"&amp;""&amp;$A36)</f>
        <v>16+</v>
      </c>
    </row>
    <row r="37" spans="1:61">
      <c r="A37" t="s">
        <v>357</v>
      </c>
      <c r="B37" s="31"/>
      <c r="C37" s="36" t="s">
        <v>40</v>
      </c>
      <c r="D37" s="20" t="e">
        <f t="shared" ca="1" si="32"/>
        <v>#REF!</v>
      </c>
      <c r="E37" s="20" t="str">
        <f t="shared" ca="1" si="32"/>
        <v>No</v>
      </c>
      <c r="F37" s="20" t="str">
        <f t="shared" ca="1" si="25"/>
        <v>Yes</v>
      </c>
      <c r="G37" s="20" t="str">
        <f t="shared" ca="1" si="25"/>
        <v>Yes</v>
      </c>
      <c r="H37" s="20" t="e">
        <f t="shared" ca="1" si="25"/>
        <v>#REF!</v>
      </c>
      <c r="I37" s="20" t="str">
        <f t="shared" ca="1" si="25"/>
        <v>No</v>
      </c>
      <c r="J37" s="20" t="str">
        <f t="shared" ca="1" si="25"/>
        <v>No</v>
      </c>
      <c r="K37" s="20" t="str">
        <f t="shared" ca="1" si="25"/>
        <v>Yes / No</v>
      </c>
      <c r="L37" s="20" t="str">
        <f t="shared" ca="1" si="25"/>
        <v>Yes / No</v>
      </c>
      <c r="M37" s="20" t="e">
        <f t="shared" ca="1" si="25"/>
        <v>#REF!</v>
      </c>
      <c r="N37" s="20" t="str">
        <f t="shared" ca="1" si="33"/>
        <v>Yes</v>
      </c>
      <c r="O37" s="20" t="str">
        <f t="shared" ca="1" si="33"/>
        <v>Yes</v>
      </c>
      <c r="P37" s="20" t="e">
        <f t="shared" ca="1" si="33"/>
        <v>#REF!</v>
      </c>
      <c r="Q37" s="20" t="str">
        <f t="shared" ca="1" si="33"/>
        <v>Yes / No</v>
      </c>
      <c r="R37" s="20" t="e">
        <f t="shared" ca="1" si="25"/>
        <v>#REF!</v>
      </c>
      <c r="S37" s="20" t="str">
        <f t="shared" ca="1" si="3"/>
        <v>No</v>
      </c>
      <c r="T37" s="20" t="str">
        <f t="shared" ca="1" si="3"/>
        <v>No</v>
      </c>
      <c r="U37" s="20" t="e">
        <f t="shared" ca="1" si="25"/>
        <v>#REF!</v>
      </c>
      <c r="V37" s="20" t="str">
        <f t="shared" ca="1" si="4"/>
        <v>No</v>
      </c>
      <c r="W37" s="20" t="str">
        <f t="shared" ca="1" si="25"/>
        <v>no</v>
      </c>
      <c r="X37" s="20" t="e">
        <f t="shared" ca="1" si="25"/>
        <v>#REF!</v>
      </c>
      <c r="Y37" s="20" t="str">
        <f t="shared" ca="1" si="5"/>
        <v>No</v>
      </c>
      <c r="Z37" s="20" t="str">
        <f t="shared" ca="1" si="5"/>
        <v>Yes</v>
      </c>
      <c r="AA37" s="20" t="e">
        <f t="shared" ca="1" si="25"/>
        <v>#REF!</v>
      </c>
      <c r="AB37" s="20">
        <f t="shared" ca="1" si="6"/>
        <v>0</v>
      </c>
      <c r="AC37" s="20" t="e">
        <f t="shared" ca="1" si="6"/>
        <v>#REF!</v>
      </c>
      <c r="AD37" s="20">
        <f t="shared" ca="1" si="6"/>
        <v>0</v>
      </c>
      <c r="AE37" s="20" t="e">
        <f t="shared" ca="1" si="25"/>
        <v>#REF!</v>
      </c>
      <c r="AF37" s="20" t="str">
        <f ca="1">INDIRECT("'"&amp;AF$2&amp;"'!"&amp;""&amp;$A37)</f>
        <v>No</v>
      </c>
      <c r="AG37" s="20" t="str">
        <f t="shared" ca="1" si="7"/>
        <v>Yes / No</v>
      </c>
      <c r="AH37" s="20" t="e">
        <f ca="1">INDIRECT("'"&amp;AH$2&amp;"'!"&amp;""&amp;$A37)</f>
        <v>#REF!</v>
      </c>
      <c r="AI37" s="20" t="str">
        <f t="shared" ca="1" si="8"/>
        <v>Yes</v>
      </c>
      <c r="AJ37" s="20" t="e">
        <f t="shared" ca="1" si="25"/>
        <v>#REF!</v>
      </c>
      <c r="AK37" s="20" t="str">
        <f t="shared" ca="1" si="31"/>
        <v>No</v>
      </c>
      <c r="AL37" s="20" t="e">
        <f t="shared" ca="1" si="31"/>
        <v>#REF!</v>
      </c>
      <c r="AM37" s="20" t="str">
        <f t="shared" ca="1" si="31"/>
        <v>No</v>
      </c>
      <c r="AN37" s="20" t="e">
        <f t="shared" ca="1" si="31"/>
        <v>#REF!</v>
      </c>
      <c r="AO37" s="20" t="str">
        <f t="shared" ca="1" si="34"/>
        <v>No</v>
      </c>
      <c r="AP37" s="20" t="str">
        <f t="shared" ca="1" si="34"/>
        <v>No</v>
      </c>
      <c r="AQ37" s="20" t="e">
        <f t="shared" ca="1" si="34"/>
        <v>#REF!</v>
      </c>
      <c r="AR37" s="20" t="str">
        <f t="shared" ca="1" si="31"/>
        <v>No</v>
      </c>
      <c r="AS37" s="20" t="e">
        <f t="shared" ca="1" si="31"/>
        <v>#REF!</v>
      </c>
      <c r="AT37" s="542"/>
      <c r="AU37" s="20" t="str">
        <f t="shared" ca="1" si="31"/>
        <v>No</v>
      </c>
      <c r="AV37" s="20" t="str">
        <f t="shared" ca="1" si="31"/>
        <v>No</v>
      </c>
      <c r="AW37" s="20" t="str">
        <f t="shared" ca="1" si="31"/>
        <v>No</v>
      </c>
      <c r="AX37" s="20" t="str">
        <f t="shared" ca="1" si="35"/>
        <v>No</v>
      </c>
      <c r="AY37" s="20" t="str">
        <f t="shared" ca="1" si="35"/>
        <v>No</v>
      </c>
      <c r="AZ37" s="20" t="str">
        <f t="shared" ca="1" si="35"/>
        <v>Yes</v>
      </c>
      <c r="BA37" s="20" t="str">
        <f t="shared" ca="1" si="35"/>
        <v>No</v>
      </c>
      <c r="BB37" s="20" t="str">
        <f t="shared" ca="1" si="35"/>
        <v>No</v>
      </c>
      <c r="BC37" s="20" t="str">
        <f t="shared" ca="1" si="31"/>
        <v>No</v>
      </c>
      <c r="BD37" s="20" t="str">
        <f t="shared" ca="1" si="31"/>
        <v>No</v>
      </c>
      <c r="BE37" s="20" t="str">
        <f t="shared" ca="1" si="31"/>
        <v>No</v>
      </c>
      <c r="BF37" s="20" t="str">
        <f t="shared" ca="1" si="31"/>
        <v>No</v>
      </c>
      <c r="BG37" s="20" t="str">
        <f ca="1">INDIRECT("'"&amp;BG$2&amp;"'!"&amp;""&amp;$A37)</f>
        <v>No</v>
      </c>
      <c r="BH37" s="20" t="str">
        <f t="shared" ca="1" si="31"/>
        <v>Yes</v>
      </c>
      <c r="BI37" s="20" t="str">
        <f ca="1">INDIRECT("'"&amp;BI$2&amp;"'!"&amp;""&amp;$A37)</f>
        <v>No</v>
      </c>
    </row>
    <row r="38" spans="1:61" ht="24">
      <c r="A38" t="s">
        <v>358</v>
      </c>
      <c r="B38" s="32"/>
      <c r="C38" s="37" t="s">
        <v>41</v>
      </c>
      <c r="D38" s="38" t="e">
        <f t="shared" ca="1" si="32"/>
        <v>#REF!</v>
      </c>
      <c r="E38" s="38" t="str">
        <f t="shared" ca="1" si="32"/>
        <v>Yes</v>
      </c>
      <c r="F38" s="38" t="str">
        <f t="shared" ca="1" si="25"/>
        <v>Yes</v>
      </c>
      <c r="G38" s="38" t="str">
        <f t="shared" ca="1" si="25"/>
        <v>Yes</v>
      </c>
      <c r="H38" s="38" t="e">
        <f t="shared" ca="1" si="25"/>
        <v>#REF!</v>
      </c>
      <c r="I38" s="38" t="str">
        <f t="shared" ca="1" si="25"/>
        <v>Yes</v>
      </c>
      <c r="J38" s="38" t="str">
        <f t="shared" ca="1" si="25"/>
        <v>Yes</v>
      </c>
      <c r="K38" s="38" t="str">
        <f t="shared" ca="1" si="25"/>
        <v>Yes / No</v>
      </c>
      <c r="L38" s="38" t="str">
        <f t="shared" ca="1" si="25"/>
        <v>Yes / No</v>
      </c>
      <c r="M38" s="38" t="e">
        <f t="shared" ca="1" si="25"/>
        <v>#REF!</v>
      </c>
      <c r="N38" s="38" t="str">
        <f t="shared" ca="1" si="33"/>
        <v>No</v>
      </c>
      <c r="O38" s="38" t="str">
        <f t="shared" ca="1" si="33"/>
        <v>Yes / No</v>
      </c>
      <c r="P38" s="38" t="e">
        <f t="shared" ca="1" si="33"/>
        <v>#REF!</v>
      </c>
      <c r="Q38" s="38" t="str">
        <f t="shared" ca="1" si="33"/>
        <v>Yes / No</v>
      </c>
      <c r="R38" s="38" t="e">
        <f t="shared" ca="1" si="25"/>
        <v>#REF!</v>
      </c>
      <c r="S38" s="38" t="str">
        <f t="shared" ca="1" si="3"/>
        <v>No</v>
      </c>
      <c r="T38" s="38" t="str">
        <f t="shared" ca="1" si="3"/>
        <v>No</v>
      </c>
      <c r="U38" s="38" t="e">
        <f t="shared" ca="1" si="25"/>
        <v>#REF!</v>
      </c>
      <c r="V38" s="38" t="str">
        <f t="shared" ca="1" si="4"/>
        <v>Yes</v>
      </c>
      <c r="W38" s="38" t="str">
        <f t="shared" ca="1" si="25"/>
        <v>yes</v>
      </c>
      <c r="X38" s="38" t="e">
        <f t="shared" ca="1" si="25"/>
        <v>#REF!</v>
      </c>
      <c r="Y38" s="38" t="str">
        <f t="shared" ca="1" si="5"/>
        <v>No</v>
      </c>
      <c r="Z38" s="38" t="str">
        <f t="shared" ca="1" si="5"/>
        <v>No</v>
      </c>
      <c r="AA38" s="38" t="e">
        <f t="shared" ca="1" si="25"/>
        <v>#REF!</v>
      </c>
      <c r="AB38" s="38" t="str">
        <f t="shared" ca="1" si="6"/>
        <v>The reference person reports for persons aged 11 or less</v>
      </c>
      <c r="AC38" s="38" t="e">
        <f t="shared" ca="1" si="6"/>
        <v>#REF!</v>
      </c>
      <c r="AD38" s="38">
        <f t="shared" ca="1" si="6"/>
        <v>0</v>
      </c>
      <c r="AE38" s="38" t="e">
        <f t="shared" ca="1" si="25"/>
        <v>#REF!</v>
      </c>
      <c r="AF38" s="38" t="str">
        <f ca="1">INDIRECT("'"&amp;AF$2&amp;"'!"&amp;""&amp;$A38)</f>
        <v>No</v>
      </c>
      <c r="AG38" s="38" t="str">
        <f t="shared" ca="1" si="7"/>
        <v>Yes / No</v>
      </c>
      <c r="AH38" s="38" t="e">
        <f ca="1">INDIRECT("'"&amp;AH$2&amp;"'!"&amp;""&amp;$A38)</f>
        <v>#REF!</v>
      </c>
      <c r="AI38" s="38">
        <f t="shared" ca="1" si="8"/>
        <v>0</v>
      </c>
      <c r="AJ38" s="38" t="e">
        <f t="shared" ca="1" si="25"/>
        <v>#REF!</v>
      </c>
      <c r="AK38" s="38" t="str">
        <f t="shared" ref="AK38:BH53" ca="1" si="36">INDIRECT("'"&amp;AK$2&amp;"'!"&amp;""&amp;$A38)</f>
        <v>Yes</v>
      </c>
      <c r="AL38" s="38" t="e">
        <f t="shared" ca="1" si="36"/>
        <v>#REF!</v>
      </c>
      <c r="AM38" s="38" t="str">
        <f t="shared" ca="1" si="36"/>
        <v>Yes</v>
      </c>
      <c r="AN38" s="38" t="e">
        <f t="shared" ca="1" si="36"/>
        <v>#REF!</v>
      </c>
      <c r="AO38" s="38" t="str">
        <f t="shared" ca="1" si="34"/>
        <v>No</v>
      </c>
      <c r="AP38" s="38" t="str">
        <f t="shared" ca="1" si="34"/>
        <v>No</v>
      </c>
      <c r="AQ38" s="38" t="e">
        <f t="shared" ca="1" si="34"/>
        <v>#REF!</v>
      </c>
      <c r="AR38" s="38" t="str">
        <f t="shared" ca="1" si="36"/>
        <v>Yes</v>
      </c>
      <c r="AS38" s="38" t="e">
        <f t="shared" ca="1" si="36"/>
        <v>#REF!</v>
      </c>
      <c r="AT38" s="542"/>
      <c r="AU38" s="38" t="str">
        <f t="shared" ca="1" si="36"/>
        <v>Yes</v>
      </c>
      <c r="AV38" s="38" t="str">
        <f t="shared" ca="1" si="36"/>
        <v>Yes</v>
      </c>
      <c r="AW38" s="38" t="str">
        <f t="shared" ca="1" si="36"/>
        <v>Yes</v>
      </c>
      <c r="AX38" s="38" t="str">
        <f t="shared" ca="1" si="35"/>
        <v>Yes</v>
      </c>
      <c r="AY38" s="38" t="str">
        <f t="shared" ca="1" si="35"/>
        <v>Yes</v>
      </c>
      <c r="AZ38" s="38" t="str">
        <f t="shared" ca="1" si="35"/>
        <v>No</v>
      </c>
      <c r="BA38" s="38" t="str">
        <f t="shared" ca="1" si="35"/>
        <v>Yes</v>
      </c>
      <c r="BB38" s="38" t="str">
        <f t="shared" ca="1" si="35"/>
        <v>Yes</v>
      </c>
      <c r="BC38" s="38" t="str">
        <f t="shared" ca="1" si="36"/>
        <v>Yes</v>
      </c>
      <c r="BD38" s="38" t="str">
        <f t="shared" ca="1" si="36"/>
        <v>Yes</v>
      </c>
      <c r="BE38" s="38" t="str">
        <f t="shared" ca="1" si="36"/>
        <v>Yes</v>
      </c>
      <c r="BF38" s="38" t="str">
        <f t="shared" ca="1" si="36"/>
        <v>Yes</v>
      </c>
      <c r="BG38" s="38" t="str">
        <f ca="1">INDIRECT("'"&amp;BG$2&amp;"'!"&amp;""&amp;$A38)</f>
        <v>Yes</v>
      </c>
      <c r="BH38" s="38" t="str">
        <f t="shared" ca="1" si="36"/>
        <v>No</v>
      </c>
      <c r="BI38" s="38" t="str">
        <f ca="1">INDIRECT("'"&amp;BI$2&amp;"'!"&amp;""&amp;$A38)</f>
        <v>Yes</v>
      </c>
    </row>
    <row r="39" spans="1:61">
      <c r="A39" t="s">
        <v>359</v>
      </c>
      <c r="B39" s="39"/>
      <c r="C39" s="36" t="s">
        <v>42</v>
      </c>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542"/>
      <c r="AU39" s="128"/>
      <c r="AV39" s="128"/>
      <c r="AW39" s="128"/>
      <c r="AX39" s="128"/>
      <c r="AY39" s="128"/>
      <c r="AZ39" s="128"/>
      <c r="BA39" s="128"/>
      <c r="BB39" s="128"/>
      <c r="BC39" s="128"/>
      <c r="BD39" s="128"/>
      <c r="BE39" s="128"/>
      <c r="BF39" s="128"/>
      <c r="BG39" s="128"/>
      <c r="BH39" s="128"/>
      <c r="BI39" s="128"/>
    </row>
    <row r="40" spans="1:61" s="331" customFormat="1">
      <c r="A40" s="331" t="s">
        <v>360</v>
      </c>
      <c r="B40" s="332"/>
      <c r="C40" s="333" t="s">
        <v>43</v>
      </c>
      <c r="D40" s="41" t="e">
        <f t="shared" ref="D40:E42" ca="1" si="37">INDIRECT("'"&amp;D$2&amp;"'!"&amp;""&amp;$A40)</f>
        <v>#REF!</v>
      </c>
      <c r="E40" s="41">
        <f t="shared" ca="1" si="37"/>
        <v>34283</v>
      </c>
      <c r="F40" s="41">
        <f t="shared" ca="1" si="25"/>
        <v>58795</v>
      </c>
      <c r="G40" s="41">
        <f t="shared" ca="1" si="25"/>
        <v>57717</v>
      </c>
      <c r="H40" s="41" t="e">
        <f t="shared" ca="1" si="25"/>
        <v>#REF!</v>
      </c>
      <c r="I40" s="41">
        <f t="shared" ca="1" si="25"/>
        <v>218491</v>
      </c>
      <c r="J40" s="41">
        <f t="shared" ca="1" si="25"/>
        <v>266968</v>
      </c>
      <c r="K40" s="41">
        <f t="shared" ca="1" si="25"/>
        <v>1862768</v>
      </c>
      <c r="L40" s="41">
        <f t="shared" ca="1" si="25"/>
        <v>1852940</v>
      </c>
      <c r="M40" s="41" t="e">
        <f t="shared" ca="1" si="25"/>
        <v>#REF!</v>
      </c>
      <c r="N40" s="41">
        <f t="shared" ca="1" si="33"/>
        <v>25983</v>
      </c>
      <c r="O40" s="41">
        <f t="shared" ca="1" si="33"/>
        <v>26433</v>
      </c>
      <c r="P40" s="41" t="e">
        <f t="shared" ca="1" si="33"/>
        <v>#REF!</v>
      </c>
      <c r="Q40" s="41">
        <f t="shared" ca="1" si="33"/>
        <v>114316</v>
      </c>
      <c r="R40" s="41" t="e">
        <f t="shared" ca="1" si="25"/>
        <v>#REF!</v>
      </c>
      <c r="S40" s="41">
        <f t="shared" ca="1" si="3"/>
        <v>27183</v>
      </c>
      <c r="T40" s="41">
        <f t="shared" ca="1" si="3"/>
        <v>27952</v>
      </c>
      <c r="U40" s="41" t="e">
        <f t="shared" ca="1" si="25"/>
        <v>#REF!</v>
      </c>
      <c r="V40" s="41">
        <f t="shared" ca="1" si="4"/>
        <v>4420</v>
      </c>
      <c r="W40" s="41" t="str">
        <f t="shared" ca="1" si="25"/>
        <v>Number</v>
      </c>
      <c r="X40" s="41" t="e">
        <f t="shared" ca="1" si="25"/>
        <v>#REF!</v>
      </c>
      <c r="Y40" s="41" t="str">
        <f t="shared" ca="1" si="5"/>
        <v>Number</v>
      </c>
      <c r="Z40" s="41">
        <f t="shared" ca="1" si="5"/>
        <v>32443</v>
      </c>
      <c r="AA40" s="41" t="e">
        <f t="shared" ca="1" si="25"/>
        <v>#REF!</v>
      </c>
      <c r="AB40" s="41">
        <f t="shared" ca="1" si="6"/>
        <v>21427</v>
      </c>
      <c r="AC40" s="41" t="e">
        <f t="shared" ca="1" si="6"/>
        <v>#REF!</v>
      </c>
      <c r="AD40" s="41" t="str">
        <f t="shared" ca="1" si="6"/>
        <v>277.000 persons</v>
      </c>
      <c r="AE40" s="41" t="e">
        <f t="shared" ca="1" si="25"/>
        <v>#REF!</v>
      </c>
      <c r="AF40" s="41" t="str">
        <f ca="1">INDIRECT("'"&amp;AF$2&amp;"'!"&amp;""&amp;$A40)</f>
        <v>Number</v>
      </c>
      <c r="AG40" s="41">
        <f t="shared" ca="1" si="7"/>
        <v>5046000</v>
      </c>
      <c r="AH40" s="41" t="e">
        <f ca="1">INDIRECT("'"&amp;AH$2&amp;"'!"&amp;""&amp;$A40)</f>
        <v>#REF!</v>
      </c>
      <c r="AI40" s="41">
        <f t="shared" ca="1" si="8"/>
        <v>39000</v>
      </c>
      <c r="AJ40" s="41" t="e">
        <f t="shared" ca="1" si="25"/>
        <v>#REF!</v>
      </c>
      <c r="AK40" s="41">
        <f t="shared" ca="1" si="36"/>
        <v>15651</v>
      </c>
      <c r="AL40" s="41" t="e">
        <f t="shared" ca="1" si="36"/>
        <v>#REF!</v>
      </c>
      <c r="AM40" s="41">
        <f t="shared" ca="1" si="36"/>
        <v>0</v>
      </c>
      <c r="AN40" s="41" t="e">
        <f t="shared" ca="1" si="36"/>
        <v>#REF!</v>
      </c>
      <c r="AO40" s="41" t="str">
        <f t="shared" ref="AO40:AQ42" ca="1" si="38">INDIRECT("'"&amp;AO$2&amp;"'!"&amp;""&amp;$A40)</f>
        <v>46,000 individuals</v>
      </c>
      <c r="AP40" s="41" t="str">
        <f t="shared" ca="1" si="38"/>
        <v>46,000 individuals</v>
      </c>
      <c r="AQ40" s="41" t="e">
        <f t="shared" ca="1" si="38"/>
        <v>#REF!</v>
      </c>
      <c r="AR40" s="41">
        <f t="shared" ca="1" si="36"/>
        <v>68000</v>
      </c>
      <c r="AS40" s="41" t="e">
        <f t="shared" ca="1" si="36"/>
        <v>#REF!</v>
      </c>
      <c r="AT40" s="544"/>
      <c r="AU40" s="41">
        <f t="shared" ca="1" si="36"/>
        <v>13250</v>
      </c>
      <c r="AV40" s="41">
        <f t="shared" ca="1" si="36"/>
        <v>14623</v>
      </c>
      <c r="AW40" s="41">
        <f t="shared" ca="1" si="36"/>
        <v>18210</v>
      </c>
      <c r="AX40" s="41">
        <f t="shared" ref="AX40:BB42" ca="1" si="39">INDIRECT("'"&amp;AX$2&amp;"'!"&amp;""&amp;$A40)</f>
        <v>12348</v>
      </c>
      <c r="AY40" s="41">
        <f t="shared" ca="1" si="39"/>
        <v>18030</v>
      </c>
      <c r="AZ40" s="41" t="str">
        <f t="shared" ca="1" si="39"/>
        <v>Number</v>
      </c>
      <c r="BA40" s="41" t="str">
        <f t="shared" ca="1" si="39"/>
        <v>Number</v>
      </c>
      <c r="BB40" s="41" t="str">
        <f t="shared" ca="1" si="39"/>
        <v>Number</v>
      </c>
      <c r="BC40" s="41">
        <f t="shared" ca="1" si="36"/>
        <v>11726</v>
      </c>
      <c r="BD40" s="41">
        <f t="shared" ca="1" si="36"/>
        <v>9994</v>
      </c>
      <c r="BE40" s="41">
        <f t="shared" ca="1" si="36"/>
        <v>36438</v>
      </c>
      <c r="BF40" s="41" t="str">
        <f t="shared" ca="1" si="36"/>
        <v>Number</v>
      </c>
      <c r="BG40" s="41">
        <f ca="1">INDIRECT("'"&amp;BG$2&amp;"'!"&amp;""&amp;$A40)</f>
        <v>5291</v>
      </c>
      <c r="BH40" s="41">
        <f t="shared" ca="1" si="36"/>
        <v>32162</v>
      </c>
      <c r="BI40" s="41" t="str">
        <f ca="1">INDIRECT("'"&amp;BI$2&amp;"'!"&amp;""&amp;$A40)</f>
        <v>Number</v>
      </c>
    </row>
    <row r="41" spans="1:61" s="331" customFormat="1">
      <c r="A41" s="331" t="s">
        <v>361</v>
      </c>
      <c r="B41" s="334"/>
      <c r="C41" s="335" t="s">
        <v>44</v>
      </c>
      <c r="D41" s="43" t="e">
        <f t="shared" ca="1" si="37"/>
        <v>#REF!</v>
      </c>
      <c r="E41" s="43">
        <f t="shared" ca="1" si="37"/>
        <v>14162</v>
      </c>
      <c r="F41" s="43">
        <f t="shared" ca="1" si="25"/>
        <v>24617</v>
      </c>
      <c r="G41" s="43">
        <f t="shared" ca="1" si="25"/>
        <v>24181</v>
      </c>
      <c r="H41" s="43" t="e">
        <f t="shared" ca="1" si="25"/>
        <v>#REF!</v>
      </c>
      <c r="I41" s="43">
        <f t="shared" ca="1" si="25"/>
        <v>66725</v>
      </c>
      <c r="J41" s="43">
        <f t="shared" ca="1" si="25"/>
        <v>83887</v>
      </c>
      <c r="K41" s="43">
        <f t="shared" ca="1" si="25"/>
        <v>883678</v>
      </c>
      <c r="L41" s="43">
        <f t="shared" ca="1" si="25"/>
        <v>878327.33333333337</v>
      </c>
      <c r="M41" s="43" t="e">
        <f t="shared" ca="1" si="25"/>
        <v>#REF!</v>
      </c>
      <c r="N41" s="43">
        <f t="shared" ca="1" si="33"/>
        <v>10620</v>
      </c>
      <c r="O41" s="43">
        <f t="shared" ca="1" si="33"/>
        <v>10726</v>
      </c>
      <c r="P41" s="43" t="e">
        <f t="shared" ca="1" si="33"/>
        <v>#REF!</v>
      </c>
      <c r="Q41" s="43">
        <f t="shared" ca="1" si="33"/>
        <v>50080</v>
      </c>
      <c r="R41" s="43" t="e">
        <f t="shared" ca="1" si="25"/>
        <v>#REF!</v>
      </c>
      <c r="S41" s="43">
        <f t="shared" ca="1" si="3"/>
        <v>15841</v>
      </c>
      <c r="T41" s="43">
        <f t="shared" ca="1" si="3"/>
        <v>16037</v>
      </c>
      <c r="U41" s="43" t="e">
        <f t="shared" ca="1" si="25"/>
        <v>#REF!</v>
      </c>
      <c r="V41" s="43">
        <f t="shared" ca="1" si="4"/>
        <v>2011</v>
      </c>
      <c r="W41" s="43">
        <f t="shared" ca="1" si="25"/>
        <v>8465</v>
      </c>
      <c r="X41" s="43" t="e">
        <f t="shared" ca="1" si="25"/>
        <v>#REF!</v>
      </c>
      <c r="Y41" s="43">
        <f t="shared" ca="1" si="5"/>
        <v>26387</v>
      </c>
      <c r="Z41" s="43">
        <f t="shared" ca="1" si="5"/>
        <v>12377</v>
      </c>
      <c r="AA41" s="43" t="e">
        <f t="shared" ca="1" si="25"/>
        <v>#REF!</v>
      </c>
      <c r="AB41" s="43">
        <f t="shared" ca="1" si="6"/>
        <v>21786</v>
      </c>
      <c r="AC41" s="43" t="e">
        <f t="shared" ca="1" si="6"/>
        <v>#REF!</v>
      </c>
      <c r="AD41" s="43" t="str">
        <f t="shared" ca="1" si="6"/>
        <v>95.000 households</v>
      </c>
      <c r="AE41" s="43" t="e">
        <f t="shared" ca="1" si="25"/>
        <v>#REF!</v>
      </c>
      <c r="AF41" s="43">
        <f ca="1">INDIRECT("'"&amp;AF$2&amp;"'!"&amp;""&amp;$A41)</f>
        <v>3003</v>
      </c>
      <c r="AG41" s="43">
        <f t="shared" ca="1" si="7"/>
        <v>2349000</v>
      </c>
      <c r="AH41" s="43" t="e">
        <f ca="1">INDIRECT("'"&amp;AH$2&amp;"'!"&amp;""&amp;$A41)</f>
        <v>#REF!</v>
      </c>
      <c r="AI41" s="43">
        <f t="shared" ca="1" si="8"/>
        <v>17000</v>
      </c>
      <c r="AJ41" s="43" t="e">
        <f t="shared" ca="1" si="25"/>
        <v>#REF!</v>
      </c>
      <c r="AK41" s="43">
        <f t="shared" ca="1" si="36"/>
        <v>6792</v>
      </c>
      <c r="AL41" s="43" t="e">
        <f t="shared" ca="1" si="36"/>
        <v>#REF!</v>
      </c>
      <c r="AM41" s="43">
        <f t="shared" ca="1" si="36"/>
        <v>21379696</v>
      </c>
      <c r="AN41" s="43" t="e">
        <f t="shared" ca="1" si="36"/>
        <v>#REF!</v>
      </c>
      <c r="AO41" s="43">
        <f t="shared" ca="1" si="38"/>
        <v>20000</v>
      </c>
      <c r="AP41" s="43">
        <f t="shared" ca="1" si="38"/>
        <v>20000</v>
      </c>
      <c r="AQ41" s="43" t="e">
        <f t="shared" ca="1" si="38"/>
        <v>#REF!</v>
      </c>
      <c r="AR41" s="43">
        <f t="shared" ca="1" si="36"/>
        <v>0</v>
      </c>
      <c r="AS41" s="43" t="e">
        <f t="shared" ca="1" si="36"/>
        <v>#REF!</v>
      </c>
      <c r="AT41" s="544"/>
      <c r="AU41" s="43">
        <f t="shared" ca="1" si="36"/>
        <v>5977</v>
      </c>
      <c r="AV41" s="43">
        <f t="shared" ca="1" si="36"/>
        <v>6159</v>
      </c>
      <c r="AW41" s="43">
        <f t="shared" ca="1" si="36"/>
        <v>8053</v>
      </c>
      <c r="AX41" s="43">
        <f t="shared" ca="1" si="39"/>
        <v>5775</v>
      </c>
      <c r="AY41" s="43">
        <f t="shared" ca="1" si="39"/>
        <v>7439</v>
      </c>
      <c r="AZ41" s="43">
        <f t="shared" ca="1" si="39"/>
        <v>3091</v>
      </c>
      <c r="BA41" s="43">
        <f t="shared" ca="1" si="39"/>
        <v>4922</v>
      </c>
      <c r="BB41" s="43">
        <f t="shared" ca="1" si="39"/>
        <v>19579</v>
      </c>
      <c r="BC41" s="43">
        <f t="shared" ca="1" si="36"/>
        <v>8008</v>
      </c>
      <c r="BD41" s="43">
        <f t="shared" ca="1" si="36"/>
        <v>3770</v>
      </c>
      <c r="BE41" s="43">
        <f t="shared" ca="1" si="36"/>
        <v>12899</v>
      </c>
      <c r="BF41" s="43">
        <f t="shared" ca="1" si="36"/>
        <v>6491</v>
      </c>
      <c r="BG41" s="43">
        <f ca="1">INDIRECT("'"&amp;BG$2&amp;"'!"&amp;""&amp;$A41)</f>
        <v>15463</v>
      </c>
      <c r="BH41" s="43">
        <f t="shared" ca="1" si="36"/>
        <v>12139</v>
      </c>
      <c r="BI41" s="43">
        <f ca="1">INDIRECT("'"&amp;BI$2&amp;"'!"&amp;""&amp;$A41)</f>
        <v>12139</v>
      </c>
    </row>
    <row r="42" spans="1:61">
      <c r="A42" t="s">
        <v>362</v>
      </c>
      <c r="B42" s="44"/>
      <c r="C42" s="12" t="s">
        <v>45</v>
      </c>
      <c r="D42" s="362" t="e">
        <f t="shared" ca="1" si="37"/>
        <v>#REF!</v>
      </c>
      <c r="E42" s="362">
        <f t="shared" ca="1" si="37"/>
        <v>0.78</v>
      </c>
      <c r="F42" s="362">
        <f t="shared" ca="1" si="25"/>
        <v>0.70099999999999996</v>
      </c>
      <c r="G42" s="362">
        <f t="shared" ca="1" si="25"/>
        <v>0.73399999999999999</v>
      </c>
      <c r="H42" s="362" t="e">
        <f t="shared" ca="1" si="25"/>
        <v>#REF!</v>
      </c>
      <c r="I42" s="362">
        <f t="shared" ca="1" si="25"/>
        <v>0.83799999999999997</v>
      </c>
      <c r="J42" s="362">
        <f t="shared" ca="1" si="25"/>
        <v>0.78</v>
      </c>
      <c r="K42" s="362">
        <f t="shared" ca="1" si="25"/>
        <v>98.72</v>
      </c>
      <c r="L42" s="362">
        <f t="shared" ca="1" si="25"/>
        <v>0.98550000000000004</v>
      </c>
      <c r="M42" s="362" t="e">
        <f t="shared" ca="1" si="25"/>
        <v>#REF!</v>
      </c>
      <c r="N42" s="362">
        <f t="shared" ca="1" si="33"/>
        <v>0.63900000000000001</v>
      </c>
      <c r="O42" s="362">
        <f t="shared" ca="1" si="33"/>
        <v>0.64400000000000002</v>
      </c>
      <c r="P42" s="362" t="e">
        <f t="shared" ca="1" si="33"/>
        <v>#REF!</v>
      </c>
      <c r="Q42" s="362">
        <f t="shared" ca="1" si="33"/>
        <v>0.746</v>
      </c>
      <c r="R42" s="362" t="e">
        <f t="shared" ca="1" si="25"/>
        <v>#REF!</v>
      </c>
      <c r="S42" s="362" t="str">
        <f t="shared" ca="1" si="3"/>
        <v>30-50%</v>
      </c>
      <c r="T42" s="362" t="str">
        <f t="shared" ca="1" si="3"/>
        <v>30-50%</v>
      </c>
      <c r="U42" s="362" t="e">
        <f t="shared" ca="1" si="25"/>
        <v>#REF!</v>
      </c>
      <c r="V42" s="362">
        <f t="shared" ca="1" si="4"/>
        <v>0.4</v>
      </c>
      <c r="W42" s="362">
        <f t="shared" ca="1" si="25"/>
        <v>71.400000000000006</v>
      </c>
      <c r="X42" s="362" t="e">
        <f t="shared" ca="1" si="25"/>
        <v>#REF!</v>
      </c>
      <c r="Y42" s="362">
        <f t="shared" ca="1" si="5"/>
        <v>0.72450000000000003</v>
      </c>
      <c r="Z42" s="362" t="str">
        <f t="shared" ca="1" si="5"/>
        <v>75% ~ 80%</v>
      </c>
      <c r="AA42" s="362" t="e">
        <f t="shared" ca="1" si="25"/>
        <v>#REF!</v>
      </c>
      <c r="AB42" s="362">
        <f t="shared" ca="1" si="6"/>
        <v>0.89400000000000002</v>
      </c>
      <c r="AC42" s="362" t="e">
        <f t="shared" ca="1" si="6"/>
        <v>#REF!</v>
      </c>
      <c r="AD42" s="362">
        <f t="shared" ca="1" si="6"/>
        <v>1</v>
      </c>
      <c r="AE42" s="362" t="e">
        <f t="shared" ca="1" si="25"/>
        <v>#REF!</v>
      </c>
      <c r="AF42" s="362">
        <f ca="1">INDIRECT("'"&amp;AF$2&amp;"'!"&amp;""&amp;$A42)</f>
        <v>0.67300000000000004</v>
      </c>
      <c r="AG42" s="362" t="str">
        <f t="shared" ca="1" si="7"/>
        <v>n.a.</v>
      </c>
      <c r="AH42" s="362" t="e">
        <f ca="1">INDIRECT("'"&amp;AH$2&amp;"'!"&amp;""&amp;$A42)</f>
        <v>#REF!</v>
      </c>
      <c r="AI42" s="362" t="str">
        <f t="shared" ca="1" si="8"/>
        <v>About 60 precent</v>
      </c>
      <c r="AJ42" s="362" t="e">
        <f t="shared" ca="1" si="25"/>
        <v>#REF!</v>
      </c>
      <c r="AK42" s="362">
        <f t="shared" ca="1" si="36"/>
        <v>0.68610000000000004</v>
      </c>
      <c r="AL42" s="362" t="e">
        <f t="shared" ca="1" si="36"/>
        <v>#REF!</v>
      </c>
      <c r="AM42" s="362">
        <f t="shared" ca="1" si="36"/>
        <v>92.6</v>
      </c>
      <c r="AN42" s="362" t="e">
        <f t="shared" ca="1" si="36"/>
        <v>#REF!</v>
      </c>
      <c r="AO42" s="362">
        <f t="shared" ca="1" si="38"/>
        <v>0.6</v>
      </c>
      <c r="AP42" s="362">
        <f t="shared" ca="1" si="38"/>
        <v>0.6</v>
      </c>
      <c r="AQ42" s="362" t="e">
        <f t="shared" ca="1" si="38"/>
        <v>#REF!</v>
      </c>
      <c r="AR42" s="362" t="str">
        <f t="shared" ca="1" si="36"/>
        <v>about 80%</v>
      </c>
      <c r="AS42" s="362" t="e">
        <f t="shared" ca="1" si="36"/>
        <v>#REF!</v>
      </c>
      <c r="AT42" s="542"/>
      <c r="AU42" s="362">
        <f t="shared" ca="1" si="36"/>
        <v>76.8</v>
      </c>
      <c r="AV42" s="362">
        <f t="shared" ca="1" si="36"/>
        <v>63.1</v>
      </c>
      <c r="AW42" s="362">
        <f t="shared" ca="1" si="36"/>
        <v>84</v>
      </c>
      <c r="AX42" s="362">
        <f t="shared" ca="1" si="39"/>
        <v>83.7</v>
      </c>
      <c r="AY42" s="362">
        <f t="shared" ca="1" si="39"/>
        <v>84.9</v>
      </c>
      <c r="AZ42" s="362">
        <f t="shared" ca="1" si="39"/>
        <v>76.930000000000007</v>
      </c>
      <c r="BA42" s="362">
        <f t="shared" ca="1" si="39"/>
        <v>52</v>
      </c>
      <c r="BB42" s="362">
        <f t="shared" ca="1" si="39"/>
        <v>79.400000000000006</v>
      </c>
      <c r="BC42" s="362">
        <f t="shared" ca="1" si="36"/>
        <v>76.3</v>
      </c>
      <c r="BD42" s="362">
        <f t="shared" ca="1" si="36"/>
        <v>50.8</v>
      </c>
      <c r="BE42" s="362">
        <f t="shared" ca="1" si="36"/>
        <v>78.900000000000006</v>
      </c>
      <c r="BF42" s="362">
        <f t="shared" ca="1" si="36"/>
        <v>92.9</v>
      </c>
      <c r="BG42" s="362">
        <f ca="1">INDIRECT("'"&amp;BG$2&amp;"'!"&amp;""&amp;$A42)</f>
        <v>97.55</v>
      </c>
      <c r="BH42" s="362" t="str">
        <f t="shared" ca="1" si="36"/>
        <v>77.4</v>
      </c>
      <c r="BI42" s="362">
        <f ca="1">INDIRECT("'"&amp;BI$2&amp;"'!"&amp;""&amp;$A42)</f>
        <v>76.400000000000006</v>
      </c>
    </row>
    <row r="43" spans="1:61">
      <c r="A43" t="s">
        <v>363</v>
      </c>
      <c r="C43" s="46"/>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542"/>
      <c r="AU43" s="47"/>
      <c r="AV43" s="47"/>
      <c r="AW43" s="47"/>
      <c r="AX43" s="47"/>
      <c r="AY43" s="47"/>
      <c r="AZ43" s="47"/>
      <c r="BA43" s="47"/>
      <c r="BB43" s="47"/>
      <c r="BC43" s="47"/>
      <c r="BD43" s="47"/>
      <c r="BE43" s="47"/>
      <c r="BF43" s="47"/>
      <c r="BG43" s="47"/>
      <c r="BH43" s="47"/>
      <c r="BI43" s="47"/>
    </row>
    <row r="44" spans="1:61">
      <c r="A44" t="s">
        <v>364</v>
      </c>
      <c r="B44" s="49" t="s">
        <v>46</v>
      </c>
      <c r="C44" s="50"/>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42"/>
      <c r="AU44" s="51"/>
      <c r="AV44" s="51"/>
      <c r="AW44" s="51"/>
      <c r="AX44" s="51"/>
      <c r="AY44" s="51"/>
      <c r="AZ44" s="51"/>
      <c r="BA44" s="51"/>
      <c r="BB44" s="51"/>
      <c r="BC44" s="51"/>
      <c r="BD44" s="51"/>
      <c r="BE44" s="51"/>
      <c r="BF44" s="51"/>
      <c r="BG44" s="51"/>
      <c r="BH44" s="51"/>
      <c r="BI44" s="51"/>
    </row>
    <row r="45" spans="1:61">
      <c r="A45" t="s">
        <v>365</v>
      </c>
      <c r="B45" s="53" t="s">
        <v>47</v>
      </c>
      <c r="C45" s="53" t="s">
        <v>48</v>
      </c>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2"/>
      <c r="AU45" s="54"/>
      <c r="AV45" s="54"/>
      <c r="AW45" s="54"/>
      <c r="AX45" s="54"/>
      <c r="AY45" s="54"/>
      <c r="AZ45" s="54"/>
      <c r="BA45" s="54"/>
      <c r="BB45" s="54"/>
      <c r="BC45" s="54"/>
      <c r="BD45" s="54"/>
      <c r="BE45" s="54"/>
      <c r="BF45" s="54"/>
      <c r="BG45" s="54"/>
      <c r="BH45" s="54"/>
      <c r="BI45" s="54"/>
    </row>
    <row r="46" spans="1:61">
      <c r="A46" t="s">
        <v>366</v>
      </c>
      <c r="B46" s="30"/>
      <c r="C46" s="16" t="s">
        <v>49</v>
      </c>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542"/>
      <c r="AU46" s="17"/>
      <c r="AV46" s="17"/>
      <c r="AW46" s="17"/>
      <c r="AX46" s="17"/>
      <c r="AY46" s="17"/>
      <c r="AZ46" s="17"/>
      <c r="BA46" s="17"/>
      <c r="BB46" s="17"/>
      <c r="BC46" s="17"/>
      <c r="BD46" s="17"/>
      <c r="BE46" s="17"/>
      <c r="BF46" s="17"/>
      <c r="BG46" s="17"/>
      <c r="BH46" s="17"/>
      <c r="BI46" s="17"/>
    </row>
    <row r="47" spans="1:61">
      <c r="A47" t="s">
        <v>367</v>
      </c>
      <c r="B47" s="31"/>
      <c r="C47" s="57" t="s">
        <v>50</v>
      </c>
      <c r="D47" s="20" t="e">
        <f t="shared" ref="D47:E50" ca="1" si="40">INDIRECT("'"&amp;D$2&amp;"'!"&amp;""&amp;$A47)</f>
        <v>#REF!</v>
      </c>
      <c r="E47" s="20" t="str">
        <f t="shared" ca="1" si="40"/>
        <v>Yes</v>
      </c>
      <c r="F47" s="20" t="str">
        <f t="shared" ref="F47:AJ62" ca="1" si="41">INDIRECT("'"&amp;F$2&amp;"'!"&amp;""&amp;$A47)</f>
        <v>Yes</v>
      </c>
      <c r="G47" s="20" t="str">
        <f t="shared" ca="1" si="41"/>
        <v>Yes</v>
      </c>
      <c r="H47" s="20" t="e">
        <f t="shared" ca="1" si="41"/>
        <v>#REF!</v>
      </c>
      <c r="I47" s="20" t="str">
        <f t="shared" ca="1" si="41"/>
        <v>No</v>
      </c>
      <c r="J47" s="20" t="str">
        <f t="shared" ca="1" si="41"/>
        <v>No</v>
      </c>
      <c r="K47" s="20" t="str">
        <f t="shared" ca="1" si="41"/>
        <v>Yes</v>
      </c>
      <c r="L47" s="20" t="str">
        <f t="shared" ca="1" si="41"/>
        <v>Yes</v>
      </c>
      <c r="M47" s="20" t="e">
        <f t="shared" ca="1" si="41"/>
        <v>#REF!</v>
      </c>
      <c r="N47" s="20" t="str">
        <f t="shared" ca="1" si="33"/>
        <v>No</v>
      </c>
      <c r="O47" s="20" t="str">
        <f t="shared" ca="1" si="33"/>
        <v>No</v>
      </c>
      <c r="P47" s="20" t="e">
        <f t="shared" ca="1" si="33"/>
        <v>#REF!</v>
      </c>
      <c r="Q47" s="20" t="str">
        <f t="shared" ca="1" si="41"/>
        <v>Yes</v>
      </c>
      <c r="R47" s="20" t="e">
        <f t="shared" ca="1" si="41"/>
        <v>#REF!</v>
      </c>
      <c r="S47" s="20" t="str">
        <f t="shared" ref="S47:T82" ca="1" si="42">INDIRECT("'"&amp;S$2&amp;"'!"&amp;""&amp;$A47)</f>
        <v>No</v>
      </c>
      <c r="T47" s="20" t="str">
        <f t="shared" ca="1" si="42"/>
        <v>No</v>
      </c>
      <c r="U47" s="20" t="e">
        <f t="shared" ca="1" si="41"/>
        <v>#REF!</v>
      </c>
      <c r="V47" s="20" t="str">
        <f t="shared" ref="V47:V82" ca="1" si="43">INDIRECT("'"&amp;V$2&amp;"'!"&amp;""&amp;$A47)</f>
        <v>No</v>
      </c>
      <c r="W47" s="20" t="str">
        <f t="shared" ca="1" si="41"/>
        <v>yes</v>
      </c>
      <c r="X47" s="20" t="e">
        <f t="shared" ca="1" si="41"/>
        <v>#REF!</v>
      </c>
      <c r="Y47" s="20" t="str">
        <f t="shared" ca="1" si="5"/>
        <v>No</v>
      </c>
      <c r="Z47" s="20" t="str">
        <f t="shared" ca="1" si="41"/>
        <v>Yes</v>
      </c>
      <c r="AA47" s="20" t="e">
        <f t="shared" ca="1" si="41"/>
        <v>#REF!</v>
      </c>
      <c r="AB47" s="20">
        <f t="shared" ca="1" si="6"/>
        <v>0</v>
      </c>
      <c r="AC47" s="20" t="e">
        <f t="shared" ca="1" si="6"/>
        <v>#REF!</v>
      </c>
      <c r="AD47" s="20" t="str">
        <f t="shared" ca="1" si="41"/>
        <v>No</v>
      </c>
      <c r="AE47" s="20" t="e">
        <f t="shared" ca="1" si="41"/>
        <v>#REF!</v>
      </c>
      <c r="AF47" s="20" t="str">
        <f ca="1">INDIRECT("'"&amp;AF$2&amp;"'!"&amp;""&amp;$A47)</f>
        <v>No</v>
      </c>
      <c r="AG47" s="20" t="str">
        <f t="shared" ref="AG47:AG82" ca="1" si="44">INDIRECT("'"&amp;AG$2&amp;"'!"&amp;""&amp;$A47)</f>
        <v>Yes</v>
      </c>
      <c r="AH47" s="20" t="e">
        <f ca="1">INDIRECT("'"&amp;AH$2&amp;"'!"&amp;""&amp;$A47)</f>
        <v>#REF!</v>
      </c>
      <c r="AI47" s="20" t="str">
        <f t="shared" ca="1" si="8"/>
        <v>Yes</v>
      </c>
      <c r="AJ47" s="20" t="e">
        <f t="shared" ca="1" si="41"/>
        <v>#REF!</v>
      </c>
      <c r="AK47" s="20" t="str">
        <f t="shared" ca="1" si="36"/>
        <v>Yes</v>
      </c>
      <c r="AL47" s="20" t="e">
        <f t="shared" ca="1" si="36"/>
        <v>#REF!</v>
      </c>
      <c r="AM47" s="20" t="str">
        <f t="shared" ca="1" si="36"/>
        <v>No</v>
      </c>
      <c r="AN47" s="20" t="e">
        <f t="shared" ca="1" si="36"/>
        <v>#REF!</v>
      </c>
      <c r="AO47" s="20" t="str">
        <f t="shared" ref="AO47:AQ50" ca="1" si="45">INDIRECT("'"&amp;AO$2&amp;"'!"&amp;""&amp;$A47)</f>
        <v>Yes</v>
      </c>
      <c r="AP47" s="20" t="str">
        <f t="shared" ca="1" si="45"/>
        <v>Yes</v>
      </c>
      <c r="AQ47" s="20" t="e">
        <f t="shared" ca="1" si="45"/>
        <v>#REF!</v>
      </c>
      <c r="AR47" s="20" t="str">
        <f t="shared" ca="1" si="36"/>
        <v>Yes</v>
      </c>
      <c r="AS47" s="20" t="e">
        <f t="shared" ca="1" si="36"/>
        <v>#REF!</v>
      </c>
      <c r="AT47" s="542"/>
      <c r="AU47" s="20" t="str">
        <f t="shared" ca="1" si="36"/>
        <v>No</v>
      </c>
      <c r="AV47" s="20" t="str">
        <f t="shared" ca="1" si="36"/>
        <v>Yes</v>
      </c>
      <c r="AW47" s="20" t="str">
        <f t="shared" ca="1" si="36"/>
        <v>Yes</v>
      </c>
      <c r="AX47" s="20" t="str">
        <f t="shared" ref="AX47:BB50" ca="1" si="46">INDIRECT("'"&amp;AX$2&amp;"'!"&amp;""&amp;$A47)</f>
        <v>No</v>
      </c>
      <c r="AY47" s="20" t="str">
        <f t="shared" ca="1" si="46"/>
        <v>Yes</v>
      </c>
      <c r="AZ47" s="20" t="str">
        <f t="shared" ca="1" si="46"/>
        <v>Yes</v>
      </c>
      <c r="BA47" s="20" t="str">
        <f t="shared" ca="1" si="46"/>
        <v>Yes</v>
      </c>
      <c r="BB47" s="20" t="str">
        <f t="shared" ca="1" si="46"/>
        <v>No</v>
      </c>
      <c r="BC47" s="20" t="str">
        <f t="shared" ca="1" si="36"/>
        <v>No</v>
      </c>
      <c r="BD47" s="20" t="str">
        <f t="shared" ca="1" si="36"/>
        <v>No</v>
      </c>
      <c r="BE47" s="20" t="str">
        <f t="shared" ca="1" si="36"/>
        <v>Yes</v>
      </c>
      <c r="BF47" s="20" t="str">
        <f t="shared" ca="1" si="36"/>
        <v>Yes</v>
      </c>
      <c r="BG47" s="20" t="str">
        <f ca="1">INDIRECT("'"&amp;BG$2&amp;"'!"&amp;""&amp;$A47)</f>
        <v>Yes</v>
      </c>
      <c r="BH47" s="20" t="str">
        <f t="shared" ca="1" si="36"/>
        <v>Yes</v>
      </c>
      <c r="BI47" s="20" t="str">
        <f ca="1">INDIRECT("'"&amp;BI$2&amp;"'!"&amp;""&amp;$A47)</f>
        <v>Yes</v>
      </c>
    </row>
    <row r="48" spans="1:61">
      <c r="A48" t="s">
        <v>368</v>
      </c>
      <c r="B48" s="31"/>
      <c r="C48" s="19" t="s">
        <v>51</v>
      </c>
      <c r="D48" s="20" t="e">
        <f t="shared" ca="1" si="40"/>
        <v>#REF!</v>
      </c>
      <c r="E48" s="20" t="str">
        <f t="shared" ca="1" si="40"/>
        <v>No</v>
      </c>
      <c r="F48" s="20" t="str">
        <f t="shared" ca="1" si="41"/>
        <v>No</v>
      </c>
      <c r="G48" s="20" t="str">
        <f t="shared" ca="1" si="41"/>
        <v>No</v>
      </c>
      <c r="H48" s="20" t="e">
        <f t="shared" ca="1" si="41"/>
        <v>#REF!</v>
      </c>
      <c r="I48" s="20" t="str">
        <f t="shared" ca="1" si="41"/>
        <v>No</v>
      </c>
      <c r="J48" s="20" t="str">
        <f t="shared" ca="1" si="41"/>
        <v>No</v>
      </c>
      <c r="K48" s="20" t="str">
        <f t="shared" ca="1" si="41"/>
        <v>No</v>
      </c>
      <c r="L48" s="20" t="str">
        <f t="shared" ca="1" si="41"/>
        <v>No</v>
      </c>
      <c r="M48" s="20" t="e">
        <f t="shared" ca="1" si="41"/>
        <v>#REF!</v>
      </c>
      <c r="N48" s="20" t="str">
        <f t="shared" ca="1" si="33"/>
        <v>No</v>
      </c>
      <c r="O48" s="20" t="str">
        <f t="shared" ca="1" si="33"/>
        <v>No</v>
      </c>
      <c r="P48" s="20" t="e">
        <f t="shared" ca="1" si="33"/>
        <v>#REF!</v>
      </c>
      <c r="Q48" s="20" t="str">
        <f t="shared" ca="1" si="41"/>
        <v>No</v>
      </c>
      <c r="R48" s="20" t="e">
        <f t="shared" ca="1" si="41"/>
        <v>#REF!</v>
      </c>
      <c r="S48" s="20" t="str">
        <f t="shared" ca="1" si="42"/>
        <v>No</v>
      </c>
      <c r="T48" s="20" t="str">
        <f t="shared" ca="1" si="42"/>
        <v>No</v>
      </c>
      <c r="U48" s="20" t="e">
        <f t="shared" ca="1" si="41"/>
        <v>#REF!</v>
      </c>
      <c r="V48" s="20" t="str">
        <f t="shared" ca="1" si="43"/>
        <v>No</v>
      </c>
      <c r="W48" s="20" t="str">
        <f t="shared" ca="1" si="41"/>
        <v>no</v>
      </c>
      <c r="X48" s="20" t="e">
        <f t="shared" ca="1" si="41"/>
        <v>#REF!</v>
      </c>
      <c r="Y48" s="20" t="str">
        <f t="shared" ca="1" si="5"/>
        <v>No</v>
      </c>
      <c r="Z48" s="20" t="str">
        <f t="shared" ca="1" si="41"/>
        <v>No</v>
      </c>
      <c r="AA48" s="20" t="e">
        <f t="shared" ca="1" si="41"/>
        <v>#REF!</v>
      </c>
      <c r="AB48" s="20">
        <f t="shared" ca="1" si="6"/>
        <v>0</v>
      </c>
      <c r="AC48" s="20" t="e">
        <f t="shared" ca="1" si="6"/>
        <v>#REF!</v>
      </c>
      <c r="AD48" s="20" t="str">
        <f t="shared" ca="1" si="41"/>
        <v>No</v>
      </c>
      <c r="AE48" s="20" t="e">
        <f t="shared" ca="1" si="41"/>
        <v>#REF!</v>
      </c>
      <c r="AF48" s="20" t="str">
        <f ca="1">INDIRECT("'"&amp;AF$2&amp;"'!"&amp;""&amp;$A48)</f>
        <v>No</v>
      </c>
      <c r="AG48" s="20" t="str">
        <f t="shared" ca="1" si="44"/>
        <v>Yes / No</v>
      </c>
      <c r="AH48" s="20" t="e">
        <f ca="1">INDIRECT("'"&amp;AH$2&amp;"'!"&amp;""&amp;$A48)</f>
        <v>#REF!</v>
      </c>
      <c r="AI48" s="20" t="str">
        <f t="shared" ca="1" si="8"/>
        <v xml:space="preserve">Yes </v>
      </c>
      <c r="AJ48" s="20" t="e">
        <f t="shared" ca="1" si="41"/>
        <v>#REF!</v>
      </c>
      <c r="AK48" s="20" t="str">
        <f t="shared" ca="1" si="36"/>
        <v>No</v>
      </c>
      <c r="AL48" s="20" t="e">
        <f t="shared" ca="1" si="36"/>
        <v>#REF!</v>
      </c>
      <c r="AM48" s="20" t="str">
        <f t="shared" ca="1" si="36"/>
        <v>No</v>
      </c>
      <c r="AN48" s="20" t="e">
        <f t="shared" ca="1" si="36"/>
        <v>#REF!</v>
      </c>
      <c r="AO48" s="20" t="str">
        <f t="shared" ca="1" si="45"/>
        <v>No</v>
      </c>
      <c r="AP48" s="20" t="str">
        <f t="shared" ca="1" si="45"/>
        <v>No</v>
      </c>
      <c r="AQ48" s="20" t="e">
        <f t="shared" ca="1" si="45"/>
        <v>#REF!</v>
      </c>
      <c r="AR48" s="20" t="str">
        <f t="shared" ca="1" si="36"/>
        <v>No</v>
      </c>
      <c r="AS48" s="20" t="e">
        <f t="shared" ca="1" si="36"/>
        <v>#REF!</v>
      </c>
      <c r="AT48" s="542"/>
      <c r="AU48" s="20" t="str">
        <f t="shared" ca="1" si="36"/>
        <v>No</v>
      </c>
      <c r="AV48" s="20" t="str">
        <f t="shared" ca="1" si="36"/>
        <v>No</v>
      </c>
      <c r="AW48" s="20" t="str">
        <f t="shared" ca="1" si="36"/>
        <v>No</v>
      </c>
      <c r="AX48" s="20" t="str">
        <f t="shared" ca="1" si="46"/>
        <v>No</v>
      </c>
      <c r="AY48" s="20" t="str">
        <f t="shared" ca="1" si="46"/>
        <v>No</v>
      </c>
      <c r="AZ48" s="20" t="str">
        <f t="shared" ca="1" si="46"/>
        <v>No</v>
      </c>
      <c r="BA48" s="20" t="str">
        <f t="shared" ca="1" si="46"/>
        <v>No</v>
      </c>
      <c r="BB48" s="20" t="str">
        <f t="shared" ca="1" si="46"/>
        <v>No</v>
      </c>
      <c r="BC48" s="20" t="str">
        <f t="shared" ca="1" si="36"/>
        <v>No</v>
      </c>
      <c r="BD48" s="20" t="str">
        <f t="shared" ca="1" si="36"/>
        <v>No</v>
      </c>
      <c r="BE48" s="20" t="str">
        <f t="shared" ca="1" si="36"/>
        <v>No</v>
      </c>
      <c r="BF48" s="20" t="str">
        <f t="shared" ca="1" si="36"/>
        <v>No</v>
      </c>
      <c r="BG48" s="20" t="str">
        <f ca="1">INDIRECT("'"&amp;BG$2&amp;"'!"&amp;""&amp;$A48)</f>
        <v>No</v>
      </c>
      <c r="BH48" s="20" t="str">
        <f t="shared" ca="1" si="36"/>
        <v>No</v>
      </c>
      <c r="BI48" s="20" t="str">
        <f ca="1">INDIRECT("'"&amp;BI$2&amp;"'!"&amp;""&amp;$A48)</f>
        <v>No</v>
      </c>
    </row>
    <row r="49" spans="1:61">
      <c r="A49" t="s">
        <v>369</v>
      </c>
      <c r="B49" s="31"/>
      <c r="C49" s="19" t="s">
        <v>52</v>
      </c>
      <c r="D49" s="20" t="e">
        <f t="shared" ca="1" si="40"/>
        <v>#REF!</v>
      </c>
      <c r="E49" s="20" t="str">
        <f t="shared" ca="1" si="40"/>
        <v>No</v>
      </c>
      <c r="F49" s="20" t="str">
        <f t="shared" ca="1" si="41"/>
        <v>No</v>
      </c>
      <c r="G49" s="20" t="str">
        <f t="shared" ca="1" si="41"/>
        <v>No</v>
      </c>
      <c r="H49" s="20" t="e">
        <f t="shared" ca="1" si="41"/>
        <v>#REF!</v>
      </c>
      <c r="I49" s="20" t="str">
        <f t="shared" ca="1" si="41"/>
        <v>Yes</v>
      </c>
      <c r="J49" s="20" t="str">
        <f t="shared" ca="1" si="41"/>
        <v>Yes</v>
      </c>
      <c r="K49" s="20" t="str">
        <f t="shared" ca="1" si="41"/>
        <v>No</v>
      </c>
      <c r="L49" s="20" t="str">
        <f t="shared" ca="1" si="41"/>
        <v>No</v>
      </c>
      <c r="M49" s="20" t="e">
        <f t="shared" ca="1" si="41"/>
        <v>#REF!</v>
      </c>
      <c r="N49" s="20" t="str">
        <f t="shared" ca="1" si="33"/>
        <v>Yes</v>
      </c>
      <c r="O49" s="20" t="str">
        <f t="shared" ca="1" si="33"/>
        <v>Yes</v>
      </c>
      <c r="P49" s="20" t="e">
        <f t="shared" ca="1" si="33"/>
        <v>#REF!</v>
      </c>
      <c r="Q49" s="20" t="str">
        <f t="shared" ca="1" si="41"/>
        <v>No</v>
      </c>
      <c r="R49" s="20" t="e">
        <f t="shared" ca="1" si="41"/>
        <v>#REF!</v>
      </c>
      <c r="S49" s="20" t="str">
        <f t="shared" ca="1" si="42"/>
        <v>Yes</v>
      </c>
      <c r="T49" s="20" t="str">
        <f t="shared" ca="1" si="42"/>
        <v>Yes</v>
      </c>
      <c r="U49" s="20" t="e">
        <f t="shared" ca="1" si="41"/>
        <v>#REF!</v>
      </c>
      <c r="V49" s="20" t="str">
        <f t="shared" ca="1" si="43"/>
        <v>Yes</v>
      </c>
      <c r="W49" s="20" t="str">
        <f t="shared" ca="1" si="41"/>
        <v>no</v>
      </c>
      <c r="X49" s="20" t="e">
        <f t="shared" ca="1" si="41"/>
        <v>#REF!</v>
      </c>
      <c r="Y49" s="20" t="str">
        <f t="shared" ca="1" si="5"/>
        <v>Yes</v>
      </c>
      <c r="Z49" s="20" t="str">
        <f t="shared" ca="1" si="41"/>
        <v>No</v>
      </c>
      <c r="AA49" s="20" t="e">
        <f t="shared" ca="1" si="41"/>
        <v>#REF!</v>
      </c>
      <c r="AB49" s="20">
        <f t="shared" ca="1" si="6"/>
        <v>0</v>
      </c>
      <c r="AC49" s="20" t="e">
        <f t="shared" ca="1" si="6"/>
        <v>#REF!</v>
      </c>
      <c r="AD49" s="20" t="str">
        <f t="shared" ca="1" si="41"/>
        <v>Yes</v>
      </c>
      <c r="AE49" s="20" t="e">
        <f t="shared" ca="1" si="41"/>
        <v>#REF!</v>
      </c>
      <c r="AF49" s="20" t="str">
        <f ca="1">INDIRECT("'"&amp;AF$2&amp;"'!"&amp;""&amp;$A49)</f>
        <v>No</v>
      </c>
      <c r="AG49" s="20" t="str">
        <f t="shared" ca="1" si="44"/>
        <v>Yes / No</v>
      </c>
      <c r="AH49" s="20" t="e">
        <f ca="1">INDIRECT("'"&amp;AH$2&amp;"'!"&amp;""&amp;$A49)</f>
        <v>#REF!</v>
      </c>
      <c r="AI49" s="20" t="str">
        <f t="shared" ca="1" si="8"/>
        <v>Yes</v>
      </c>
      <c r="AJ49" s="20" t="e">
        <f t="shared" ca="1" si="41"/>
        <v>#REF!</v>
      </c>
      <c r="AK49" s="20" t="str">
        <f t="shared" ca="1" si="36"/>
        <v>No</v>
      </c>
      <c r="AL49" s="20" t="e">
        <f t="shared" ca="1" si="36"/>
        <v>#REF!</v>
      </c>
      <c r="AM49" s="20" t="str">
        <f t="shared" ca="1" si="36"/>
        <v>Yes</v>
      </c>
      <c r="AN49" s="20" t="e">
        <f t="shared" ca="1" si="36"/>
        <v>#REF!</v>
      </c>
      <c r="AO49" s="20" t="str">
        <f t="shared" ca="1" si="45"/>
        <v>No</v>
      </c>
      <c r="AP49" s="20" t="str">
        <f t="shared" ca="1" si="45"/>
        <v>No</v>
      </c>
      <c r="AQ49" s="20" t="e">
        <f t="shared" ca="1" si="45"/>
        <v>#REF!</v>
      </c>
      <c r="AR49" s="20" t="str">
        <f t="shared" ca="1" si="36"/>
        <v>No</v>
      </c>
      <c r="AS49" s="20" t="e">
        <f t="shared" ca="1" si="36"/>
        <v>#REF!</v>
      </c>
      <c r="AT49" s="542"/>
      <c r="AU49" s="20" t="str">
        <f t="shared" ca="1" si="36"/>
        <v>Yes</v>
      </c>
      <c r="AV49" s="20" t="str">
        <f t="shared" ca="1" si="36"/>
        <v>No</v>
      </c>
      <c r="AW49" s="20" t="str">
        <f t="shared" ca="1" si="36"/>
        <v>No</v>
      </c>
      <c r="AX49" s="20" t="str">
        <f t="shared" ca="1" si="46"/>
        <v>No</v>
      </c>
      <c r="AY49" s="20" t="str">
        <f t="shared" ca="1" si="46"/>
        <v>No</v>
      </c>
      <c r="AZ49" s="20" t="str">
        <f t="shared" ca="1" si="46"/>
        <v>No</v>
      </c>
      <c r="BA49" s="20" t="str">
        <f t="shared" ca="1" si="46"/>
        <v>No</v>
      </c>
      <c r="BB49" s="20" t="str">
        <f t="shared" ca="1" si="46"/>
        <v>No</v>
      </c>
      <c r="BC49" s="20" t="str">
        <f t="shared" ca="1" si="36"/>
        <v>Yes</v>
      </c>
      <c r="BD49" s="20" t="str">
        <f t="shared" ca="1" si="36"/>
        <v>Yes</v>
      </c>
      <c r="BE49" s="20" t="str">
        <f t="shared" ca="1" si="36"/>
        <v>No</v>
      </c>
      <c r="BF49" s="20" t="str">
        <f t="shared" ca="1" si="36"/>
        <v>No</v>
      </c>
      <c r="BG49" s="20" t="str">
        <f ca="1">INDIRECT("'"&amp;BG$2&amp;"'!"&amp;""&amp;$A49)</f>
        <v>No</v>
      </c>
      <c r="BH49" s="20" t="str">
        <f t="shared" ca="1" si="36"/>
        <v>No</v>
      </c>
      <c r="BI49" s="20" t="str">
        <f ca="1">INDIRECT("'"&amp;BI$2&amp;"'!"&amp;""&amp;$A49)</f>
        <v>No</v>
      </c>
    </row>
    <row r="50" spans="1:61" ht="15" customHeight="1">
      <c r="A50" t="s">
        <v>370</v>
      </c>
      <c r="B50" s="32"/>
      <c r="C50" s="34" t="s">
        <v>16</v>
      </c>
      <c r="D50" s="10" t="e">
        <f t="shared" ca="1" si="40"/>
        <v>#REF!</v>
      </c>
      <c r="E50" s="10" t="str">
        <f t="shared" ca="1" si="40"/>
        <v xml:space="preserve"> - </v>
      </c>
      <c r="F50" s="10" t="str">
        <f t="shared" ca="1" si="41"/>
        <v>Please specify</v>
      </c>
      <c r="G50" s="10" t="str">
        <f t="shared" ca="1" si="41"/>
        <v>Please specify</v>
      </c>
      <c r="H50" s="10" t="e">
        <f t="shared" ca="1" si="41"/>
        <v>#REF!</v>
      </c>
      <c r="I50" s="10">
        <f t="shared" ca="1" si="41"/>
        <v>0</v>
      </c>
      <c r="J50" s="10">
        <f t="shared" ca="1" si="41"/>
        <v>0</v>
      </c>
      <c r="K50" s="10">
        <f t="shared" ca="1" si="41"/>
        <v>0</v>
      </c>
      <c r="L50" s="10">
        <f t="shared" ca="1" si="41"/>
        <v>0</v>
      </c>
      <c r="M50" s="10" t="e">
        <f t="shared" ca="1" si="41"/>
        <v>#REF!</v>
      </c>
      <c r="N50" s="10" t="str">
        <f t="shared" ca="1" si="33"/>
        <v>Please specify</v>
      </c>
      <c r="O50" s="10" t="str">
        <f t="shared" ca="1" si="33"/>
        <v>Please specify</v>
      </c>
      <c r="P50" s="10" t="e">
        <f t="shared" ca="1" si="33"/>
        <v>#REF!</v>
      </c>
      <c r="Q50" s="10">
        <f t="shared" ca="1" si="41"/>
        <v>0</v>
      </c>
      <c r="R50" s="10" t="e">
        <f t="shared" ca="1" si="41"/>
        <v>#REF!</v>
      </c>
      <c r="S50" s="10">
        <f t="shared" ca="1" si="42"/>
        <v>0</v>
      </c>
      <c r="T50" s="10">
        <f t="shared" ca="1" si="42"/>
        <v>0</v>
      </c>
      <c r="U50" s="10" t="e">
        <f t="shared" ca="1" si="41"/>
        <v>#REF!</v>
      </c>
      <c r="V50" s="10" t="str">
        <f t="shared" ca="1" si="43"/>
        <v>Please specify</v>
      </c>
      <c r="W50" s="10" t="str">
        <f t="shared" ca="1" si="41"/>
        <v>Please specify</v>
      </c>
      <c r="X50" s="10" t="e">
        <f t="shared" ca="1" si="41"/>
        <v>#REF!</v>
      </c>
      <c r="Y50" s="10" t="str">
        <f t="shared" ca="1" si="5"/>
        <v>Please specify</v>
      </c>
      <c r="Z50" s="10" t="str">
        <f t="shared" ca="1" si="41"/>
        <v>No</v>
      </c>
      <c r="AA50" s="10" t="e">
        <f t="shared" ca="1" si="41"/>
        <v>#REF!</v>
      </c>
      <c r="AB50" s="10" t="str">
        <f t="shared" ca="1" si="6"/>
        <v xml:space="preserve"> People living in the same dwelling and having a common food budget</v>
      </c>
      <c r="AC50" s="10" t="e">
        <f t="shared" ca="1" si="6"/>
        <v>#REF!</v>
      </c>
      <c r="AD50" s="10" t="str">
        <f t="shared" ca="1" si="41"/>
        <v>Please specify</v>
      </c>
      <c r="AE50" s="10" t="e">
        <f t="shared" ca="1" si="41"/>
        <v>#REF!</v>
      </c>
      <c r="AF50" s="10" t="str">
        <f ca="1">INDIRECT("'"&amp;AF$2&amp;"'!"&amp;""&amp;$A50)</f>
        <v xml:space="preserve">An individual living in a dwelling, who makes his or her own housekeeping arrangements
 OR a group of persons living or sharing a dwelling - They must participate in at minimum : the consumption of food purchased for joint use by members or if they are not dependent upon a household member, contribute some portion of income towards the provision of essentials of living for the household as a whole. </v>
      </c>
      <c r="AG50" s="10" t="str">
        <f t="shared" ca="1" si="44"/>
        <v>Please specify</v>
      </c>
      <c r="AH50" s="10" t="e">
        <f ca="1">INDIRECT("'"&amp;AH$2&amp;"'!"&amp;""&amp;$A50)</f>
        <v>#REF!</v>
      </c>
      <c r="AI50" s="10" t="str">
        <f t="shared" ca="1" si="8"/>
        <v>Please specify</v>
      </c>
      <c r="AJ50" s="10" t="e">
        <f t="shared" ca="1" si="41"/>
        <v>#REF!</v>
      </c>
      <c r="AK50" s="10" t="str">
        <f t="shared" ca="1" si="36"/>
        <v>No</v>
      </c>
      <c r="AL50" s="10" t="e">
        <f t="shared" ca="1" si="36"/>
        <v>#REF!</v>
      </c>
      <c r="AM50" s="10" t="str">
        <f t="shared" ca="1" si="36"/>
        <v>-</v>
      </c>
      <c r="AN50" s="10" t="e">
        <f t="shared" ca="1" si="36"/>
        <v>#REF!</v>
      </c>
      <c r="AO50" s="10" t="str">
        <f t="shared" ca="1" si="45"/>
        <v>No</v>
      </c>
      <c r="AP50" s="10" t="str">
        <f t="shared" ca="1" si="45"/>
        <v>No</v>
      </c>
      <c r="AQ50" s="10" t="e">
        <f t="shared" ca="1" si="45"/>
        <v>#REF!</v>
      </c>
      <c r="AR50" s="10">
        <f t="shared" ca="1" si="36"/>
        <v>0</v>
      </c>
      <c r="AS50" s="10" t="e">
        <f t="shared" ca="1" si="36"/>
        <v>#REF!</v>
      </c>
      <c r="AT50" s="542"/>
      <c r="AU50" s="10" t="str">
        <f t="shared" ca="1" si="36"/>
        <v>No</v>
      </c>
      <c r="AV50" s="10" t="str">
        <f t="shared" ca="1" si="36"/>
        <v>No</v>
      </c>
      <c r="AW50" s="10" t="str">
        <f t="shared" ca="1" si="36"/>
        <v>No</v>
      </c>
      <c r="AX50" s="10" t="str">
        <f t="shared" ca="1" si="46"/>
        <v>Yes</v>
      </c>
      <c r="AY50" s="10" t="str">
        <f t="shared" ca="1" si="46"/>
        <v>No</v>
      </c>
      <c r="AZ50" s="10" t="str">
        <f t="shared" ca="1" si="46"/>
        <v>No</v>
      </c>
      <c r="BA50" s="10" t="str">
        <f t="shared" ca="1" si="46"/>
        <v>No</v>
      </c>
      <c r="BB50" s="10" t="str">
        <f t="shared" ca="1" si="46"/>
        <v>Yes</v>
      </c>
      <c r="BC50" s="10" t="str">
        <f t="shared" ca="1" si="36"/>
        <v>No</v>
      </c>
      <c r="BD50" s="10" t="str">
        <f t="shared" ca="1" si="36"/>
        <v>No</v>
      </c>
      <c r="BE50" s="10" t="str">
        <f t="shared" ca="1" si="36"/>
        <v>No</v>
      </c>
      <c r="BF50" s="10" t="str">
        <f t="shared" ca="1" si="36"/>
        <v>No</v>
      </c>
      <c r="BG50" s="10" t="str">
        <f ca="1">INDIRECT("'"&amp;BG$2&amp;"'!"&amp;""&amp;$A50)</f>
        <v>No</v>
      </c>
      <c r="BH50" s="10" t="str">
        <f t="shared" ca="1" si="36"/>
        <v>No</v>
      </c>
      <c r="BI50" s="10" t="str">
        <f ca="1">INDIRECT("'"&amp;BI$2&amp;"'!"&amp;""&amp;$A50)</f>
        <v>No</v>
      </c>
    </row>
    <row r="51" spans="1:61">
      <c r="A51" t="s">
        <v>371</v>
      </c>
      <c r="B51" s="30"/>
      <c r="C51" s="58" t="s">
        <v>53</v>
      </c>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542"/>
      <c r="AU51" s="17"/>
      <c r="AV51" s="17"/>
      <c r="AW51" s="17"/>
      <c r="AX51" s="17"/>
      <c r="AY51" s="17"/>
      <c r="AZ51" s="17"/>
      <c r="BA51" s="17"/>
      <c r="BB51" s="17"/>
      <c r="BC51" s="17"/>
      <c r="BD51" s="17"/>
      <c r="BE51" s="17"/>
      <c r="BF51" s="17"/>
      <c r="BG51" s="17"/>
      <c r="BH51" s="17"/>
      <c r="BI51" s="17"/>
    </row>
    <row r="52" spans="1:61">
      <c r="A52" t="s">
        <v>372</v>
      </c>
      <c r="B52" s="31"/>
      <c r="C52" s="19" t="s">
        <v>54</v>
      </c>
      <c r="D52" s="20" t="e">
        <f t="shared" ref="D52:E57" ca="1" si="47">INDIRECT("'"&amp;D$2&amp;"'!"&amp;""&amp;$A52)</f>
        <v>#REF!</v>
      </c>
      <c r="E52" s="20">
        <f t="shared" ca="1" si="47"/>
        <v>1</v>
      </c>
      <c r="F52" s="20" t="str">
        <f t="shared" ca="1" si="41"/>
        <v>No</v>
      </c>
      <c r="G52" s="20" t="str">
        <f t="shared" ca="1" si="41"/>
        <v>No</v>
      </c>
      <c r="H52" s="20" t="e">
        <f t="shared" ca="1" si="41"/>
        <v>#REF!</v>
      </c>
      <c r="I52" s="20" t="str">
        <f t="shared" ca="1" si="41"/>
        <v>No</v>
      </c>
      <c r="J52" s="20" t="str">
        <f t="shared" ca="1" si="41"/>
        <v>No</v>
      </c>
      <c r="K52" s="20" t="str">
        <f t="shared" ca="1" si="41"/>
        <v>No</v>
      </c>
      <c r="L52" s="20" t="str">
        <f t="shared" ca="1" si="41"/>
        <v>No</v>
      </c>
      <c r="M52" s="20" t="e">
        <f t="shared" ca="1" si="41"/>
        <v>#REF!</v>
      </c>
      <c r="N52" s="20" t="str">
        <f t="shared" ca="1" si="33"/>
        <v>Rank / No</v>
      </c>
      <c r="O52" s="20" t="str">
        <f t="shared" ca="1" si="33"/>
        <v>Rank / No</v>
      </c>
      <c r="P52" s="20" t="e">
        <f t="shared" ca="1" si="33"/>
        <v>#REF!</v>
      </c>
      <c r="Q52" s="20" t="str">
        <f t="shared" ca="1" si="41"/>
        <v>No</v>
      </c>
      <c r="R52" s="20" t="e">
        <f t="shared" ca="1" si="41"/>
        <v>#REF!</v>
      </c>
      <c r="S52" s="20" t="str">
        <f t="shared" ca="1" si="42"/>
        <v>No</v>
      </c>
      <c r="T52" s="20" t="str">
        <f t="shared" ca="1" si="42"/>
        <v>No</v>
      </c>
      <c r="U52" s="20" t="e">
        <f t="shared" ca="1" si="41"/>
        <v>#REF!</v>
      </c>
      <c r="V52" s="20" t="str">
        <f t="shared" ca="1" si="43"/>
        <v>No</v>
      </c>
      <c r="W52" s="20" t="str">
        <f t="shared" ca="1" si="41"/>
        <v>no</v>
      </c>
      <c r="X52" s="20" t="e">
        <f t="shared" ca="1" si="41"/>
        <v>#REF!</v>
      </c>
      <c r="Y52" s="20" t="str">
        <f t="shared" ca="1" si="5"/>
        <v>No</v>
      </c>
      <c r="Z52" s="20" t="str">
        <f t="shared" ca="1" si="41"/>
        <v>No</v>
      </c>
      <c r="AA52" s="20" t="e">
        <f t="shared" ca="1" si="41"/>
        <v>#REF!</v>
      </c>
      <c r="AB52" s="20">
        <f t="shared" ca="1" si="6"/>
        <v>0</v>
      </c>
      <c r="AC52" s="20" t="e">
        <f t="shared" ca="1" si="6"/>
        <v>#REF!</v>
      </c>
      <c r="AD52" s="20" t="str">
        <f t="shared" ca="1" si="41"/>
        <v>No</v>
      </c>
      <c r="AE52" s="20" t="e">
        <f t="shared" ca="1" si="41"/>
        <v>#REF!</v>
      </c>
      <c r="AF52" s="20" t="str">
        <f t="shared" ref="AF52:AF57" ca="1" si="48">INDIRECT("'"&amp;AF$2&amp;"'!"&amp;""&amp;$A52)</f>
        <v>No</v>
      </c>
      <c r="AG52" s="20" t="str">
        <f t="shared" ca="1" si="44"/>
        <v>Rank / No</v>
      </c>
      <c r="AH52" s="20" t="e">
        <f t="shared" ref="AH52:AH57" ca="1" si="49">INDIRECT("'"&amp;AH$2&amp;"'!"&amp;""&amp;$A52)</f>
        <v>#REF!</v>
      </c>
      <c r="AI52" s="20">
        <f t="shared" ca="1" si="8"/>
        <v>0</v>
      </c>
      <c r="AJ52" s="20" t="e">
        <f t="shared" ca="1" si="41"/>
        <v>#REF!</v>
      </c>
      <c r="AK52" s="20" t="str">
        <f t="shared" ca="1" si="36"/>
        <v>No</v>
      </c>
      <c r="AL52" s="20" t="e">
        <f t="shared" ca="1" si="36"/>
        <v>#REF!</v>
      </c>
      <c r="AM52" s="20" t="str">
        <f t="shared" ca="1" si="36"/>
        <v>No</v>
      </c>
      <c r="AN52" s="20" t="e">
        <f t="shared" ca="1" si="36"/>
        <v>#REF!</v>
      </c>
      <c r="AO52" s="20" t="str">
        <f t="shared" ref="AO52:AQ57" ca="1" si="50">INDIRECT("'"&amp;AO$2&amp;"'!"&amp;""&amp;$A52)</f>
        <v>No</v>
      </c>
      <c r="AP52" s="20" t="str">
        <f t="shared" ca="1" si="50"/>
        <v>No</v>
      </c>
      <c r="AQ52" s="20" t="e">
        <f t="shared" ca="1" si="50"/>
        <v>#REF!</v>
      </c>
      <c r="AR52" s="20">
        <f t="shared" ca="1" si="36"/>
        <v>1</v>
      </c>
      <c r="AS52" s="20" t="e">
        <f t="shared" ca="1" si="36"/>
        <v>#REF!</v>
      </c>
      <c r="AT52" s="542"/>
      <c r="AU52" s="20" t="str">
        <f t="shared" ca="1" si="36"/>
        <v>No</v>
      </c>
      <c r="AV52" s="20" t="str">
        <f t="shared" ca="1" si="36"/>
        <v>No</v>
      </c>
      <c r="AW52" s="20" t="str">
        <f t="shared" ca="1" si="36"/>
        <v>No</v>
      </c>
      <c r="AX52" s="20" t="str">
        <f t="shared" ref="AX52:BB57" ca="1" si="51">INDIRECT("'"&amp;AX$2&amp;"'!"&amp;""&amp;$A52)</f>
        <v>No</v>
      </c>
      <c r="AY52" s="20" t="str">
        <f t="shared" ca="1" si="51"/>
        <v>No</v>
      </c>
      <c r="AZ52" s="20" t="str">
        <f t="shared" ca="1" si="51"/>
        <v>No</v>
      </c>
      <c r="BA52" s="20" t="str">
        <f t="shared" ca="1" si="51"/>
        <v>No</v>
      </c>
      <c r="BB52" s="20" t="str">
        <f t="shared" ca="1" si="51"/>
        <v>No</v>
      </c>
      <c r="BC52" s="20" t="str">
        <f t="shared" ca="1" si="36"/>
        <v>No</v>
      </c>
      <c r="BD52" s="20" t="str">
        <f t="shared" ca="1" si="36"/>
        <v>No</v>
      </c>
      <c r="BE52" s="20" t="str">
        <f t="shared" ca="1" si="36"/>
        <v>No</v>
      </c>
      <c r="BF52" s="20" t="str">
        <f t="shared" ca="1" si="36"/>
        <v>No</v>
      </c>
      <c r="BG52" s="20" t="str">
        <f t="shared" ref="BG52:BG57" ca="1" si="52">INDIRECT("'"&amp;BG$2&amp;"'!"&amp;""&amp;$A52)</f>
        <v>No</v>
      </c>
      <c r="BH52" s="20" t="str">
        <f t="shared" ca="1" si="36"/>
        <v>No</v>
      </c>
      <c r="BI52" s="20" t="str">
        <f t="shared" ref="BI52:BI57" ca="1" si="53">INDIRECT("'"&amp;BI$2&amp;"'!"&amp;""&amp;$A52)</f>
        <v>No</v>
      </c>
    </row>
    <row r="53" spans="1:61">
      <c r="A53" t="s">
        <v>373</v>
      </c>
      <c r="B53" s="31"/>
      <c r="C53" s="19" t="s">
        <v>55</v>
      </c>
      <c r="D53" s="20" t="e">
        <f t="shared" ca="1" si="47"/>
        <v>#REF!</v>
      </c>
      <c r="E53" s="20">
        <f t="shared" ca="1" si="47"/>
        <v>4</v>
      </c>
      <c r="F53" s="20" t="str">
        <f t="shared" ca="1" si="41"/>
        <v>No</v>
      </c>
      <c r="G53" s="20" t="str">
        <f t="shared" ca="1" si="41"/>
        <v>No</v>
      </c>
      <c r="H53" s="20" t="e">
        <f t="shared" ca="1" si="41"/>
        <v>#REF!</v>
      </c>
      <c r="I53" s="20" t="str">
        <f t="shared" ca="1" si="41"/>
        <v>No</v>
      </c>
      <c r="J53" s="20" t="str">
        <f t="shared" ca="1" si="41"/>
        <v>No</v>
      </c>
      <c r="K53" s="20" t="str">
        <f t="shared" ca="1" si="41"/>
        <v>No</v>
      </c>
      <c r="L53" s="20" t="str">
        <f t="shared" ca="1" si="41"/>
        <v>No</v>
      </c>
      <c r="M53" s="20" t="e">
        <f t="shared" ca="1" si="41"/>
        <v>#REF!</v>
      </c>
      <c r="N53" s="20" t="str">
        <f t="shared" ca="1" si="33"/>
        <v>Rank / No</v>
      </c>
      <c r="O53" s="20" t="str">
        <f t="shared" ca="1" si="33"/>
        <v>Rank / No</v>
      </c>
      <c r="P53" s="20" t="e">
        <f t="shared" ca="1" si="33"/>
        <v>#REF!</v>
      </c>
      <c r="Q53" s="20">
        <f t="shared" ca="1" si="41"/>
        <v>3</v>
      </c>
      <c r="R53" s="20" t="e">
        <f t="shared" ca="1" si="41"/>
        <v>#REF!</v>
      </c>
      <c r="S53" s="20" t="str">
        <f t="shared" ca="1" si="42"/>
        <v>No</v>
      </c>
      <c r="T53" s="20" t="str">
        <f t="shared" ca="1" si="42"/>
        <v>No</v>
      </c>
      <c r="U53" s="20" t="e">
        <f t="shared" ca="1" si="41"/>
        <v>#REF!</v>
      </c>
      <c r="V53" s="20" t="str">
        <f t="shared" ca="1" si="43"/>
        <v>Rank 1</v>
      </c>
      <c r="W53" s="20" t="str">
        <f t="shared" ca="1" si="41"/>
        <v>no</v>
      </c>
      <c r="X53" s="20" t="e">
        <f t="shared" ca="1" si="41"/>
        <v>#REF!</v>
      </c>
      <c r="Y53" s="20" t="str">
        <f t="shared" ca="1" si="5"/>
        <v>No</v>
      </c>
      <c r="Z53" s="20" t="str">
        <f t="shared" ca="1" si="41"/>
        <v>No</v>
      </c>
      <c r="AA53" s="20" t="e">
        <f t="shared" ca="1" si="41"/>
        <v>#REF!</v>
      </c>
      <c r="AB53" s="20">
        <f t="shared" ca="1" si="6"/>
        <v>0</v>
      </c>
      <c r="AC53" s="20" t="e">
        <f t="shared" ca="1" si="6"/>
        <v>#REF!</v>
      </c>
      <c r="AD53" s="20" t="str">
        <f t="shared" ca="1" si="41"/>
        <v>Rank 3</v>
      </c>
      <c r="AE53" s="20" t="e">
        <f t="shared" ca="1" si="41"/>
        <v>#REF!</v>
      </c>
      <c r="AF53" s="20" t="str">
        <f t="shared" ca="1" si="48"/>
        <v>No</v>
      </c>
      <c r="AG53" s="20">
        <f t="shared" ca="1" si="44"/>
        <v>2</v>
      </c>
      <c r="AH53" s="20" t="e">
        <f t="shared" ca="1" si="49"/>
        <v>#REF!</v>
      </c>
      <c r="AI53" s="20">
        <f t="shared" ca="1" si="8"/>
        <v>0</v>
      </c>
      <c r="AJ53" s="20" t="e">
        <f t="shared" ca="1" si="41"/>
        <v>#REF!</v>
      </c>
      <c r="AK53" s="20" t="str">
        <f t="shared" ca="1" si="36"/>
        <v>Second</v>
      </c>
      <c r="AL53" s="20" t="e">
        <f t="shared" ca="1" si="36"/>
        <v>#REF!</v>
      </c>
      <c r="AM53" s="20" t="str">
        <f t="shared" ca="1" si="36"/>
        <v>No</v>
      </c>
      <c r="AN53" s="20" t="e">
        <f t="shared" ca="1" si="36"/>
        <v>#REF!</v>
      </c>
      <c r="AO53" s="20">
        <f t="shared" ca="1" si="50"/>
        <v>2</v>
      </c>
      <c r="AP53" s="20">
        <f t="shared" ca="1" si="50"/>
        <v>2</v>
      </c>
      <c r="AQ53" s="20" t="e">
        <f t="shared" ca="1" si="50"/>
        <v>#REF!</v>
      </c>
      <c r="AR53" s="20">
        <f t="shared" ca="1" si="36"/>
        <v>0</v>
      </c>
      <c r="AS53" s="20" t="e">
        <f t="shared" ca="1" si="36"/>
        <v>#REF!</v>
      </c>
      <c r="AT53" s="542"/>
      <c r="AU53" s="20" t="str">
        <f t="shared" ca="1" si="36"/>
        <v>No</v>
      </c>
      <c r="AV53" s="20" t="str">
        <f t="shared" ca="1" si="36"/>
        <v>No</v>
      </c>
      <c r="AW53" s="20" t="str">
        <f t="shared" ca="1" si="36"/>
        <v>No</v>
      </c>
      <c r="AX53" s="20" t="str">
        <f t="shared" ca="1" si="51"/>
        <v>No</v>
      </c>
      <c r="AY53" s="20" t="str">
        <f t="shared" ca="1" si="51"/>
        <v>No</v>
      </c>
      <c r="AZ53" s="20" t="str">
        <f t="shared" ca="1" si="51"/>
        <v>No</v>
      </c>
      <c r="BA53" s="20" t="str">
        <f t="shared" ca="1" si="51"/>
        <v>No</v>
      </c>
      <c r="BB53" s="20" t="str">
        <f t="shared" ca="1" si="51"/>
        <v>No</v>
      </c>
      <c r="BC53" s="20" t="str">
        <f t="shared" ca="1" si="36"/>
        <v>No</v>
      </c>
      <c r="BD53" s="20" t="str">
        <f t="shared" ca="1" si="36"/>
        <v>No</v>
      </c>
      <c r="BE53" s="20" t="str">
        <f t="shared" ca="1" si="36"/>
        <v>No</v>
      </c>
      <c r="BF53" s="20" t="str">
        <f t="shared" ca="1" si="36"/>
        <v>No</v>
      </c>
      <c r="BG53" s="20" t="str">
        <f t="shared" ca="1" si="52"/>
        <v>No</v>
      </c>
      <c r="BH53" s="20" t="str">
        <f t="shared" ca="1" si="36"/>
        <v>No</v>
      </c>
      <c r="BI53" s="20" t="str">
        <f t="shared" ca="1" si="53"/>
        <v>No</v>
      </c>
    </row>
    <row r="54" spans="1:61" ht="60">
      <c r="A54" t="s">
        <v>374</v>
      </c>
      <c r="B54" s="31"/>
      <c r="C54" s="19" t="s">
        <v>56</v>
      </c>
      <c r="D54" s="20" t="e">
        <f t="shared" ca="1" si="47"/>
        <v>#REF!</v>
      </c>
      <c r="E54" s="20">
        <f t="shared" ca="1" si="47"/>
        <v>3</v>
      </c>
      <c r="F54" s="20" t="str">
        <f t="shared" ca="1" si="41"/>
        <v>Rank 1</v>
      </c>
      <c r="G54" s="20" t="str">
        <f t="shared" ca="1" si="41"/>
        <v>Rank 1</v>
      </c>
      <c r="H54" s="20" t="e">
        <f t="shared" ca="1" si="41"/>
        <v>#REF!</v>
      </c>
      <c r="I54" s="20" t="str">
        <f t="shared" ca="1" si="41"/>
        <v>No</v>
      </c>
      <c r="J54" s="20" t="str">
        <f t="shared" ca="1" si="41"/>
        <v>No</v>
      </c>
      <c r="K54" s="20">
        <f t="shared" ca="1" si="41"/>
        <v>2</v>
      </c>
      <c r="L54" s="20">
        <f t="shared" ca="1" si="41"/>
        <v>2</v>
      </c>
      <c r="M54" s="20" t="e">
        <f t="shared" ca="1" si="41"/>
        <v>#REF!</v>
      </c>
      <c r="N54" s="20">
        <f t="shared" ca="1" si="33"/>
        <v>1</v>
      </c>
      <c r="O54" s="20">
        <f t="shared" ca="1" si="33"/>
        <v>1</v>
      </c>
      <c r="P54" s="20" t="e">
        <f t="shared" ca="1" si="33"/>
        <v>#REF!</v>
      </c>
      <c r="Q54" s="20" t="str">
        <f t="shared" ca="1" si="41"/>
        <v>No</v>
      </c>
      <c r="R54" s="20" t="e">
        <f t="shared" ca="1" si="41"/>
        <v>#REF!</v>
      </c>
      <c r="S54" s="20" t="str">
        <f t="shared" ca="1" si="42"/>
        <v>No</v>
      </c>
      <c r="T54" s="20" t="str">
        <f t="shared" ca="1" si="42"/>
        <v>No</v>
      </c>
      <c r="U54" s="20" t="e">
        <f t="shared" ca="1" si="41"/>
        <v>#REF!</v>
      </c>
      <c r="V54" s="20" t="str">
        <f t="shared" ca="1" si="43"/>
        <v>No</v>
      </c>
      <c r="W54" s="20" t="str">
        <f t="shared" ca="1" si="41"/>
        <v>no</v>
      </c>
      <c r="X54" s="20" t="e">
        <f t="shared" ca="1" si="41"/>
        <v>#REF!</v>
      </c>
      <c r="Y54" s="20" t="str">
        <f t="shared" ca="1" si="5"/>
        <v>No</v>
      </c>
      <c r="Z54" s="20" t="str">
        <f t="shared" ca="1" si="41"/>
        <v>No</v>
      </c>
      <c r="AA54" s="20" t="e">
        <f t="shared" ca="1" si="41"/>
        <v>#REF!</v>
      </c>
      <c r="AB54" s="20">
        <f t="shared" ca="1" si="6"/>
        <v>0</v>
      </c>
      <c r="AC54" s="20" t="e">
        <f t="shared" ca="1" si="6"/>
        <v>#REF!</v>
      </c>
      <c r="AD54" s="20" t="str">
        <f t="shared" ca="1" si="41"/>
        <v>Rank 2</v>
      </c>
      <c r="AE54" s="20" t="e">
        <f t="shared" ca="1" si="41"/>
        <v>#REF!</v>
      </c>
      <c r="AF54" s="20" t="str">
        <f t="shared" ca="1" si="48"/>
        <v>The person with the highest income chosen from the list of persons that say they are responsible for household bills.</v>
      </c>
      <c r="AG54" s="20">
        <f t="shared" ca="1" si="44"/>
        <v>1</v>
      </c>
      <c r="AH54" s="20" t="e">
        <f t="shared" ca="1" si="49"/>
        <v>#REF!</v>
      </c>
      <c r="AI54" s="20">
        <f t="shared" ca="1" si="8"/>
        <v>0</v>
      </c>
      <c r="AJ54" s="20" t="e">
        <f t="shared" ca="1" si="41"/>
        <v>#REF!</v>
      </c>
      <c r="AK54" s="20" t="str">
        <f t="shared" ref="AK54:BH57" ca="1" si="54">INDIRECT("'"&amp;AK$2&amp;"'!"&amp;""&amp;$A54)</f>
        <v>First</v>
      </c>
      <c r="AL54" s="20" t="e">
        <f t="shared" ca="1" si="54"/>
        <v>#REF!</v>
      </c>
      <c r="AM54" s="20" t="str">
        <f t="shared" ca="1" si="54"/>
        <v>No</v>
      </c>
      <c r="AN54" s="20" t="e">
        <f t="shared" ca="1" si="54"/>
        <v>#REF!</v>
      </c>
      <c r="AO54" s="20">
        <f t="shared" ca="1" si="50"/>
        <v>1</v>
      </c>
      <c r="AP54" s="20">
        <f t="shared" ca="1" si="50"/>
        <v>1</v>
      </c>
      <c r="AQ54" s="20" t="e">
        <f t="shared" ca="1" si="50"/>
        <v>#REF!</v>
      </c>
      <c r="AR54" s="20">
        <f t="shared" ca="1" si="54"/>
        <v>0</v>
      </c>
      <c r="AS54" s="20" t="e">
        <f t="shared" ca="1" si="54"/>
        <v>#REF!</v>
      </c>
      <c r="AT54" s="542"/>
      <c r="AU54" s="20" t="str">
        <f t="shared" ca="1" si="54"/>
        <v>No</v>
      </c>
      <c r="AV54" s="20" t="str">
        <f t="shared" ca="1" si="54"/>
        <v>No</v>
      </c>
      <c r="AW54" s="20" t="str">
        <f t="shared" ca="1" si="54"/>
        <v>No</v>
      </c>
      <c r="AX54" s="20" t="str">
        <f t="shared" ca="1" si="51"/>
        <v>No</v>
      </c>
      <c r="AY54" s="20" t="str">
        <f t="shared" ca="1" si="51"/>
        <v>No</v>
      </c>
      <c r="AZ54" s="20" t="str">
        <f t="shared" ca="1" si="51"/>
        <v>No</v>
      </c>
      <c r="BA54" s="20" t="str">
        <f t="shared" ca="1" si="51"/>
        <v>No</v>
      </c>
      <c r="BB54" s="20" t="str">
        <f t="shared" ca="1" si="51"/>
        <v>No</v>
      </c>
      <c r="BC54" s="20" t="str">
        <f t="shared" ca="1" si="54"/>
        <v>No</v>
      </c>
      <c r="BD54" s="20" t="str">
        <f t="shared" ca="1" si="54"/>
        <v>No</v>
      </c>
      <c r="BE54" s="20" t="str">
        <f t="shared" ca="1" si="54"/>
        <v>No</v>
      </c>
      <c r="BF54" s="20" t="str">
        <f t="shared" ca="1" si="54"/>
        <v>No</v>
      </c>
      <c r="BG54" s="20" t="str">
        <f t="shared" ca="1" si="52"/>
        <v>No</v>
      </c>
      <c r="BH54" s="20" t="str">
        <f t="shared" ca="1" si="54"/>
        <v>No</v>
      </c>
      <c r="BI54" s="20" t="str">
        <f t="shared" ca="1" si="53"/>
        <v>No</v>
      </c>
    </row>
    <row r="55" spans="1:61">
      <c r="A55" t="s">
        <v>375</v>
      </c>
      <c r="B55" s="31"/>
      <c r="C55" s="19" t="s">
        <v>57</v>
      </c>
      <c r="D55" s="20" t="e">
        <f t="shared" ca="1" si="47"/>
        <v>#REF!</v>
      </c>
      <c r="E55" s="20">
        <f t="shared" ca="1" si="47"/>
        <v>2</v>
      </c>
      <c r="F55" s="20" t="str">
        <f t="shared" ca="1" si="41"/>
        <v>No</v>
      </c>
      <c r="G55" s="20" t="str">
        <f t="shared" ca="1" si="41"/>
        <v>No</v>
      </c>
      <c r="H55" s="20" t="e">
        <f t="shared" ca="1" si="41"/>
        <v>#REF!</v>
      </c>
      <c r="I55" s="20" t="str">
        <f t="shared" ca="1" si="41"/>
        <v>No</v>
      </c>
      <c r="J55" s="20" t="str">
        <f t="shared" ca="1" si="41"/>
        <v>No</v>
      </c>
      <c r="K55" s="20" t="str">
        <f t="shared" ca="1" si="41"/>
        <v>No</v>
      </c>
      <c r="L55" s="20" t="str">
        <f t="shared" ca="1" si="41"/>
        <v>No</v>
      </c>
      <c r="M55" s="20" t="e">
        <f t="shared" ca="1" si="41"/>
        <v>#REF!</v>
      </c>
      <c r="N55" s="20" t="str">
        <f t="shared" ca="1" si="33"/>
        <v>Rank / No</v>
      </c>
      <c r="O55" s="20" t="str">
        <f t="shared" ca="1" si="33"/>
        <v>Rank / No</v>
      </c>
      <c r="P55" s="20" t="e">
        <f t="shared" ca="1" si="33"/>
        <v>#REF!</v>
      </c>
      <c r="Q55" s="20">
        <f t="shared" ca="1" si="41"/>
        <v>2</v>
      </c>
      <c r="R55" s="20" t="e">
        <f t="shared" ca="1" si="41"/>
        <v>#REF!</v>
      </c>
      <c r="S55" s="20" t="str">
        <f t="shared" ca="1" si="42"/>
        <v>No</v>
      </c>
      <c r="T55" s="20" t="str">
        <f t="shared" ca="1" si="42"/>
        <v>No</v>
      </c>
      <c r="U55" s="20" t="e">
        <f t="shared" ca="1" si="41"/>
        <v>#REF!</v>
      </c>
      <c r="V55" s="20" t="str">
        <f t="shared" ca="1" si="43"/>
        <v>No</v>
      </c>
      <c r="W55" s="20" t="str">
        <f t="shared" ca="1" si="41"/>
        <v>no</v>
      </c>
      <c r="X55" s="20" t="e">
        <f t="shared" ca="1" si="41"/>
        <v>#REF!</v>
      </c>
      <c r="Y55" s="20" t="str">
        <f t="shared" ca="1" si="5"/>
        <v>No</v>
      </c>
      <c r="Z55" s="20" t="str">
        <f t="shared" ca="1" si="41"/>
        <v>No</v>
      </c>
      <c r="AA55" s="20" t="e">
        <f t="shared" ca="1" si="41"/>
        <v>#REF!</v>
      </c>
      <c r="AB55" s="20">
        <f t="shared" ca="1" si="6"/>
        <v>0</v>
      </c>
      <c r="AC55" s="20" t="e">
        <f t="shared" ca="1" si="6"/>
        <v>#REF!</v>
      </c>
      <c r="AD55" s="20" t="str">
        <f t="shared" ca="1" si="6"/>
        <v>Rank 1</v>
      </c>
      <c r="AE55" s="20" t="e">
        <f t="shared" ca="1" si="41"/>
        <v>#REF!</v>
      </c>
      <c r="AF55" s="20" t="str">
        <f t="shared" ca="1" si="48"/>
        <v>No</v>
      </c>
      <c r="AG55" s="20" t="str">
        <f t="shared" ca="1" si="44"/>
        <v>Rank / No</v>
      </c>
      <c r="AH55" s="20" t="e">
        <f t="shared" ca="1" si="49"/>
        <v>#REF!</v>
      </c>
      <c r="AI55" s="20">
        <f t="shared" ca="1" si="8"/>
        <v>0</v>
      </c>
      <c r="AJ55" s="20" t="e">
        <f t="shared" ca="1" si="41"/>
        <v>#REF!</v>
      </c>
      <c r="AK55" s="20" t="str">
        <f t="shared" ca="1" si="54"/>
        <v>No</v>
      </c>
      <c r="AL55" s="20" t="e">
        <f t="shared" ca="1" si="54"/>
        <v>#REF!</v>
      </c>
      <c r="AM55" s="20" t="str">
        <f t="shared" ca="1" si="54"/>
        <v>No</v>
      </c>
      <c r="AN55" s="20" t="e">
        <f t="shared" ca="1" si="54"/>
        <v>#REF!</v>
      </c>
      <c r="AO55" s="20" t="str">
        <f t="shared" ca="1" si="50"/>
        <v>No</v>
      </c>
      <c r="AP55" s="20" t="str">
        <f t="shared" ca="1" si="50"/>
        <v>No</v>
      </c>
      <c r="AQ55" s="20" t="e">
        <f t="shared" ca="1" si="50"/>
        <v>#REF!</v>
      </c>
      <c r="AR55" s="20">
        <f t="shared" ca="1" si="54"/>
        <v>0</v>
      </c>
      <c r="AS55" s="20" t="e">
        <f t="shared" ca="1" si="54"/>
        <v>#REF!</v>
      </c>
      <c r="AT55" s="542"/>
      <c r="AU55" s="20" t="str">
        <f t="shared" ca="1" si="54"/>
        <v>No</v>
      </c>
      <c r="AV55" s="20" t="str">
        <f t="shared" ca="1" si="54"/>
        <v>No</v>
      </c>
      <c r="AW55" s="20" t="str">
        <f t="shared" ca="1" si="54"/>
        <v>No</v>
      </c>
      <c r="AX55" s="20" t="str">
        <f t="shared" ca="1" si="51"/>
        <v>No</v>
      </c>
      <c r="AY55" s="20" t="str">
        <f t="shared" ca="1" si="51"/>
        <v>No</v>
      </c>
      <c r="AZ55" s="20" t="str">
        <f t="shared" ca="1" si="51"/>
        <v>No</v>
      </c>
      <c r="BA55" s="20" t="str">
        <f t="shared" ca="1" si="51"/>
        <v>No</v>
      </c>
      <c r="BB55" s="20" t="str">
        <f t="shared" ca="1" si="51"/>
        <v>No</v>
      </c>
      <c r="BC55" s="20" t="str">
        <f t="shared" ca="1" si="54"/>
        <v>No</v>
      </c>
      <c r="BD55" s="20" t="str">
        <f t="shared" ca="1" si="54"/>
        <v>No</v>
      </c>
      <c r="BE55" s="20" t="str">
        <f t="shared" ca="1" si="54"/>
        <v>No</v>
      </c>
      <c r="BF55" s="20" t="str">
        <f t="shared" ca="1" si="54"/>
        <v>No</v>
      </c>
      <c r="BG55" s="20" t="str">
        <f t="shared" ca="1" si="52"/>
        <v>No</v>
      </c>
      <c r="BH55" s="20" t="str">
        <f t="shared" ca="1" si="54"/>
        <v>No</v>
      </c>
      <c r="BI55" s="20" t="str">
        <f t="shared" ca="1" si="53"/>
        <v>No</v>
      </c>
    </row>
    <row r="56" spans="1:61">
      <c r="A56" t="s">
        <v>376</v>
      </c>
      <c r="B56" s="31"/>
      <c r="C56" s="19" t="s">
        <v>58</v>
      </c>
      <c r="D56" s="20" t="e">
        <f t="shared" ca="1" si="47"/>
        <v>#REF!</v>
      </c>
      <c r="E56" s="20" t="str">
        <f t="shared" ca="1" si="47"/>
        <v>No</v>
      </c>
      <c r="F56" s="20" t="str">
        <f t="shared" ca="1" si="41"/>
        <v>No</v>
      </c>
      <c r="G56" s="20" t="str">
        <f t="shared" ca="1" si="41"/>
        <v>No</v>
      </c>
      <c r="H56" s="20" t="e">
        <f t="shared" ca="1" si="41"/>
        <v>#REF!</v>
      </c>
      <c r="I56" s="20" t="str">
        <f t="shared" ca="1" si="41"/>
        <v>No</v>
      </c>
      <c r="J56" s="20" t="str">
        <f t="shared" ca="1" si="41"/>
        <v>No</v>
      </c>
      <c r="K56" s="20">
        <f t="shared" ca="1" si="41"/>
        <v>1</v>
      </c>
      <c r="L56" s="20">
        <f t="shared" ca="1" si="41"/>
        <v>1</v>
      </c>
      <c r="M56" s="20" t="e">
        <f t="shared" ca="1" si="41"/>
        <v>#REF!</v>
      </c>
      <c r="N56" s="20" t="str">
        <f t="shared" ca="1" si="33"/>
        <v>Rank / No</v>
      </c>
      <c r="O56" s="20" t="str">
        <f t="shared" ca="1" si="33"/>
        <v>Rank / No</v>
      </c>
      <c r="P56" s="20" t="e">
        <f t="shared" ca="1" si="33"/>
        <v>#REF!</v>
      </c>
      <c r="Q56" s="20">
        <f t="shared" ca="1" si="41"/>
        <v>1</v>
      </c>
      <c r="R56" s="20" t="e">
        <f t="shared" ca="1" si="41"/>
        <v>#REF!</v>
      </c>
      <c r="S56" s="20" t="str">
        <f t="shared" ca="1" si="42"/>
        <v>No</v>
      </c>
      <c r="T56" s="20" t="str">
        <f t="shared" ca="1" si="42"/>
        <v>No</v>
      </c>
      <c r="U56" s="20" t="e">
        <f t="shared" ca="1" si="41"/>
        <v>#REF!</v>
      </c>
      <c r="V56" s="20" t="str">
        <f t="shared" ca="1" si="43"/>
        <v>Rank 2</v>
      </c>
      <c r="W56" s="20" t="str">
        <f t="shared" ca="1" si="41"/>
        <v>no</v>
      </c>
      <c r="X56" s="20" t="e">
        <f t="shared" ca="1" si="41"/>
        <v>#REF!</v>
      </c>
      <c r="Y56" s="20" t="str">
        <f t="shared" ca="1" si="5"/>
        <v>No</v>
      </c>
      <c r="Z56" s="20" t="str">
        <f t="shared" ca="1" si="41"/>
        <v>No</v>
      </c>
      <c r="AA56" s="20" t="e">
        <f t="shared" ca="1" si="41"/>
        <v>#REF!</v>
      </c>
      <c r="AB56" s="20">
        <f t="shared" ca="1" si="6"/>
        <v>0</v>
      </c>
      <c r="AC56" s="20" t="e">
        <f t="shared" ca="1" si="6"/>
        <v>#REF!</v>
      </c>
      <c r="AD56" s="20" t="str">
        <f t="shared" ca="1" si="6"/>
        <v>No</v>
      </c>
      <c r="AE56" s="20" t="e">
        <f t="shared" ca="1" si="41"/>
        <v>#REF!</v>
      </c>
      <c r="AF56" s="20" t="str">
        <f t="shared" ca="1" si="48"/>
        <v>No</v>
      </c>
      <c r="AG56" s="20" t="str">
        <f t="shared" ca="1" si="44"/>
        <v>Rank / No</v>
      </c>
      <c r="AH56" s="20" t="e">
        <f t="shared" ca="1" si="49"/>
        <v>#REF!</v>
      </c>
      <c r="AI56" s="20" t="str">
        <f t="shared" ca="1" si="8"/>
        <v>Male</v>
      </c>
      <c r="AJ56" s="20" t="e">
        <f t="shared" ca="1" si="41"/>
        <v>#REF!</v>
      </c>
      <c r="AK56" s="20" t="str">
        <f t="shared" ca="1" si="54"/>
        <v>No</v>
      </c>
      <c r="AL56" s="20" t="e">
        <f t="shared" ca="1" si="54"/>
        <v>#REF!</v>
      </c>
      <c r="AM56" s="20" t="str">
        <f t="shared" ca="1" si="54"/>
        <v>No</v>
      </c>
      <c r="AN56" s="20" t="e">
        <f t="shared" ca="1" si="54"/>
        <v>#REF!</v>
      </c>
      <c r="AO56" s="20" t="str">
        <f t="shared" ca="1" si="50"/>
        <v>No</v>
      </c>
      <c r="AP56" s="20" t="str">
        <f t="shared" ca="1" si="50"/>
        <v>No</v>
      </c>
      <c r="AQ56" s="20" t="e">
        <f t="shared" ca="1" si="50"/>
        <v>#REF!</v>
      </c>
      <c r="AR56" s="20">
        <f t="shared" ca="1" si="54"/>
        <v>0</v>
      </c>
      <c r="AS56" s="20" t="e">
        <f t="shared" ca="1" si="54"/>
        <v>#REF!</v>
      </c>
      <c r="AT56" s="542"/>
      <c r="AU56" s="20" t="str">
        <f t="shared" ca="1" si="54"/>
        <v>No</v>
      </c>
      <c r="AV56" s="20" t="str">
        <f t="shared" ca="1" si="54"/>
        <v>No</v>
      </c>
      <c r="AW56" s="20" t="str">
        <f t="shared" ca="1" si="54"/>
        <v>No</v>
      </c>
      <c r="AX56" s="20" t="str">
        <f t="shared" ca="1" si="51"/>
        <v>No</v>
      </c>
      <c r="AY56" s="20" t="str">
        <f t="shared" ca="1" si="51"/>
        <v>No</v>
      </c>
      <c r="AZ56" s="20" t="str">
        <f t="shared" ca="1" si="51"/>
        <v>No</v>
      </c>
      <c r="BA56" s="20" t="str">
        <f t="shared" ca="1" si="51"/>
        <v>No</v>
      </c>
      <c r="BB56" s="20" t="str">
        <f t="shared" ca="1" si="51"/>
        <v>No</v>
      </c>
      <c r="BC56" s="20" t="str">
        <f t="shared" ca="1" si="54"/>
        <v>No</v>
      </c>
      <c r="BD56" s="20" t="str">
        <f t="shared" ca="1" si="54"/>
        <v>No</v>
      </c>
      <c r="BE56" s="20" t="str">
        <f t="shared" ca="1" si="54"/>
        <v>No</v>
      </c>
      <c r="BF56" s="20" t="str">
        <f t="shared" ca="1" si="54"/>
        <v>No</v>
      </c>
      <c r="BG56" s="20" t="str">
        <f t="shared" ca="1" si="52"/>
        <v>No</v>
      </c>
      <c r="BH56" s="20" t="str">
        <f t="shared" ca="1" si="54"/>
        <v>No</v>
      </c>
      <c r="BI56" s="20" t="str">
        <f t="shared" ca="1" si="53"/>
        <v>No</v>
      </c>
    </row>
    <row r="57" spans="1:61" ht="120">
      <c r="A57" t="s">
        <v>377</v>
      </c>
      <c r="B57" s="32"/>
      <c r="C57" s="34" t="s">
        <v>16</v>
      </c>
      <c r="D57" s="10" t="e">
        <f t="shared" ca="1" si="47"/>
        <v>#REF!</v>
      </c>
      <c r="E57" s="10" t="str">
        <f t="shared" ca="1" si="47"/>
        <v xml:space="preserve"> - </v>
      </c>
      <c r="F57" s="10" t="str">
        <f t="shared" ca="1" si="41"/>
        <v>Please specify</v>
      </c>
      <c r="G57" s="10" t="str">
        <f t="shared" ca="1" si="41"/>
        <v>Please specify</v>
      </c>
      <c r="H57" s="10" t="e">
        <f t="shared" ca="1" si="41"/>
        <v>#REF!</v>
      </c>
      <c r="I57" s="10" t="str">
        <f t="shared" ca="1" si="41"/>
        <v>As reported by the reference person (respondent)</v>
      </c>
      <c r="J57" s="10" t="str">
        <f t="shared" ca="1" si="41"/>
        <v>As reported by the reference person (respondent)</v>
      </c>
      <c r="K57" s="10">
        <f t="shared" ca="1" si="41"/>
        <v>0</v>
      </c>
      <c r="L57" s="10">
        <f t="shared" ca="1" si="41"/>
        <v>0</v>
      </c>
      <c r="M57" s="10" t="e">
        <f t="shared" ca="1" si="41"/>
        <v>#REF!</v>
      </c>
      <c r="N57" s="10">
        <f t="shared" ca="1" si="33"/>
        <v>2</v>
      </c>
      <c r="O57" s="10">
        <f t="shared" ca="1" si="33"/>
        <v>2</v>
      </c>
      <c r="P57" s="10" t="e">
        <f t="shared" ca="1" si="33"/>
        <v>#REF!</v>
      </c>
      <c r="Q57" s="10" t="str">
        <f t="shared" ca="1" si="41"/>
        <v>activity when we consider the elderly member</v>
      </c>
      <c r="R57" s="10" t="e">
        <f t="shared" ca="1" si="41"/>
        <v>#REF!</v>
      </c>
      <c r="S57" s="10" t="str">
        <f t="shared" ca="1" si="42"/>
        <v>Yes</v>
      </c>
      <c r="T57" s="10" t="str">
        <f t="shared" ca="1" si="42"/>
        <v>Yes</v>
      </c>
      <c r="U57" s="10" t="e">
        <f t="shared" ca="1" si="41"/>
        <v>#REF!</v>
      </c>
      <c r="V57" s="10" t="str">
        <f t="shared" ca="1" si="43"/>
        <v>Please specify</v>
      </c>
      <c r="W57" s="10" t="str">
        <f t="shared" ca="1" si="41"/>
        <v>Please specify</v>
      </c>
      <c r="X57" s="10" t="e">
        <f t="shared" ca="1" si="41"/>
        <v>#REF!</v>
      </c>
      <c r="Y57" s="10" t="str">
        <f t="shared" ca="1" si="5"/>
        <v>A Person who is appointed as "reference person" by household members</v>
      </c>
      <c r="Z57" s="10" t="str">
        <f t="shared" ca="1" si="41"/>
        <v>Yes</v>
      </c>
      <c r="AA57" s="10" t="e">
        <f t="shared" ca="1" si="41"/>
        <v>#REF!</v>
      </c>
      <c r="AB57" s="10" t="str">
        <f t="shared" ca="1" si="6"/>
        <v>Person recognized as the head of the household</v>
      </c>
      <c r="AC57" s="10" t="e">
        <f t="shared" ca="1" si="6"/>
        <v>#REF!</v>
      </c>
      <c r="AD57" s="10" t="str">
        <f t="shared" ca="1" si="6"/>
        <v>Please specify</v>
      </c>
      <c r="AE57" s="10" t="e">
        <f t="shared" ca="1" si="41"/>
        <v>#REF!</v>
      </c>
      <c r="AF57" s="10" t="str">
        <f t="shared" ca="1" si="48"/>
        <v>Please specify</v>
      </c>
      <c r="AG57" s="10" t="str">
        <f t="shared" ca="1" si="44"/>
        <v>Please specify</v>
      </c>
      <c r="AH57" s="10" t="e">
        <f t="shared" ca="1" si="49"/>
        <v>#REF!</v>
      </c>
      <c r="AI57" s="10">
        <f t="shared" ca="1" si="8"/>
        <v>0</v>
      </c>
      <c r="AJ57" s="10" t="e">
        <f t="shared" ca="1" si="41"/>
        <v>#REF!</v>
      </c>
      <c r="AK57" s="10" t="str">
        <f t="shared" ca="1" si="54"/>
        <v>No</v>
      </c>
      <c r="AL57" s="10" t="e">
        <f t="shared" ca="1" si="54"/>
        <v>#REF!</v>
      </c>
      <c r="AM57" s="10" t="str">
        <f t="shared" ca="1" si="54"/>
        <v>He/she is an adult household member who is responsible for managing and providing sustenance of the household and who knows better knowledge about socio-economic status of the household and the characteristics of other members of the household.</v>
      </c>
      <c r="AN57" s="10" t="e">
        <f t="shared" ca="1" si="54"/>
        <v>#REF!</v>
      </c>
      <c r="AO57" s="10" t="str">
        <f t="shared" ca="1" si="50"/>
        <v>No</v>
      </c>
      <c r="AP57" s="10" t="str">
        <f t="shared" ca="1" si="50"/>
        <v>No</v>
      </c>
      <c r="AQ57" s="10" t="e">
        <f t="shared" ca="1" si="50"/>
        <v>#REF!</v>
      </c>
      <c r="AR57" s="10">
        <f t="shared" ca="1" si="54"/>
        <v>0</v>
      </c>
      <c r="AS57" s="10" t="e">
        <f t="shared" ca="1" si="54"/>
        <v>#REF!</v>
      </c>
      <c r="AT57" s="542"/>
      <c r="AU57" s="10" t="str">
        <f t="shared" ca="1" si="54"/>
        <v>Person responding the household questionnaire (HB070)</v>
      </c>
      <c r="AV57" s="10" t="str">
        <f t="shared" ca="1" si="54"/>
        <v>Person responding the household questionnaire (HB070)</v>
      </c>
      <c r="AW57" s="10" t="str">
        <f t="shared" ca="1" si="54"/>
        <v>Person responding the household questionnaire (HB070)</v>
      </c>
      <c r="AX57" s="10" t="str">
        <f t="shared" ca="1" si="51"/>
        <v>Person responding the household questionnaire (HB070)</v>
      </c>
      <c r="AY57" s="10" t="str">
        <f t="shared" ca="1" si="51"/>
        <v>Person responding the household questionnaire (HB070)</v>
      </c>
      <c r="AZ57" s="10" t="str">
        <f t="shared" ca="1" si="51"/>
        <v>Person responding the household questionnaire (HB070)</v>
      </c>
      <c r="BA57" s="10" t="str">
        <f t="shared" ca="1" si="51"/>
        <v>Person responding the household questionnaire (HB070)</v>
      </c>
      <c r="BB57" s="10" t="str">
        <f t="shared" ca="1" si="51"/>
        <v>Person responding the household questionnaire (HB070)</v>
      </c>
      <c r="BC57" s="10">
        <f t="shared" ca="1" si="54"/>
        <v>0</v>
      </c>
      <c r="BD57" s="10" t="str">
        <f t="shared" ca="1" si="54"/>
        <v>Person responding the household questionnaire (HB070)</v>
      </c>
      <c r="BE57" s="10" t="str">
        <f t="shared" ca="1" si="54"/>
        <v>Person responding the household questionnaire (HB070)</v>
      </c>
      <c r="BF57" s="10" t="str">
        <f t="shared" ca="1" si="54"/>
        <v>Person responding the household questionnaire (HB070)</v>
      </c>
      <c r="BG57" s="10" t="str">
        <f t="shared" ca="1" si="52"/>
        <v>Person responding the household questionnaire (HB070)</v>
      </c>
      <c r="BH57" s="10" t="str">
        <f t="shared" ca="1" si="54"/>
        <v>Person responding the household questionnaire (HB070)</v>
      </c>
      <c r="BI57" s="10" t="str">
        <f t="shared" ca="1" si="53"/>
        <v>Person responding the household questionnaire (HB070)</v>
      </c>
    </row>
    <row r="58" spans="1:61">
      <c r="A58" t="s">
        <v>378</v>
      </c>
      <c r="B58" s="30"/>
      <c r="C58" s="16" t="s">
        <v>59</v>
      </c>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542"/>
      <c r="AU58" s="17"/>
      <c r="AV58" s="17"/>
      <c r="AW58" s="17"/>
      <c r="AX58" s="17"/>
      <c r="AY58" s="17"/>
      <c r="AZ58" s="17"/>
      <c r="BA58" s="17"/>
      <c r="BB58" s="17"/>
      <c r="BC58" s="17"/>
      <c r="BD58" s="17"/>
      <c r="BE58" s="17"/>
      <c r="BF58" s="17"/>
      <c r="BG58" s="17"/>
      <c r="BH58" s="17"/>
      <c r="BI58" s="17"/>
    </row>
    <row r="59" spans="1:61">
      <c r="A59" t="s">
        <v>379</v>
      </c>
      <c r="B59" s="31"/>
      <c r="C59" s="57" t="s">
        <v>60</v>
      </c>
      <c r="D59" s="20" t="e">
        <f t="shared" ref="D59:E64" ca="1" si="55">INDIRECT("'"&amp;D$2&amp;"'!"&amp;""&amp;$A59)</f>
        <v>#REF!</v>
      </c>
      <c r="E59" s="20" t="str">
        <f t="shared" ca="1" si="55"/>
        <v>Yes</v>
      </c>
      <c r="F59" s="20" t="str">
        <f t="shared" ca="1" si="41"/>
        <v>Yes</v>
      </c>
      <c r="G59" s="20" t="str">
        <f t="shared" ca="1" si="41"/>
        <v>Yes</v>
      </c>
      <c r="H59" s="20" t="e">
        <f t="shared" ca="1" si="41"/>
        <v>#REF!</v>
      </c>
      <c r="I59" s="20" t="str">
        <f t="shared" ca="1" si="41"/>
        <v>No</v>
      </c>
      <c r="J59" s="20" t="str">
        <f t="shared" ca="1" si="41"/>
        <v>No</v>
      </c>
      <c r="K59" s="20" t="str">
        <f t="shared" ca="1" si="41"/>
        <v>Yes</v>
      </c>
      <c r="L59" s="20" t="str">
        <f t="shared" ca="1" si="41"/>
        <v>Yes</v>
      </c>
      <c r="M59" s="20" t="e">
        <f t="shared" ca="1" si="41"/>
        <v>#REF!</v>
      </c>
      <c r="N59" s="20" t="str">
        <f t="shared" ca="1" si="33"/>
        <v>Yes</v>
      </c>
      <c r="O59" s="20" t="str">
        <f t="shared" ca="1" si="33"/>
        <v>Yes</v>
      </c>
      <c r="P59" s="20" t="e">
        <f t="shared" ca="1" si="33"/>
        <v>#REF!</v>
      </c>
      <c r="Q59" s="20" t="str">
        <f t="shared" ca="1" si="41"/>
        <v>Yes</v>
      </c>
      <c r="R59" s="20" t="e">
        <f t="shared" ca="1" si="41"/>
        <v>#REF!</v>
      </c>
      <c r="S59" s="20" t="str">
        <f t="shared" ca="1" si="42"/>
        <v>No</v>
      </c>
      <c r="T59" s="20" t="str">
        <f t="shared" ca="1" si="42"/>
        <v>No</v>
      </c>
      <c r="U59" s="20" t="e">
        <f t="shared" ca="1" si="41"/>
        <v>#REF!</v>
      </c>
      <c r="V59" s="20" t="str">
        <f t="shared" ca="1" si="43"/>
        <v>Yes</v>
      </c>
      <c r="W59" s="20" t="str">
        <f t="shared" ca="1" si="41"/>
        <v>yes</v>
      </c>
      <c r="X59" s="20" t="e">
        <f t="shared" ca="1" si="41"/>
        <v>#REF!</v>
      </c>
      <c r="Y59" s="20" t="str">
        <f t="shared" ca="1" si="5"/>
        <v>No</v>
      </c>
      <c r="Z59" s="20" t="str">
        <f t="shared" ca="1" si="41"/>
        <v>No</v>
      </c>
      <c r="AA59" s="20" t="e">
        <f t="shared" ca="1" si="41"/>
        <v>#REF!</v>
      </c>
      <c r="AB59" s="20" t="str">
        <f t="shared" ca="1" si="6"/>
        <v>Yes</v>
      </c>
      <c r="AC59" s="20" t="e">
        <f t="shared" ca="1" si="6"/>
        <v>#REF!</v>
      </c>
      <c r="AD59" s="20" t="str">
        <f t="shared" ca="1" si="6"/>
        <v>Yes</v>
      </c>
      <c r="AE59" s="20" t="e">
        <f t="shared" ca="1" si="41"/>
        <v>#REF!</v>
      </c>
      <c r="AF59" s="20" t="str">
        <f t="shared" ref="AF59:AF64" ca="1" si="56">INDIRECT("'"&amp;AF$2&amp;"'!"&amp;""&amp;$A59)</f>
        <v>Yes</v>
      </c>
      <c r="AG59" s="20" t="str">
        <f t="shared" ca="1" si="44"/>
        <v>Yes</v>
      </c>
      <c r="AH59" s="20" t="e">
        <f t="shared" ref="AH59:AH64" ca="1" si="57">INDIRECT("'"&amp;AH$2&amp;"'!"&amp;""&amp;$A59)</f>
        <v>#REF!</v>
      </c>
      <c r="AI59" s="20" t="str">
        <f t="shared" ca="1" si="8"/>
        <v>Yes</v>
      </c>
      <c r="AJ59" s="20" t="e">
        <f t="shared" ca="1" si="41"/>
        <v>#REF!</v>
      </c>
      <c r="AK59" s="20" t="str">
        <f t="shared" ref="AK59:BH72" ca="1" si="58">INDIRECT("'"&amp;AK$2&amp;"'!"&amp;""&amp;$A59)</f>
        <v>Yes</v>
      </c>
      <c r="AL59" s="20" t="e">
        <f t="shared" ca="1" si="58"/>
        <v>#REF!</v>
      </c>
      <c r="AM59" s="20">
        <f t="shared" ca="1" si="58"/>
        <v>0</v>
      </c>
      <c r="AN59" s="20" t="e">
        <f t="shared" ca="1" si="58"/>
        <v>#REF!</v>
      </c>
      <c r="AO59" s="20" t="str">
        <f t="shared" ref="AO59:AQ64" ca="1" si="59">INDIRECT("'"&amp;AO$2&amp;"'!"&amp;""&amp;$A59)</f>
        <v>No</v>
      </c>
      <c r="AP59" s="20" t="str">
        <f t="shared" ca="1" si="59"/>
        <v>No</v>
      </c>
      <c r="AQ59" s="20" t="e">
        <f t="shared" ca="1" si="59"/>
        <v>#REF!</v>
      </c>
      <c r="AR59" s="20" t="str">
        <f t="shared" ca="1" si="58"/>
        <v>Yes</v>
      </c>
      <c r="AS59" s="20" t="e">
        <f t="shared" ca="1" si="58"/>
        <v>#REF!</v>
      </c>
      <c r="AT59" s="542"/>
      <c r="AU59" s="20" t="str">
        <f t="shared" ca="1" si="58"/>
        <v>Yes</v>
      </c>
      <c r="AV59" s="20" t="str">
        <f t="shared" ca="1" si="58"/>
        <v>Yes</v>
      </c>
      <c r="AW59" s="20" t="str">
        <f t="shared" ca="1" si="58"/>
        <v>Yes</v>
      </c>
      <c r="AX59" s="20" t="str">
        <f t="shared" ref="AX59:BB64" ca="1" si="60">INDIRECT("'"&amp;AX$2&amp;"'!"&amp;""&amp;$A59)</f>
        <v>Yes</v>
      </c>
      <c r="AY59" s="20" t="str">
        <f t="shared" ca="1" si="60"/>
        <v>Yes</v>
      </c>
      <c r="AZ59" s="20" t="str">
        <f t="shared" ca="1" si="60"/>
        <v>Yes</v>
      </c>
      <c r="BA59" s="20" t="str">
        <f t="shared" ca="1" si="60"/>
        <v>Yes</v>
      </c>
      <c r="BB59" s="20" t="str">
        <f t="shared" ca="1" si="60"/>
        <v>Yes</v>
      </c>
      <c r="BC59" s="20" t="str">
        <f t="shared" ca="1" si="58"/>
        <v>No</v>
      </c>
      <c r="BD59" s="20" t="str">
        <f t="shared" ca="1" si="58"/>
        <v>Yes</v>
      </c>
      <c r="BE59" s="20" t="str">
        <f t="shared" ca="1" si="58"/>
        <v>Yes</v>
      </c>
      <c r="BF59" s="20" t="str">
        <f t="shared" ca="1" si="58"/>
        <v>Yes</v>
      </c>
      <c r="BG59" s="20" t="str">
        <f t="shared" ref="BG59:BG64" ca="1" si="61">INDIRECT("'"&amp;BG$2&amp;"'!"&amp;""&amp;$A59)</f>
        <v>Yes</v>
      </c>
      <c r="BH59" s="20" t="str">
        <f t="shared" ca="1" si="58"/>
        <v>Yes</v>
      </c>
      <c r="BI59" s="20" t="str">
        <f t="shared" ref="BI59:BI64" ca="1" si="62">INDIRECT("'"&amp;BI$2&amp;"'!"&amp;""&amp;$A59)</f>
        <v>Yes</v>
      </c>
    </row>
    <row r="60" spans="1:61">
      <c r="A60" t="s">
        <v>380</v>
      </c>
      <c r="B60" s="31"/>
      <c r="C60" s="57" t="s">
        <v>61</v>
      </c>
      <c r="D60" s="20" t="e">
        <f t="shared" ca="1" si="55"/>
        <v>#REF!</v>
      </c>
      <c r="E60" s="20" t="str">
        <f t="shared" ca="1" si="55"/>
        <v>No</v>
      </c>
      <c r="F60" s="20" t="str">
        <f t="shared" ca="1" si="41"/>
        <v>No</v>
      </c>
      <c r="G60" s="20" t="str">
        <f t="shared" ca="1" si="41"/>
        <v>No</v>
      </c>
      <c r="H60" s="20" t="e">
        <f t="shared" ca="1" si="41"/>
        <v>#REF!</v>
      </c>
      <c r="I60" s="20" t="str">
        <f t="shared" ca="1" si="41"/>
        <v>No</v>
      </c>
      <c r="J60" s="20" t="str">
        <f t="shared" ca="1" si="41"/>
        <v>No</v>
      </c>
      <c r="K60" s="20" t="str">
        <f t="shared" ca="1" si="41"/>
        <v>No</v>
      </c>
      <c r="L60" s="20" t="str">
        <f t="shared" ca="1" si="41"/>
        <v>No</v>
      </c>
      <c r="M60" s="20" t="e">
        <f t="shared" ca="1" si="41"/>
        <v>#REF!</v>
      </c>
      <c r="N60" s="20" t="str">
        <f t="shared" ca="1" si="33"/>
        <v>No</v>
      </c>
      <c r="O60" s="20" t="str">
        <f t="shared" ca="1" si="33"/>
        <v>No</v>
      </c>
      <c r="P60" s="20" t="e">
        <f t="shared" ca="1" si="33"/>
        <v>#REF!</v>
      </c>
      <c r="Q60" s="20" t="str">
        <f t="shared" ca="1" si="41"/>
        <v>No</v>
      </c>
      <c r="R60" s="20" t="e">
        <f t="shared" ca="1" si="41"/>
        <v>#REF!</v>
      </c>
      <c r="S60" s="20" t="str">
        <f t="shared" ca="1" si="42"/>
        <v>No</v>
      </c>
      <c r="T60" s="20" t="str">
        <f t="shared" ca="1" si="42"/>
        <v>No</v>
      </c>
      <c r="U60" s="20" t="e">
        <f t="shared" ca="1" si="41"/>
        <v>#REF!</v>
      </c>
      <c r="V60" s="20" t="str">
        <f t="shared" ca="1" si="43"/>
        <v>No</v>
      </c>
      <c r="W60" s="20" t="str">
        <f t="shared" ca="1" si="41"/>
        <v>yes</v>
      </c>
      <c r="X60" s="20" t="e">
        <f t="shared" ca="1" si="41"/>
        <v>#REF!</v>
      </c>
      <c r="Y60" s="20" t="str">
        <f t="shared" ca="1" si="5"/>
        <v>No</v>
      </c>
      <c r="Z60" s="20" t="str">
        <f t="shared" ca="1" si="41"/>
        <v>No</v>
      </c>
      <c r="AA60" s="20" t="e">
        <f t="shared" ca="1" si="41"/>
        <v>#REF!</v>
      </c>
      <c r="AB60" s="20">
        <f t="shared" ca="1" si="6"/>
        <v>0</v>
      </c>
      <c r="AC60" s="20" t="e">
        <f t="shared" ca="1" si="6"/>
        <v>#REF!</v>
      </c>
      <c r="AD60" s="20" t="str">
        <f t="shared" ca="1" si="6"/>
        <v>No</v>
      </c>
      <c r="AE60" s="20" t="e">
        <f t="shared" ca="1" si="41"/>
        <v>#REF!</v>
      </c>
      <c r="AF60" s="20" t="str">
        <f t="shared" ca="1" si="56"/>
        <v>No</v>
      </c>
      <c r="AG60" s="20" t="str">
        <f t="shared" ca="1" si="44"/>
        <v>Yes / No</v>
      </c>
      <c r="AH60" s="20" t="e">
        <f t="shared" ca="1" si="57"/>
        <v>#REF!</v>
      </c>
      <c r="AI60" s="20" t="str">
        <f t="shared" ca="1" si="8"/>
        <v>Yes</v>
      </c>
      <c r="AJ60" s="20" t="e">
        <f t="shared" ca="1" si="41"/>
        <v>#REF!</v>
      </c>
      <c r="AK60" s="20" t="str">
        <f t="shared" ca="1" si="58"/>
        <v>No</v>
      </c>
      <c r="AL60" s="20" t="e">
        <f t="shared" ca="1" si="58"/>
        <v>#REF!</v>
      </c>
      <c r="AM60" s="20">
        <f t="shared" ca="1" si="58"/>
        <v>0</v>
      </c>
      <c r="AN60" s="20" t="e">
        <f t="shared" ca="1" si="58"/>
        <v>#REF!</v>
      </c>
      <c r="AO60" s="20" t="str">
        <f t="shared" ca="1" si="59"/>
        <v>Yes</v>
      </c>
      <c r="AP60" s="20" t="str">
        <f t="shared" ca="1" si="59"/>
        <v>Yes</v>
      </c>
      <c r="AQ60" s="20" t="e">
        <f t="shared" ca="1" si="59"/>
        <v>#REF!</v>
      </c>
      <c r="AR60" s="20" t="str">
        <f t="shared" ca="1" si="58"/>
        <v>No</v>
      </c>
      <c r="AS60" s="20" t="e">
        <f t="shared" ca="1" si="58"/>
        <v>#REF!</v>
      </c>
      <c r="AT60" s="542"/>
      <c r="AU60" s="20" t="str">
        <f t="shared" ca="1" si="58"/>
        <v>No</v>
      </c>
      <c r="AV60" s="20" t="str">
        <f t="shared" ca="1" si="58"/>
        <v>No</v>
      </c>
      <c r="AW60" s="20" t="str">
        <f t="shared" ca="1" si="58"/>
        <v>No</v>
      </c>
      <c r="AX60" s="20" t="str">
        <f t="shared" ca="1" si="60"/>
        <v>No</v>
      </c>
      <c r="AY60" s="20" t="str">
        <f t="shared" ca="1" si="60"/>
        <v>No</v>
      </c>
      <c r="AZ60" s="20" t="str">
        <f t="shared" ca="1" si="60"/>
        <v>No</v>
      </c>
      <c r="BA60" s="20" t="str">
        <f t="shared" ca="1" si="60"/>
        <v>No</v>
      </c>
      <c r="BB60" s="20" t="str">
        <f t="shared" ca="1" si="60"/>
        <v>No</v>
      </c>
      <c r="BC60" s="20" t="str">
        <f t="shared" ca="1" si="58"/>
        <v>No</v>
      </c>
      <c r="BD60" s="20" t="str">
        <f t="shared" ca="1" si="58"/>
        <v>No</v>
      </c>
      <c r="BE60" s="20" t="str">
        <f t="shared" ca="1" si="58"/>
        <v>No</v>
      </c>
      <c r="BF60" s="20" t="str">
        <f t="shared" ca="1" si="58"/>
        <v>No</v>
      </c>
      <c r="BG60" s="20" t="str">
        <f t="shared" ca="1" si="61"/>
        <v>No</v>
      </c>
      <c r="BH60" s="20" t="str">
        <f t="shared" ca="1" si="58"/>
        <v>No</v>
      </c>
      <c r="BI60" s="20" t="str">
        <f t="shared" ca="1" si="62"/>
        <v>No</v>
      </c>
    </row>
    <row r="61" spans="1:61" ht="24">
      <c r="A61" t="s">
        <v>381</v>
      </c>
      <c r="B61" s="31"/>
      <c r="C61" s="57" t="s">
        <v>62</v>
      </c>
      <c r="D61" s="27" t="e">
        <f t="shared" ca="1" si="55"/>
        <v>#REF!</v>
      </c>
      <c r="E61" s="27" t="str">
        <f t="shared" ca="1" si="55"/>
        <v>No</v>
      </c>
      <c r="F61" s="27" t="str">
        <f t="shared" ca="1" si="41"/>
        <v>No</v>
      </c>
      <c r="G61" s="27" t="str">
        <f t="shared" ca="1" si="41"/>
        <v>No</v>
      </c>
      <c r="H61" s="27" t="e">
        <f t="shared" ca="1" si="41"/>
        <v>#REF!</v>
      </c>
      <c r="I61" s="27" t="str">
        <f t="shared" ca="1" si="41"/>
        <v>No</v>
      </c>
      <c r="J61" s="27" t="str">
        <f t="shared" ca="1" si="41"/>
        <v>No</v>
      </c>
      <c r="K61" s="27" t="str">
        <f t="shared" ca="1" si="41"/>
        <v>No</v>
      </c>
      <c r="L61" s="27" t="str">
        <f t="shared" ca="1" si="41"/>
        <v>No</v>
      </c>
      <c r="M61" s="27" t="e">
        <f t="shared" ca="1" si="41"/>
        <v>#REF!</v>
      </c>
      <c r="N61" s="27" t="str">
        <f t="shared" ca="1" si="33"/>
        <v>No</v>
      </c>
      <c r="O61" s="27" t="str">
        <f t="shared" ca="1" si="33"/>
        <v>No</v>
      </c>
      <c r="P61" s="27" t="e">
        <f t="shared" ca="1" si="33"/>
        <v>#REF!</v>
      </c>
      <c r="Q61" s="27" t="str">
        <f t="shared" ca="1" si="41"/>
        <v>No</v>
      </c>
      <c r="R61" s="27" t="e">
        <f t="shared" ca="1" si="41"/>
        <v>#REF!</v>
      </c>
      <c r="S61" s="27" t="str">
        <f t="shared" ca="1" si="42"/>
        <v>No</v>
      </c>
      <c r="T61" s="27" t="str">
        <f t="shared" ca="1" si="42"/>
        <v>No</v>
      </c>
      <c r="U61" s="27" t="e">
        <f t="shared" ca="1" si="41"/>
        <v>#REF!</v>
      </c>
      <c r="V61" s="27" t="str">
        <f t="shared" ca="1" si="43"/>
        <v>No</v>
      </c>
      <c r="W61" s="27" t="str">
        <f t="shared" ca="1" si="41"/>
        <v>yes</v>
      </c>
      <c r="X61" s="27" t="e">
        <f t="shared" ca="1" si="41"/>
        <v>#REF!</v>
      </c>
      <c r="Y61" s="27" t="str">
        <f t="shared" ca="1" si="5"/>
        <v>No</v>
      </c>
      <c r="Z61" s="27" t="str">
        <f t="shared" ca="1" si="41"/>
        <v>No</v>
      </c>
      <c r="AA61" s="27" t="e">
        <f t="shared" ca="1" si="41"/>
        <v>#REF!</v>
      </c>
      <c r="AB61" s="27">
        <f t="shared" ca="1" si="6"/>
        <v>0</v>
      </c>
      <c r="AC61" s="27" t="e">
        <f t="shared" ca="1" si="6"/>
        <v>#REF!</v>
      </c>
      <c r="AD61" s="27" t="str">
        <f t="shared" ca="1" si="6"/>
        <v>No</v>
      </c>
      <c r="AE61" s="27" t="e">
        <f t="shared" ca="1" si="41"/>
        <v>#REF!</v>
      </c>
      <c r="AF61" s="27" t="str">
        <f t="shared" ca="1" si="56"/>
        <v>No</v>
      </c>
      <c r="AG61" s="27" t="str">
        <f t="shared" ca="1" si="44"/>
        <v>Yes / No</v>
      </c>
      <c r="AH61" s="27" t="e">
        <f t="shared" ca="1" si="57"/>
        <v>#REF!</v>
      </c>
      <c r="AI61" s="27" t="str">
        <f t="shared" ca="1" si="8"/>
        <v>Yes</v>
      </c>
      <c r="AJ61" s="27" t="e">
        <f t="shared" ca="1" si="41"/>
        <v>#REF!</v>
      </c>
      <c r="AK61" s="27" t="str">
        <f t="shared" ca="1" si="58"/>
        <v>No</v>
      </c>
      <c r="AL61" s="27" t="e">
        <f t="shared" ca="1" si="58"/>
        <v>#REF!</v>
      </c>
      <c r="AM61" s="27">
        <f t="shared" ca="1" si="58"/>
        <v>0</v>
      </c>
      <c r="AN61" s="27" t="e">
        <f t="shared" ca="1" si="58"/>
        <v>#REF!</v>
      </c>
      <c r="AO61" s="27" t="str">
        <f t="shared" ca="1" si="59"/>
        <v>No</v>
      </c>
      <c r="AP61" s="27" t="str">
        <f t="shared" ca="1" si="59"/>
        <v>No</v>
      </c>
      <c r="AQ61" s="27" t="e">
        <f t="shared" ca="1" si="59"/>
        <v>#REF!</v>
      </c>
      <c r="AR61" s="27" t="str">
        <f t="shared" ca="1" si="58"/>
        <v>No</v>
      </c>
      <c r="AS61" s="27" t="e">
        <f t="shared" ca="1" si="58"/>
        <v>#REF!</v>
      </c>
      <c r="AT61" s="542"/>
      <c r="AU61" s="27" t="str">
        <f t="shared" ca="1" si="58"/>
        <v>No</v>
      </c>
      <c r="AV61" s="27" t="str">
        <f t="shared" ca="1" si="58"/>
        <v>No</v>
      </c>
      <c r="AW61" s="27" t="str">
        <f t="shared" ca="1" si="58"/>
        <v>No</v>
      </c>
      <c r="AX61" s="27" t="str">
        <f t="shared" ca="1" si="60"/>
        <v>No</v>
      </c>
      <c r="AY61" s="27" t="str">
        <f t="shared" ca="1" si="60"/>
        <v>No</v>
      </c>
      <c r="AZ61" s="27" t="str">
        <f t="shared" ca="1" si="60"/>
        <v>No</v>
      </c>
      <c r="BA61" s="27" t="str">
        <f t="shared" ca="1" si="60"/>
        <v>No</v>
      </c>
      <c r="BB61" s="27" t="str">
        <f t="shared" ca="1" si="60"/>
        <v>No</v>
      </c>
      <c r="BC61" s="27" t="str">
        <f t="shared" ca="1" si="58"/>
        <v>No</v>
      </c>
      <c r="BD61" s="27" t="str">
        <f t="shared" ca="1" si="58"/>
        <v>No</v>
      </c>
      <c r="BE61" s="27" t="str">
        <f t="shared" ca="1" si="58"/>
        <v>No</v>
      </c>
      <c r="BF61" s="27" t="str">
        <f t="shared" ca="1" si="58"/>
        <v>No</v>
      </c>
      <c r="BG61" s="27" t="str">
        <f t="shared" ca="1" si="61"/>
        <v>No</v>
      </c>
      <c r="BH61" s="27" t="str">
        <f t="shared" ca="1" si="58"/>
        <v>No</v>
      </c>
      <c r="BI61" s="27" t="str">
        <f t="shared" ca="1" si="62"/>
        <v>No</v>
      </c>
    </row>
    <row r="62" spans="1:61" ht="24">
      <c r="A62" t="s">
        <v>382</v>
      </c>
      <c r="B62" s="31"/>
      <c r="C62" s="57" t="s">
        <v>63</v>
      </c>
      <c r="D62" s="27" t="e">
        <f t="shared" ca="1" si="55"/>
        <v>#REF!</v>
      </c>
      <c r="E62" s="27" t="str">
        <f t="shared" ca="1" si="55"/>
        <v>1 hr/week</v>
      </c>
      <c r="F62" s="27" t="str">
        <f t="shared" ca="1" si="41"/>
        <v>No</v>
      </c>
      <c r="G62" s="27" t="str">
        <f t="shared" ca="1" si="41"/>
        <v>No</v>
      </c>
      <c r="H62" s="27" t="e">
        <f t="shared" ca="1" si="41"/>
        <v>#REF!</v>
      </c>
      <c r="I62" s="27" t="str">
        <f t="shared" ca="1" si="41"/>
        <v>1 hour/ last week</v>
      </c>
      <c r="J62" s="27" t="str">
        <f t="shared" ca="1" si="41"/>
        <v>1 hour/ last week</v>
      </c>
      <c r="K62" s="27" t="str">
        <f t="shared" ca="1" si="41"/>
        <v>Nb. hours / Reference priod</v>
      </c>
      <c r="L62" s="27" t="str">
        <f t="shared" ca="1" si="41"/>
        <v>Nb. hours / Reference priod</v>
      </c>
      <c r="M62" s="27" t="e">
        <f t="shared" ca="1" si="41"/>
        <v>#REF!</v>
      </c>
      <c r="N62" s="27" t="str">
        <f t="shared" ca="1" si="33"/>
        <v>Nb. hours / Reference priod</v>
      </c>
      <c r="O62" s="27" t="str">
        <f t="shared" ca="1" si="33"/>
        <v>Nb. hours / Reference priod</v>
      </c>
      <c r="P62" s="27" t="e">
        <f t="shared" ca="1" si="33"/>
        <v>#REF!</v>
      </c>
      <c r="Q62" s="27" t="str">
        <f t="shared" ca="1" si="41"/>
        <v>No</v>
      </c>
      <c r="R62" s="27" t="e">
        <f t="shared" ca="1" si="41"/>
        <v>#REF!</v>
      </c>
      <c r="S62" s="27" t="str">
        <f t="shared" ca="1" si="42"/>
        <v>No</v>
      </c>
      <c r="T62" s="27" t="str">
        <f t="shared" ca="1" si="42"/>
        <v>No</v>
      </c>
      <c r="U62" s="27" t="e">
        <f t="shared" ca="1" si="41"/>
        <v>#REF!</v>
      </c>
      <c r="V62" s="27" t="str">
        <f t="shared" ca="1" si="43"/>
        <v>No</v>
      </c>
      <c r="W62" s="27" t="str">
        <f t="shared" ca="1" si="41"/>
        <v>Reference period</v>
      </c>
      <c r="X62" s="27" t="e">
        <f t="shared" ca="1" si="41"/>
        <v>#REF!</v>
      </c>
      <c r="Y62" s="27" t="str">
        <f t="shared" ca="1" si="5"/>
        <v>Nb. hours / Reference priod</v>
      </c>
      <c r="Z62" s="27" t="str">
        <f t="shared" ca="1" si="41"/>
        <v>Yes</v>
      </c>
      <c r="AA62" s="27" t="e">
        <f t="shared" ca="1" si="41"/>
        <v>#REF!</v>
      </c>
      <c r="AB62" s="27">
        <f t="shared" ca="1" si="6"/>
        <v>0</v>
      </c>
      <c r="AC62" s="27" t="e">
        <f t="shared" ca="1" si="6"/>
        <v>#REF!</v>
      </c>
      <c r="AD62" s="27" t="str">
        <f t="shared" ca="1" si="6"/>
        <v>Nb. hours / Reference priod</v>
      </c>
      <c r="AE62" s="27" t="e">
        <f t="shared" ca="1" si="41"/>
        <v>#REF!</v>
      </c>
      <c r="AF62" s="27" t="str">
        <f t="shared" ca="1" si="56"/>
        <v>No</v>
      </c>
      <c r="AG62" s="27" t="str">
        <f t="shared" ca="1" si="44"/>
        <v>Nb. hours / Reference priod</v>
      </c>
      <c r="AH62" s="27" t="e">
        <f t="shared" ca="1" si="57"/>
        <v>#REF!</v>
      </c>
      <c r="AI62" s="27" t="str">
        <f t="shared" ca="1" si="8"/>
        <v>No</v>
      </c>
      <c r="AJ62" s="27" t="e">
        <f t="shared" ca="1" si="41"/>
        <v>#REF!</v>
      </c>
      <c r="AK62" s="27" t="str">
        <f t="shared" ca="1" si="58"/>
        <v>No</v>
      </c>
      <c r="AL62" s="27" t="e">
        <f t="shared" ca="1" si="58"/>
        <v>#REF!</v>
      </c>
      <c r="AM62" s="27">
        <f t="shared" ca="1" si="58"/>
        <v>0</v>
      </c>
      <c r="AN62" s="27" t="e">
        <f t="shared" ca="1" si="58"/>
        <v>#REF!</v>
      </c>
      <c r="AO62" s="27" t="str">
        <f t="shared" ca="1" si="59"/>
        <v>No</v>
      </c>
      <c r="AP62" s="27" t="str">
        <f t="shared" ca="1" si="59"/>
        <v>No</v>
      </c>
      <c r="AQ62" s="27" t="e">
        <f t="shared" ca="1" si="59"/>
        <v>#REF!</v>
      </c>
      <c r="AR62" s="27" t="str">
        <f t="shared" ca="1" si="58"/>
        <v>No</v>
      </c>
      <c r="AS62" s="27" t="e">
        <f t="shared" ca="1" si="58"/>
        <v>#REF!</v>
      </c>
      <c r="AT62" s="542"/>
      <c r="AU62" s="27" t="str">
        <f t="shared" ca="1" si="58"/>
        <v>No</v>
      </c>
      <c r="AV62" s="27" t="str">
        <f t="shared" ca="1" si="58"/>
        <v>No</v>
      </c>
      <c r="AW62" s="27" t="str">
        <f t="shared" ca="1" si="58"/>
        <v>No</v>
      </c>
      <c r="AX62" s="27" t="str">
        <f t="shared" ca="1" si="60"/>
        <v>No</v>
      </c>
      <c r="AY62" s="27" t="str">
        <f t="shared" ca="1" si="60"/>
        <v>No</v>
      </c>
      <c r="AZ62" s="27" t="str">
        <f t="shared" ca="1" si="60"/>
        <v>No</v>
      </c>
      <c r="BA62" s="27" t="str">
        <f t="shared" ca="1" si="60"/>
        <v>No</v>
      </c>
      <c r="BB62" s="27" t="str">
        <f t="shared" ca="1" si="60"/>
        <v>No</v>
      </c>
      <c r="BC62" s="27" t="str">
        <f t="shared" ca="1" si="58"/>
        <v>No</v>
      </c>
      <c r="BD62" s="27" t="str">
        <f t="shared" ca="1" si="58"/>
        <v>No</v>
      </c>
      <c r="BE62" s="27" t="str">
        <f t="shared" ca="1" si="58"/>
        <v>No</v>
      </c>
      <c r="BF62" s="27" t="str">
        <f t="shared" ca="1" si="58"/>
        <v>No</v>
      </c>
      <c r="BG62" s="27" t="str">
        <f t="shared" ca="1" si="61"/>
        <v>No</v>
      </c>
      <c r="BH62" s="27" t="str">
        <f t="shared" ca="1" si="58"/>
        <v>No</v>
      </c>
      <c r="BI62" s="27" t="str">
        <f t="shared" ca="1" si="62"/>
        <v>No</v>
      </c>
    </row>
    <row r="63" spans="1:61">
      <c r="A63" t="s">
        <v>383</v>
      </c>
      <c r="B63" s="31"/>
      <c r="C63" s="19" t="s">
        <v>65</v>
      </c>
      <c r="D63" s="20" t="e">
        <f t="shared" ca="1" si="55"/>
        <v>#REF!</v>
      </c>
      <c r="E63" s="20" t="str">
        <f t="shared" ca="1" si="55"/>
        <v>No</v>
      </c>
      <c r="F63" s="20" t="str">
        <f t="shared" ref="F63:AJ82" ca="1" si="63">INDIRECT("'"&amp;F$2&amp;"'!"&amp;""&amp;$A63)</f>
        <v>No</v>
      </c>
      <c r="G63" s="20" t="str">
        <f t="shared" ca="1" si="63"/>
        <v>No</v>
      </c>
      <c r="H63" s="20" t="e">
        <f t="shared" ca="1" si="63"/>
        <v>#REF!</v>
      </c>
      <c r="I63" s="20" t="str">
        <f t="shared" ca="1" si="63"/>
        <v>Yes</v>
      </c>
      <c r="J63" s="20" t="str">
        <f t="shared" ca="1" si="63"/>
        <v>Yes</v>
      </c>
      <c r="K63" s="20" t="str">
        <f t="shared" ca="1" si="63"/>
        <v>No</v>
      </c>
      <c r="L63" s="20" t="str">
        <f t="shared" ca="1" si="63"/>
        <v>No</v>
      </c>
      <c r="M63" s="20" t="e">
        <f t="shared" ca="1" si="63"/>
        <v>#REF!</v>
      </c>
      <c r="N63" s="20" t="str">
        <f t="shared" ca="1" si="33"/>
        <v>No</v>
      </c>
      <c r="O63" s="20" t="str">
        <f t="shared" ca="1" si="33"/>
        <v>No</v>
      </c>
      <c r="P63" s="20" t="e">
        <f t="shared" ca="1" si="33"/>
        <v>#REF!</v>
      </c>
      <c r="Q63" s="20" t="str">
        <f t="shared" ca="1" si="63"/>
        <v>No</v>
      </c>
      <c r="R63" s="20" t="e">
        <f t="shared" ca="1" si="63"/>
        <v>#REF!</v>
      </c>
      <c r="S63" s="20" t="str">
        <f t="shared" ca="1" si="42"/>
        <v>Yes</v>
      </c>
      <c r="T63" s="20" t="str">
        <f t="shared" ca="1" si="42"/>
        <v>Yes</v>
      </c>
      <c r="U63" s="20" t="e">
        <f t="shared" ca="1" si="63"/>
        <v>#REF!</v>
      </c>
      <c r="V63" s="20" t="str">
        <f t="shared" ca="1" si="43"/>
        <v>No</v>
      </c>
      <c r="W63" s="20" t="str">
        <f t="shared" ca="1" si="63"/>
        <v>yes</v>
      </c>
      <c r="X63" s="20" t="e">
        <f t="shared" ca="1" si="63"/>
        <v>#REF!</v>
      </c>
      <c r="Y63" s="20" t="str">
        <f t="shared" ca="1" si="5"/>
        <v>Yes</v>
      </c>
      <c r="Z63" s="20" t="str">
        <f t="shared" ca="1" si="5"/>
        <v>No</v>
      </c>
      <c r="AA63" s="20" t="e">
        <f t="shared" ca="1" si="63"/>
        <v>#REF!</v>
      </c>
      <c r="AB63" s="20">
        <f t="shared" ca="1" si="6"/>
        <v>0</v>
      </c>
      <c r="AC63" s="20" t="e">
        <f t="shared" ca="1" si="6"/>
        <v>#REF!</v>
      </c>
      <c r="AD63" s="20" t="str">
        <f t="shared" ca="1" si="6"/>
        <v>No</v>
      </c>
      <c r="AE63" s="20" t="e">
        <f t="shared" ca="1" si="63"/>
        <v>#REF!</v>
      </c>
      <c r="AF63" s="20" t="str">
        <f t="shared" ca="1" si="56"/>
        <v>No</v>
      </c>
      <c r="AG63" s="20" t="str">
        <f t="shared" ca="1" si="44"/>
        <v>Yes / No</v>
      </c>
      <c r="AH63" s="20" t="e">
        <f t="shared" ca="1" si="57"/>
        <v>#REF!</v>
      </c>
      <c r="AI63" s="20" t="str">
        <f t="shared" ca="1" si="8"/>
        <v>No</v>
      </c>
      <c r="AJ63" s="20" t="e">
        <f t="shared" ca="1" si="63"/>
        <v>#REF!</v>
      </c>
      <c r="AK63" s="20" t="str">
        <f t="shared" ca="1" si="58"/>
        <v>No</v>
      </c>
      <c r="AL63" s="20" t="e">
        <f t="shared" ca="1" si="58"/>
        <v>#REF!</v>
      </c>
      <c r="AM63" s="20">
        <f t="shared" ca="1" si="58"/>
        <v>0</v>
      </c>
      <c r="AN63" s="20" t="e">
        <f t="shared" ca="1" si="58"/>
        <v>#REF!</v>
      </c>
      <c r="AO63" s="20" t="str">
        <f t="shared" ca="1" si="59"/>
        <v>No</v>
      </c>
      <c r="AP63" s="20" t="str">
        <f t="shared" ca="1" si="59"/>
        <v>No</v>
      </c>
      <c r="AQ63" s="20" t="e">
        <f t="shared" ca="1" si="59"/>
        <v>#REF!</v>
      </c>
      <c r="AR63" s="20" t="str">
        <f t="shared" ca="1" si="58"/>
        <v>No</v>
      </c>
      <c r="AS63" s="20" t="e">
        <f t="shared" ca="1" si="58"/>
        <v>#REF!</v>
      </c>
      <c r="AT63" s="542"/>
      <c r="AU63" s="20" t="str">
        <f t="shared" ca="1" si="58"/>
        <v>No</v>
      </c>
      <c r="AV63" s="20" t="str">
        <f t="shared" ca="1" si="58"/>
        <v>No</v>
      </c>
      <c r="AW63" s="20" t="str">
        <f t="shared" ca="1" si="58"/>
        <v>No</v>
      </c>
      <c r="AX63" s="20" t="str">
        <f t="shared" ca="1" si="60"/>
        <v>No</v>
      </c>
      <c r="AY63" s="20" t="str">
        <f t="shared" ca="1" si="60"/>
        <v>No</v>
      </c>
      <c r="AZ63" s="20" t="str">
        <f t="shared" ca="1" si="60"/>
        <v>No</v>
      </c>
      <c r="BA63" s="20" t="str">
        <f t="shared" ca="1" si="60"/>
        <v>No</v>
      </c>
      <c r="BB63" s="20" t="str">
        <f t="shared" ca="1" si="60"/>
        <v>No</v>
      </c>
      <c r="BC63" s="20" t="str">
        <f t="shared" ca="1" si="58"/>
        <v>Yes</v>
      </c>
      <c r="BD63" s="20" t="str">
        <f t="shared" ca="1" si="58"/>
        <v>No</v>
      </c>
      <c r="BE63" s="20" t="str">
        <f t="shared" ca="1" si="58"/>
        <v>No</v>
      </c>
      <c r="BF63" s="20" t="str">
        <f t="shared" ca="1" si="58"/>
        <v>No</v>
      </c>
      <c r="BG63" s="20" t="str">
        <f t="shared" ca="1" si="61"/>
        <v>No</v>
      </c>
      <c r="BH63" s="20" t="str">
        <f t="shared" ca="1" si="58"/>
        <v>No</v>
      </c>
      <c r="BI63" s="20" t="str">
        <f t="shared" ca="1" si="62"/>
        <v>No</v>
      </c>
    </row>
    <row r="64" spans="1:61" ht="84">
      <c r="A64" t="s">
        <v>384</v>
      </c>
      <c r="B64" s="32"/>
      <c r="C64" s="34" t="s">
        <v>16</v>
      </c>
      <c r="D64" s="10" t="e">
        <f t="shared" ca="1" si="55"/>
        <v>#REF!</v>
      </c>
      <c r="E64" s="10" t="str">
        <f t="shared" ca="1" si="55"/>
        <v xml:space="preserve"> - </v>
      </c>
      <c r="F64" s="10" t="str">
        <f t="shared" ca="1" si="63"/>
        <v>Please specify</v>
      </c>
      <c r="G64" s="10" t="str">
        <f t="shared" ca="1" si="63"/>
        <v>Please specify</v>
      </c>
      <c r="H64" s="10" t="e">
        <f t="shared" ca="1" si="63"/>
        <v>#REF!</v>
      </c>
      <c r="I64" s="10">
        <f t="shared" ca="1" si="63"/>
        <v>0</v>
      </c>
      <c r="J64" s="10">
        <f t="shared" ca="1" si="63"/>
        <v>0</v>
      </c>
      <c r="K64" s="10" t="str">
        <f t="shared" ca="1" si="63"/>
        <v>Please specify</v>
      </c>
      <c r="L64" s="10" t="str">
        <f t="shared" ca="1" si="63"/>
        <v>Please specify</v>
      </c>
      <c r="M64" s="10" t="e">
        <f t="shared" ca="1" si="63"/>
        <v>#REF!</v>
      </c>
      <c r="N64" s="10" t="str">
        <f t="shared" ca="1" si="33"/>
        <v>Please specify</v>
      </c>
      <c r="O64" s="10" t="str">
        <f t="shared" ca="1" si="33"/>
        <v>Please specify</v>
      </c>
      <c r="P64" s="10" t="e">
        <f t="shared" ca="1" si="33"/>
        <v>#REF!</v>
      </c>
      <c r="Q64" s="10">
        <f t="shared" ca="1" si="63"/>
        <v>0</v>
      </c>
      <c r="R64" s="10" t="e">
        <f t="shared" ca="1" si="63"/>
        <v>#REF!</v>
      </c>
      <c r="S64" s="10">
        <f t="shared" ca="1" si="42"/>
        <v>0</v>
      </c>
      <c r="T64" s="10">
        <f t="shared" ca="1" si="42"/>
        <v>0</v>
      </c>
      <c r="U64" s="10" t="e">
        <f t="shared" ca="1" si="63"/>
        <v>#REF!</v>
      </c>
      <c r="V64" s="10" t="str">
        <f t="shared" ca="1" si="43"/>
        <v>Please specify</v>
      </c>
      <c r="W64" s="10" t="str">
        <f t="shared" ca="1" si="63"/>
        <v>Please specify</v>
      </c>
      <c r="X64" s="10" t="e">
        <f t="shared" ca="1" si="63"/>
        <v>#REF!</v>
      </c>
      <c r="Y64" s="10">
        <f t="shared" ca="1" si="5"/>
        <v>0</v>
      </c>
      <c r="Z64" s="10" t="str">
        <f t="shared" ca="1" si="5"/>
        <v>No</v>
      </c>
      <c r="AA64" s="10" t="e">
        <f t="shared" ca="1" si="63"/>
        <v>#REF!</v>
      </c>
      <c r="AB64" s="10">
        <f t="shared" ca="1" si="6"/>
        <v>0</v>
      </c>
      <c r="AC64" s="10" t="e">
        <f t="shared" ca="1" si="6"/>
        <v>#REF!</v>
      </c>
      <c r="AD64" s="10" t="str">
        <f t="shared" ca="1" si="6"/>
        <v>Please specify</v>
      </c>
      <c r="AE64" s="10" t="e">
        <f t="shared" ca="1" si="63"/>
        <v>#REF!</v>
      </c>
      <c r="AF64" s="10" t="str">
        <f t="shared" ca="1" si="56"/>
        <v>Please specify</v>
      </c>
      <c r="AG64" s="10" t="str">
        <f t="shared" ca="1" si="44"/>
        <v>Please specify</v>
      </c>
      <c r="AH64" s="10" t="e">
        <f t="shared" ca="1" si="57"/>
        <v>#REF!</v>
      </c>
      <c r="AI64" s="10" t="str">
        <f t="shared" ca="1" si="8"/>
        <v>Please specify</v>
      </c>
      <c r="AJ64" s="10" t="e">
        <f t="shared" ca="1" si="63"/>
        <v>#REF!</v>
      </c>
      <c r="AK64" s="10" t="str">
        <f t="shared" ca="1" si="58"/>
        <v>No</v>
      </c>
      <c r="AL64" s="10" t="e">
        <f t="shared" ca="1" si="58"/>
        <v>#REF!</v>
      </c>
      <c r="AM64" s="10" t="str">
        <f t="shared" ca="1" si="58"/>
        <v>Persons engaged in economic activity during the reference period  for at least one hour as a regular employee, casual employee, employer, self employed or unpaid family worker.</v>
      </c>
      <c r="AN64" s="10" t="e">
        <f t="shared" ca="1" si="58"/>
        <v>#REF!</v>
      </c>
      <c r="AO64" s="10" t="str">
        <f t="shared" ca="1" si="59"/>
        <v>No</v>
      </c>
      <c r="AP64" s="10" t="str">
        <f t="shared" ca="1" si="59"/>
        <v>No</v>
      </c>
      <c r="AQ64" s="10" t="e">
        <f t="shared" ca="1" si="59"/>
        <v>#REF!</v>
      </c>
      <c r="AR64" s="10">
        <f t="shared" ca="1" si="58"/>
        <v>0</v>
      </c>
      <c r="AS64" s="10" t="e">
        <f t="shared" ca="1" si="58"/>
        <v>#REF!</v>
      </c>
      <c r="AT64" s="542"/>
      <c r="AU64" s="10" t="str">
        <f t="shared" ca="1" si="58"/>
        <v>No</v>
      </c>
      <c r="AV64" s="10" t="str">
        <f t="shared" ca="1" si="58"/>
        <v>No</v>
      </c>
      <c r="AW64" s="10" t="str">
        <f t="shared" ca="1" si="58"/>
        <v>No</v>
      </c>
      <c r="AX64" s="10" t="str">
        <f t="shared" ca="1" si="60"/>
        <v>No</v>
      </c>
      <c r="AY64" s="10" t="str">
        <f t="shared" ca="1" si="60"/>
        <v>No</v>
      </c>
      <c r="AZ64" s="10" t="str">
        <f t="shared" ca="1" si="60"/>
        <v>No</v>
      </c>
      <c r="BA64" s="10" t="str">
        <f t="shared" ca="1" si="60"/>
        <v>No</v>
      </c>
      <c r="BB64" s="10" t="str">
        <f t="shared" ca="1" si="60"/>
        <v>No</v>
      </c>
      <c r="BC64" s="10" t="str">
        <f t="shared" ca="1" si="58"/>
        <v>No</v>
      </c>
      <c r="BD64" s="10" t="str">
        <f t="shared" ca="1" si="58"/>
        <v>No</v>
      </c>
      <c r="BE64" s="10" t="str">
        <f t="shared" ca="1" si="58"/>
        <v>No</v>
      </c>
      <c r="BF64" s="10" t="str">
        <f t="shared" ca="1" si="58"/>
        <v>No</v>
      </c>
      <c r="BG64" s="10" t="str">
        <f t="shared" ca="1" si="61"/>
        <v>No</v>
      </c>
      <c r="BH64" s="10" t="str">
        <f t="shared" ca="1" si="58"/>
        <v>No</v>
      </c>
      <c r="BI64" s="10" t="str">
        <f t="shared" ca="1" si="62"/>
        <v>No</v>
      </c>
    </row>
    <row r="65" spans="1:61">
      <c r="A65" t="s">
        <v>385</v>
      </c>
      <c r="B65" s="59" t="s">
        <v>66</v>
      </c>
      <c r="C65" s="60" t="s">
        <v>67</v>
      </c>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542"/>
      <c r="AU65" s="61"/>
      <c r="AV65" s="61"/>
      <c r="AW65" s="61"/>
      <c r="AX65" s="61"/>
      <c r="AY65" s="61"/>
      <c r="AZ65" s="61"/>
      <c r="BA65" s="61"/>
      <c r="BB65" s="61"/>
      <c r="BC65" s="61"/>
      <c r="BD65" s="61"/>
      <c r="BE65" s="61"/>
      <c r="BF65" s="61"/>
      <c r="BG65" s="61"/>
      <c r="BH65" s="61"/>
      <c r="BI65" s="61"/>
    </row>
    <row r="66" spans="1:61">
      <c r="A66" t="s">
        <v>386</v>
      </c>
      <c r="B66" s="31"/>
      <c r="C66" s="63" t="s">
        <v>68</v>
      </c>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542"/>
      <c r="AU66" s="64"/>
      <c r="AV66" s="64"/>
      <c r="AW66" s="64"/>
      <c r="AX66" s="64"/>
      <c r="AY66" s="64"/>
      <c r="AZ66" s="64"/>
      <c r="BA66" s="64"/>
      <c r="BB66" s="64"/>
      <c r="BC66" s="64"/>
      <c r="BD66" s="64"/>
      <c r="BE66" s="64"/>
      <c r="BF66" s="64"/>
      <c r="BG66" s="64"/>
      <c r="BH66" s="64"/>
      <c r="BI66" s="64"/>
    </row>
    <row r="67" spans="1:61">
      <c r="A67" t="s">
        <v>387</v>
      </c>
      <c r="B67" s="65"/>
      <c r="C67" s="57" t="s">
        <v>69</v>
      </c>
      <c r="D67" s="64" t="e">
        <f t="shared" ref="D67:E72" ca="1" si="64">INDIRECT("'"&amp;D$2&amp;"'!"&amp;""&amp;$A67)</f>
        <v>#REF!</v>
      </c>
      <c r="E67" s="64" t="str">
        <f t="shared" ca="1" si="64"/>
        <v>Yes</v>
      </c>
      <c r="F67" s="64" t="str">
        <f t="shared" ca="1" si="63"/>
        <v>Yes</v>
      </c>
      <c r="G67" s="64" t="str">
        <f t="shared" ca="1" si="63"/>
        <v>Yes</v>
      </c>
      <c r="H67" s="64" t="e">
        <f t="shared" ca="1" si="63"/>
        <v>#REF!</v>
      </c>
      <c r="I67" s="64" t="str">
        <f t="shared" ca="1" si="63"/>
        <v>Yes</v>
      </c>
      <c r="J67" s="64" t="str">
        <f t="shared" ca="1" si="63"/>
        <v>Yes</v>
      </c>
      <c r="K67" s="64" t="str">
        <f t="shared" ca="1" si="63"/>
        <v>Yes</v>
      </c>
      <c r="L67" s="64" t="str">
        <f t="shared" ca="1" si="63"/>
        <v>Yes</v>
      </c>
      <c r="M67" s="64" t="e">
        <f t="shared" ca="1" si="63"/>
        <v>#REF!</v>
      </c>
      <c r="N67" s="64" t="str">
        <f t="shared" ref="N67:Q97" ca="1" si="65">INDIRECT("'"&amp;N$2&amp;"'!"&amp;""&amp;$A67)</f>
        <v>Yes</v>
      </c>
      <c r="O67" s="64" t="str">
        <f t="shared" ca="1" si="65"/>
        <v>YES</v>
      </c>
      <c r="P67" s="64" t="e">
        <f t="shared" ca="1" si="65"/>
        <v>#REF!</v>
      </c>
      <c r="Q67" s="64" t="str">
        <f t="shared" ca="1" si="63"/>
        <v>Yes</v>
      </c>
      <c r="R67" s="64" t="e">
        <f t="shared" ca="1" si="63"/>
        <v>#REF!</v>
      </c>
      <c r="S67" s="64" t="str">
        <f t="shared" ca="1" si="42"/>
        <v>Yes</v>
      </c>
      <c r="T67" s="64" t="str">
        <f t="shared" ca="1" si="42"/>
        <v>Yes</v>
      </c>
      <c r="U67" s="64" t="e">
        <f t="shared" ca="1" si="63"/>
        <v>#REF!</v>
      </c>
      <c r="V67" s="64" t="str">
        <f t="shared" ca="1" si="43"/>
        <v>Yes</v>
      </c>
      <c r="W67" s="64" t="str">
        <f t="shared" ca="1" si="63"/>
        <v>yes</v>
      </c>
      <c r="X67" s="64" t="e">
        <f t="shared" ca="1" si="63"/>
        <v>#REF!</v>
      </c>
      <c r="Y67" s="64" t="str">
        <f t="shared" ref="Y67:Z122" ca="1" si="66">INDIRECT("'"&amp;Y$2&amp;"'!"&amp;""&amp;$A67)</f>
        <v>Yes</v>
      </c>
      <c r="Z67" s="64" t="str">
        <f t="shared" ca="1" si="66"/>
        <v>Yes</v>
      </c>
      <c r="AA67" s="64" t="e">
        <f t="shared" ca="1" si="63"/>
        <v>#REF!</v>
      </c>
      <c r="AB67" s="64" t="str">
        <f t="shared" ref="AB67:AD122" ca="1" si="67">INDIRECT("'"&amp;AB$2&amp;"'!"&amp;""&amp;$A67)</f>
        <v>Yes</v>
      </c>
      <c r="AC67" s="64" t="e">
        <f t="shared" ca="1" si="67"/>
        <v>#REF!</v>
      </c>
      <c r="AD67" s="64" t="str">
        <f t="shared" ca="1" si="67"/>
        <v>Yes</v>
      </c>
      <c r="AE67" s="64" t="e">
        <f t="shared" ca="1" si="63"/>
        <v>#REF!</v>
      </c>
      <c r="AF67" s="64" t="str">
        <f t="shared" ref="AF67:AF72" ca="1" si="68">INDIRECT("'"&amp;AF$2&amp;"'!"&amp;""&amp;$A67)</f>
        <v>Yes</v>
      </c>
      <c r="AG67" s="64" t="str">
        <f t="shared" ca="1" si="44"/>
        <v>Yes</v>
      </c>
      <c r="AH67" s="64" t="e">
        <f t="shared" ref="AH67:AH72" ca="1" si="69">INDIRECT("'"&amp;AH$2&amp;"'!"&amp;""&amp;$A67)</f>
        <v>#REF!</v>
      </c>
      <c r="AI67" s="64" t="str">
        <f t="shared" ref="AI67:AI122" ca="1" si="70">INDIRECT("'"&amp;AI$2&amp;"'!"&amp;""&amp;$A67)</f>
        <v>Yes</v>
      </c>
      <c r="AJ67" s="64" t="e">
        <f t="shared" ca="1" si="63"/>
        <v>#REF!</v>
      </c>
      <c r="AK67" s="64" t="str">
        <f t="shared" ca="1" si="58"/>
        <v>Yes</v>
      </c>
      <c r="AL67" s="64" t="e">
        <f t="shared" ca="1" si="58"/>
        <v>#REF!</v>
      </c>
      <c r="AM67" s="64" t="str">
        <f t="shared" ca="1" si="58"/>
        <v>Yes</v>
      </c>
      <c r="AN67" s="64" t="e">
        <f t="shared" ca="1" si="58"/>
        <v>#REF!</v>
      </c>
      <c r="AO67" s="64" t="str">
        <f t="shared" ref="AO67:AQ72" ca="1" si="71">INDIRECT("'"&amp;AO$2&amp;"'!"&amp;""&amp;$A67)</f>
        <v>Yes</v>
      </c>
      <c r="AP67" s="64" t="str">
        <f t="shared" ca="1" si="71"/>
        <v>Yes</v>
      </c>
      <c r="AQ67" s="64" t="e">
        <f t="shared" ca="1" si="71"/>
        <v>#REF!</v>
      </c>
      <c r="AR67" s="64" t="str">
        <f t="shared" ca="1" si="58"/>
        <v>Yes</v>
      </c>
      <c r="AS67" s="64" t="e">
        <f t="shared" ca="1" si="58"/>
        <v>#REF!</v>
      </c>
      <c r="AT67" s="542"/>
      <c r="AU67" s="64" t="str">
        <f t="shared" ca="1" si="58"/>
        <v>Yes</v>
      </c>
      <c r="AV67" s="64" t="str">
        <f t="shared" ca="1" si="58"/>
        <v>Yes</v>
      </c>
      <c r="AW67" s="64" t="str">
        <f t="shared" ca="1" si="58"/>
        <v>Yes</v>
      </c>
      <c r="AX67" s="64" t="str">
        <f t="shared" ref="AX67:BB72" ca="1" si="72">INDIRECT("'"&amp;AX$2&amp;"'!"&amp;""&amp;$A67)</f>
        <v>Yes</v>
      </c>
      <c r="AY67" s="64" t="str">
        <f t="shared" ca="1" si="72"/>
        <v>Yes</v>
      </c>
      <c r="AZ67" s="64" t="str">
        <f t="shared" ca="1" si="72"/>
        <v>Yes</v>
      </c>
      <c r="BA67" s="64" t="str">
        <f t="shared" ca="1" si="72"/>
        <v>Yes / No</v>
      </c>
      <c r="BB67" s="64" t="str">
        <f t="shared" ca="1" si="72"/>
        <v>Yes</v>
      </c>
      <c r="BC67" s="64" t="str">
        <f t="shared" ca="1" si="58"/>
        <v>Yes</v>
      </c>
      <c r="BD67" s="64" t="str">
        <f t="shared" ca="1" si="58"/>
        <v>Yes</v>
      </c>
      <c r="BE67" s="64" t="str">
        <f t="shared" ca="1" si="58"/>
        <v>Yes</v>
      </c>
      <c r="BF67" s="64" t="str">
        <f t="shared" ca="1" si="58"/>
        <v>Yes</v>
      </c>
      <c r="BG67" s="64" t="str">
        <f t="shared" ref="BG67:BG72" ca="1" si="73">INDIRECT("'"&amp;BG$2&amp;"'!"&amp;""&amp;$A67)</f>
        <v>Yes</v>
      </c>
      <c r="BH67" s="64" t="str">
        <f t="shared" ca="1" si="58"/>
        <v>Yes</v>
      </c>
      <c r="BI67" s="64" t="str">
        <f t="shared" ref="BI67:BI72" ca="1" si="74">INDIRECT("'"&amp;BI$2&amp;"'!"&amp;""&amp;$A67)</f>
        <v>Yes</v>
      </c>
    </row>
    <row r="68" spans="1:61">
      <c r="A68" t="s">
        <v>388</v>
      </c>
      <c r="B68" s="31"/>
      <c r="C68" s="66" t="s">
        <v>70</v>
      </c>
      <c r="D68" s="64" t="e">
        <f t="shared" ca="1" si="64"/>
        <v>#REF!</v>
      </c>
      <c r="E68" s="64" t="str">
        <f t="shared" ca="1" si="64"/>
        <v>Yes</v>
      </c>
      <c r="F68" s="64" t="str">
        <f t="shared" ca="1" si="63"/>
        <v>Yes</v>
      </c>
      <c r="G68" s="64" t="str">
        <f t="shared" ca="1" si="63"/>
        <v>Yes</v>
      </c>
      <c r="H68" s="64" t="e">
        <f t="shared" ca="1" si="63"/>
        <v>#REF!</v>
      </c>
      <c r="I68" s="64" t="str">
        <f t="shared" ca="1" si="63"/>
        <v>Yes</v>
      </c>
      <c r="J68" s="64" t="str">
        <f t="shared" ca="1" si="63"/>
        <v>Yes</v>
      </c>
      <c r="K68" s="64" t="str">
        <f t="shared" ca="1" si="63"/>
        <v>Yes</v>
      </c>
      <c r="L68" s="64" t="str">
        <f t="shared" ca="1" si="63"/>
        <v>Yes</v>
      </c>
      <c r="M68" s="64" t="e">
        <f t="shared" ca="1" si="63"/>
        <v>#REF!</v>
      </c>
      <c r="N68" s="64" t="str">
        <f t="shared" ca="1" si="65"/>
        <v>Yes</v>
      </c>
      <c r="O68" s="64" t="str">
        <f t="shared" ca="1" si="65"/>
        <v>YES</v>
      </c>
      <c r="P68" s="64" t="e">
        <f t="shared" ca="1" si="65"/>
        <v>#REF!</v>
      </c>
      <c r="Q68" s="64" t="str">
        <f t="shared" ca="1" si="63"/>
        <v>Yes</v>
      </c>
      <c r="R68" s="64" t="e">
        <f t="shared" ca="1" si="63"/>
        <v>#REF!</v>
      </c>
      <c r="S68" s="64" t="str">
        <f t="shared" ca="1" si="42"/>
        <v>Yes</v>
      </c>
      <c r="T68" s="64" t="str">
        <f t="shared" ca="1" si="42"/>
        <v>Yes</v>
      </c>
      <c r="U68" s="64" t="e">
        <f t="shared" ca="1" si="63"/>
        <v>#REF!</v>
      </c>
      <c r="V68" s="64" t="str">
        <f t="shared" ca="1" si="43"/>
        <v>Yes</v>
      </c>
      <c r="W68" s="64" t="str">
        <f t="shared" ca="1" si="63"/>
        <v>yes</v>
      </c>
      <c r="X68" s="64" t="e">
        <f t="shared" ca="1" si="63"/>
        <v>#REF!</v>
      </c>
      <c r="Y68" s="64" t="str">
        <f t="shared" ca="1" si="66"/>
        <v>Yes</v>
      </c>
      <c r="Z68" s="64" t="str">
        <f t="shared" ca="1" si="66"/>
        <v>Yes</v>
      </c>
      <c r="AA68" s="64" t="e">
        <f t="shared" ca="1" si="63"/>
        <v>#REF!</v>
      </c>
      <c r="AB68" s="64" t="str">
        <f t="shared" ca="1" si="67"/>
        <v>Yes</v>
      </c>
      <c r="AC68" s="64" t="e">
        <f t="shared" ca="1" si="67"/>
        <v>#REF!</v>
      </c>
      <c r="AD68" s="64" t="str">
        <f t="shared" ca="1" si="67"/>
        <v>Yes</v>
      </c>
      <c r="AE68" s="64" t="e">
        <f t="shared" ca="1" si="63"/>
        <v>#REF!</v>
      </c>
      <c r="AF68" s="64" t="str">
        <f t="shared" ca="1" si="68"/>
        <v>Yes</v>
      </c>
      <c r="AG68" s="64" t="str">
        <f t="shared" ca="1" si="44"/>
        <v>Yes</v>
      </c>
      <c r="AH68" s="64" t="e">
        <f t="shared" ca="1" si="69"/>
        <v>#REF!</v>
      </c>
      <c r="AI68" s="64" t="str">
        <f t="shared" ca="1" si="70"/>
        <v>Yes</v>
      </c>
      <c r="AJ68" s="64" t="e">
        <f t="shared" ca="1" si="63"/>
        <v>#REF!</v>
      </c>
      <c r="AK68" s="64" t="str">
        <f t="shared" ca="1" si="58"/>
        <v>Yes</v>
      </c>
      <c r="AL68" s="64" t="e">
        <f t="shared" ca="1" si="58"/>
        <v>#REF!</v>
      </c>
      <c r="AM68" s="64" t="str">
        <f t="shared" ca="1" si="58"/>
        <v>Yes</v>
      </c>
      <c r="AN68" s="64" t="e">
        <f t="shared" ca="1" si="58"/>
        <v>#REF!</v>
      </c>
      <c r="AO68" s="64" t="str">
        <f t="shared" ca="1" si="71"/>
        <v>Yes</v>
      </c>
      <c r="AP68" s="64" t="str">
        <f t="shared" ca="1" si="71"/>
        <v>Yes</v>
      </c>
      <c r="AQ68" s="64" t="e">
        <f t="shared" ca="1" si="71"/>
        <v>#REF!</v>
      </c>
      <c r="AR68" s="64" t="str">
        <f t="shared" ca="1" si="58"/>
        <v>Yes</v>
      </c>
      <c r="AS68" s="64" t="e">
        <f t="shared" ca="1" si="58"/>
        <v>#REF!</v>
      </c>
      <c r="AT68" s="542"/>
      <c r="AU68" s="64" t="str">
        <f t="shared" ca="1" si="58"/>
        <v>Yes</v>
      </c>
      <c r="AV68" s="64" t="str">
        <f t="shared" ca="1" si="58"/>
        <v>Yes</v>
      </c>
      <c r="AW68" s="64" t="str">
        <f t="shared" ca="1" si="58"/>
        <v>Yes</v>
      </c>
      <c r="AX68" s="64" t="str">
        <f t="shared" ca="1" si="72"/>
        <v>Yes</v>
      </c>
      <c r="AY68" s="64" t="str">
        <f t="shared" ca="1" si="72"/>
        <v>Yes</v>
      </c>
      <c r="AZ68" s="64" t="str">
        <f t="shared" ca="1" si="72"/>
        <v>Yes</v>
      </c>
      <c r="BA68" s="64" t="str">
        <f t="shared" ca="1" si="72"/>
        <v>Yes / No</v>
      </c>
      <c r="BB68" s="64" t="str">
        <f t="shared" ca="1" si="72"/>
        <v>Yes</v>
      </c>
      <c r="BC68" s="64" t="str">
        <f t="shared" ca="1" si="58"/>
        <v>Yes</v>
      </c>
      <c r="BD68" s="64" t="str">
        <f t="shared" ca="1" si="58"/>
        <v>Yes</v>
      </c>
      <c r="BE68" s="64" t="str">
        <f t="shared" ca="1" si="58"/>
        <v>Yes</v>
      </c>
      <c r="BF68" s="64" t="str">
        <f t="shared" ca="1" si="58"/>
        <v>Yes</v>
      </c>
      <c r="BG68" s="64" t="str">
        <f t="shared" ca="1" si="73"/>
        <v>Yes</v>
      </c>
      <c r="BH68" s="64" t="str">
        <f t="shared" ca="1" si="58"/>
        <v>Yes</v>
      </c>
      <c r="BI68" s="64" t="str">
        <f t="shared" ca="1" si="74"/>
        <v>Yes</v>
      </c>
    </row>
    <row r="69" spans="1:61">
      <c r="A69" t="s">
        <v>389</v>
      </c>
      <c r="B69" s="31"/>
      <c r="C69" s="66" t="s">
        <v>71</v>
      </c>
      <c r="D69" s="64" t="e">
        <f t="shared" ca="1" si="64"/>
        <v>#REF!</v>
      </c>
      <c r="E69" s="64" t="str">
        <f t="shared" ca="1" si="64"/>
        <v>Yes</v>
      </c>
      <c r="F69" s="64" t="str">
        <f t="shared" ca="1" si="63"/>
        <v>No</v>
      </c>
      <c r="G69" s="64" t="str">
        <f t="shared" ca="1" si="63"/>
        <v>No</v>
      </c>
      <c r="H69" s="64" t="e">
        <f t="shared" ca="1" si="63"/>
        <v>#REF!</v>
      </c>
      <c r="I69" s="64" t="str">
        <f t="shared" ca="1" si="63"/>
        <v>Yes</v>
      </c>
      <c r="J69" s="64" t="str">
        <f t="shared" ca="1" si="63"/>
        <v>Yes</v>
      </c>
      <c r="K69" s="64" t="str">
        <f t="shared" ca="1" si="63"/>
        <v>Yes</v>
      </c>
      <c r="L69" s="64" t="str">
        <f t="shared" ca="1" si="63"/>
        <v>Yes</v>
      </c>
      <c r="M69" s="64" t="e">
        <f t="shared" ca="1" si="63"/>
        <v>#REF!</v>
      </c>
      <c r="N69" s="64" t="str">
        <f t="shared" ca="1" si="65"/>
        <v>Yes</v>
      </c>
      <c r="O69" s="64" t="str">
        <f t="shared" ca="1" si="65"/>
        <v>YES</v>
      </c>
      <c r="P69" s="64" t="e">
        <f t="shared" ca="1" si="65"/>
        <v>#REF!</v>
      </c>
      <c r="Q69" s="64" t="str">
        <f t="shared" ca="1" si="65"/>
        <v>Yes</v>
      </c>
      <c r="R69" s="64" t="e">
        <f t="shared" ca="1" si="63"/>
        <v>#REF!</v>
      </c>
      <c r="S69" s="64" t="str">
        <f t="shared" ca="1" si="42"/>
        <v>No</v>
      </c>
      <c r="T69" s="64" t="str">
        <f t="shared" ca="1" si="42"/>
        <v>No</v>
      </c>
      <c r="U69" s="64" t="e">
        <f t="shared" ca="1" si="63"/>
        <v>#REF!</v>
      </c>
      <c r="V69" s="64" t="str">
        <f t="shared" ca="1" si="43"/>
        <v>Yes</v>
      </c>
      <c r="W69" s="64" t="str">
        <f t="shared" ca="1" si="63"/>
        <v>yes</v>
      </c>
      <c r="X69" s="64" t="e">
        <f t="shared" ca="1" si="63"/>
        <v>#REF!</v>
      </c>
      <c r="Y69" s="64" t="str">
        <f t="shared" ca="1" si="66"/>
        <v>Yes</v>
      </c>
      <c r="Z69" s="64" t="str">
        <f t="shared" ca="1" si="66"/>
        <v>Yes</v>
      </c>
      <c r="AA69" s="64" t="e">
        <f t="shared" ca="1" si="63"/>
        <v>#REF!</v>
      </c>
      <c r="AB69" s="64" t="str">
        <f t="shared" ca="1" si="67"/>
        <v>Yes</v>
      </c>
      <c r="AC69" s="64" t="e">
        <f t="shared" ca="1" si="67"/>
        <v>#REF!</v>
      </c>
      <c r="AD69" s="64" t="str">
        <f t="shared" ca="1" si="67"/>
        <v>Yes</v>
      </c>
      <c r="AE69" s="64" t="e">
        <f t="shared" ca="1" si="63"/>
        <v>#REF!</v>
      </c>
      <c r="AF69" s="64" t="str">
        <f t="shared" ca="1" si="68"/>
        <v>No</v>
      </c>
      <c r="AG69" s="64" t="str">
        <f t="shared" ca="1" si="44"/>
        <v>Yes</v>
      </c>
      <c r="AH69" s="64" t="e">
        <f t="shared" ca="1" si="69"/>
        <v>#REF!</v>
      </c>
      <c r="AI69" s="64" t="str">
        <f t="shared" ca="1" si="70"/>
        <v>No</v>
      </c>
      <c r="AJ69" s="64" t="e">
        <f t="shared" ca="1" si="63"/>
        <v>#REF!</v>
      </c>
      <c r="AK69" s="64" t="str">
        <f t="shared" ca="1" si="58"/>
        <v>Yes</v>
      </c>
      <c r="AL69" s="64" t="e">
        <f t="shared" ca="1" si="58"/>
        <v>#REF!</v>
      </c>
      <c r="AM69" s="64" t="str">
        <f t="shared" ca="1" si="58"/>
        <v>Yes</v>
      </c>
      <c r="AN69" s="64" t="e">
        <f t="shared" ca="1" si="58"/>
        <v>#REF!</v>
      </c>
      <c r="AO69" s="64" t="str">
        <f t="shared" ca="1" si="71"/>
        <v>No</v>
      </c>
      <c r="AP69" s="64" t="str">
        <f t="shared" ca="1" si="71"/>
        <v>No</v>
      </c>
      <c r="AQ69" s="64" t="e">
        <f t="shared" ca="1" si="71"/>
        <v>#REF!</v>
      </c>
      <c r="AR69" s="64" t="str">
        <f t="shared" ca="1" si="58"/>
        <v>No</v>
      </c>
      <c r="AS69" s="64" t="e">
        <f t="shared" ca="1" si="58"/>
        <v>#REF!</v>
      </c>
      <c r="AT69" s="542"/>
      <c r="AU69" s="64" t="str">
        <f t="shared" ca="1" si="58"/>
        <v>Yes</v>
      </c>
      <c r="AV69" s="64" t="str">
        <f t="shared" ca="1" si="58"/>
        <v>Yes</v>
      </c>
      <c r="AW69" s="64" t="str">
        <f t="shared" ca="1" si="58"/>
        <v>Yes</v>
      </c>
      <c r="AX69" s="64" t="str">
        <f t="shared" ca="1" si="72"/>
        <v>Yes</v>
      </c>
      <c r="AY69" s="64" t="str">
        <f t="shared" ca="1" si="72"/>
        <v>Yes</v>
      </c>
      <c r="AZ69" s="64" t="str">
        <f t="shared" ca="1" si="72"/>
        <v>Yes</v>
      </c>
      <c r="BA69" s="64" t="str">
        <f t="shared" ca="1" si="72"/>
        <v>Yes / No</v>
      </c>
      <c r="BB69" s="64" t="str">
        <f t="shared" ca="1" si="72"/>
        <v>Yes</v>
      </c>
      <c r="BC69" s="64" t="str">
        <f t="shared" ca="1" si="58"/>
        <v>Yes</v>
      </c>
      <c r="BD69" s="64" t="str">
        <f t="shared" ca="1" si="58"/>
        <v>Yes</v>
      </c>
      <c r="BE69" s="64" t="str">
        <f t="shared" ca="1" si="58"/>
        <v>Yes</v>
      </c>
      <c r="BF69" s="64" t="str">
        <f t="shared" ca="1" si="58"/>
        <v>Yes</v>
      </c>
      <c r="BG69" s="64" t="str">
        <f t="shared" ca="1" si="73"/>
        <v>Yes</v>
      </c>
      <c r="BH69" s="64" t="str">
        <f t="shared" ca="1" si="58"/>
        <v>Yes</v>
      </c>
      <c r="BI69" s="64" t="str">
        <f t="shared" ca="1" si="74"/>
        <v>Yes</v>
      </c>
    </row>
    <row r="70" spans="1:61">
      <c r="A70" t="s">
        <v>390</v>
      </c>
      <c r="B70" s="31"/>
      <c r="C70" s="66" t="s">
        <v>72</v>
      </c>
      <c r="D70" s="64" t="e">
        <f t="shared" ca="1" si="64"/>
        <v>#REF!</v>
      </c>
      <c r="E70" s="64" t="str">
        <f t="shared" ca="1" si="64"/>
        <v>Yes</v>
      </c>
      <c r="F70" s="64" t="str">
        <f t="shared" ca="1" si="63"/>
        <v>Yes</v>
      </c>
      <c r="G70" s="64" t="str">
        <f t="shared" ca="1" si="63"/>
        <v>Yes</v>
      </c>
      <c r="H70" s="64" t="e">
        <f t="shared" ca="1" si="63"/>
        <v>#REF!</v>
      </c>
      <c r="I70" s="64" t="str">
        <f t="shared" ca="1" si="63"/>
        <v>Yes</v>
      </c>
      <c r="J70" s="64" t="str">
        <f t="shared" ca="1" si="63"/>
        <v>Yes</v>
      </c>
      <c r="K70" s="64" t="str">
        <f t="shared" ca="1" si="63"/>
        <v>Yes</v>
      </c>
      <c r="L70" s="64" t="str">
        <f t="shared" ca="1" si="63"/>
        <v>Yes</v>
      </c>
      <c r="M70" s="64" t="e">
        <f t="shared" ca="1" si="63"/>
        <v>#REF!</v>
      </c>
      <c r="N70" s="64" t="str">
        <f t="shared" ca="1" si="65"/>
        <v>Yes</v>
      </c>
      <c r="O70" s="64" t="str">
        <f t="shared" ca="1" si="65"/>
        <v>YES</v>
      </c>
      <c r="P70" s="64" t="e">
        <f t="shared" ca="1" si="65"/>
        <v>#REF!</v>
      </c>
      <c r="Q70" s="64" t="str">
        <f t="shared" ca="1" si="65"/>
        <v>Yes</v>
      </c>
      <c r="R70" s="64" t="e">
        <f t="shared" ca="1" si="63"/>
        <v>#REF!</v>
      </c>
      <c r="S70" s="64" t="str">
        <f t="shared" ca="1" si="42"/>
        <v>Yes</v>
      </c>
      <c r="T70" s="64" t="str">
        <f t="shared" ca="1" si="42"/>
        <v>Yes</v>
      </c>
      <c r="U70" s="64" t="e">
        <f t="shared" ca="1" si="63"/>
        <v>#REF!</v>
      </c>
      <c r="V70" s="64" t="str">
        <f t="shared" ca="1" si="43"/>
        <v>Yes</v>
      </c>
      <c r="W70" s="64" t="str">
        <f t="shared" ca="1" si="63"/>
        <v>yes</v>
      </c>
      <c r="X70" s="64" t="e">
        <f t="shared" ca="1" si="63"/>
        <v>#REF!</v>
      </c>
      <c r="Y70" s="64" t="str">
        <f t="shared" ca="1" si="66"/>
        <v>No</v>
      </c>
      <c r="Z70" s="64" t="str">
        <f t="shared" ca="1" si="66"/>
        <v>No</v>
      </c>
      <c r="AA70" s="64" t="e">
        <f t="shared" ca="1" si="63"/>
        <v>#REF!</v>
      </c>
      <c r="AB70" s="64" t="str">
        <f t="shared" ca="1" si="67"/>
        <v>Yes</v>
      </c>
      <c r="AC70" s="64" t="e">
        <f t="shared" ca="1" si="67"/>
        <v>#REF!</v>
      </c>
      <c r="AD70" s="64" t="str">
        <f t="shared" ca="1" si="67"/>
        <v>Yes</v>
      </c>
      <c r="AE70" s="64" t="e">
        <f t="shared" ca="1" si="63"/>
        <v>#REF!</v>
      </c>
      <c r="AF70" s="64" t="str">
        <f t="shared" ca="1" si="68"/>
        <v>Yes</v>
      </c>
      <c r="AG70" s="64" t="str">
        <f t="shared" ca="1" si="44"/>
        <v>Yes</v>
      </c>
      <c r="AH70" s="64" t="e">
        <f t="shared" ca="1" si="69"/>
        <v>#REF!</v>
      </c>
      <c r="AI70" s="64" t="str">
        <f t="shared" ca="1" si="70"/>
        <v>Yes</v>
      </c>
      <c r="AJ70" s="64" t="e">
        <f t="shared" ca="1" si="63"/>
        <v>#REF!</v>
      </c>
      <c r="AK70" s="64" t="str">
        <f t="shared" ca="1" si="58"/>
        <v>No</v>
      </c>
      <c r="AL70" s="64" t="e">
        <f t="shared" ca="1" si="58"/>
        <v>#REF!</v>
      </c>
      <c r="AM70" s="64" t="str">
        <f t="shared" ca="1" si="58"/>
        <v>Yes</v>
      </c>
      <c r="AN70" s="64" t="e">
        <f t="shared" ca="1" si="58"/>
        <v>#REF!</v>
      </c>
      <c r="AO70" s="64" t="str">
        <f t="shared" ca="1" si="71"/>
        <v>No</v>
      </c>
      <c r="AP70" s="64" t="str">
        <f t="shared" ca="1" si="71"/>
        <v>No</v>
      </c>
      <c r="AQ70" s="64" t="e">
        <f t="shared" ca="1" si="71"/>
        <v>#REF!</v>
      </c>
      <c r="AR70" s="64" t="str">
        <f t="shared" ca="1" si="58"/>
        <v>Yes</v>
      </c>
      <c r="AS70" s="64" t="e">
        <f t="shared" ca="1" si="58"/>
        <v>#REF!</v>
      </c>
      <c r="AT70" s="542"/>
      <c r="AU70" s="64" t="str">
        <f t="shared" ca="1" si="58"/>
        <v>Yes</v>
      </c>
      <c r="AV70" s="64" t="str">
        <f t="shared" ca="1" si="58"/>
        <v>Yes</v>
      </c>
      <c r="AW70" s="64" t="str">
        <f t="shared" ca="1" si="58"/>
        <v>Yes</v>
      </c>
      <c r="AX70" s="64" t="str">
        <f t="shared" ca="1" si="72"/>
        <v>Yes</v>
      </c>
      <c r="AY70" s="64" t="str">
        <f t="shared" ca="1" si="72"/>
        <v>Yes</v>
      </c>
      <c r="AZ70" s="64" t="str">
        <f t="shared" ca="1" si="72"/>
        <v>Yes</v>
      </c>
      <c r="BA70" s="64" t="str">
        <f t="shared" ca="1" si="72"/>
        <v>Yes / No</v>
      </c>
      <c r="BB70" s="64" t="str">
        <f t="shared" ca="1" si="72"/>
        <v>Yes</v>
      </c>
      <c r="BC70" s="64" t="str">
        <f t="shared" ca="1" si="58"/>
        <v>No</v>
      </c>
      <c r="BD70" s="64" t="str">
        <f t="shared" ca="1" si="58"/>
        <v>Yes</v>
      </c>
      <c r="BE70" s="64" t="str">
        <f t="shared" ca="1" si="58"/>
        <v>Yes</v>
      </c>
      <c r="BF70" s="64" t="str">
        <f t="shared" ca="1" si="58"/>
        <v>Yes</v>
      </c>
      <c r="BG70" s="64" t="str">
        <f t="shared" ca="1" si="73"/>
        <v>Yes</v>
      </c>
      <c r="BH70" s="64" t="str">
        <f t="shared" ca="1" si="58"/>
        <v>Yes</v>
      </c>
      <c r="BI70" s="64" t="str">
        <f t="shared" ca="1" si="74"/>
        <v>Yes</v>
      </c>
    </row>
    <row r="71" spans="1:61">
      <c r="A71" t="s">
        <v>391</v>
      </c>
      <c r="B71" s="31"/>
      <c r="C71" s="66" t="s">
        <v>73</v>
      </c>
      <c r="D71" s="64" t="e">
        <f t="shared" ca="1" si="64"/>
        <v>#REF!</v>
      </c>
      <c r="E71" s="64" t="str">
        <f t="shared" ca="1" si="64"/>
        <v>No</v>
      </c>
      <c r="F71" s="64" t="str">
        <f t="shared" ca="1" si="63"/>
        <v>Yes</v>
      </c>
      <c r="G71" s="64" t="str">
        <f t="shared" ca="1" si="63"/>
        <v>Yes</v>
      </c>
      <c r="H71" s="64" t="e">
        <f t="shared" ca="1" si="63"/>
        <v>#REF!</v>
      </c>
      <c r="I71" s="64" t="str">
        <f t="shared" ca="1" si="63"/>
        <v>Yes</v>
      </c>
      <c r="J71" s="64" t="str">
        <f t="shared" ca="1" si="63"/>
        <v>Yes</v>
      </c>
      <c r="K71" s="64" t="str">
        <f t="shared" ca="1" si="63"/>
        <v>Yes</v>
      </c>
      <c r="L71" s="64" t="str">
        <f t="shared" ca="1" si="63"/>
        <v>Yes</v>
      </c>
      <c r="M71" s="64" t="e">
        <f t="shared" ca="1" si="63"/>
        <v>#REF!</v>
      </c>
      <c r="N71" s="64" t="str">
        <f t="shared" ca="1" si="65"/>
        <v>YES/NO</v>
      </c>
      <c r="O71" s="64" t="str">
        <f t="shared" ca="1" si="65"/>
        <v>YES/NO</v>
      </c>
      <c r="P71" s="64" t="e">
        <f t="shared" ca="1" si="65"/>
        <v>#REF!</v>
      </c>
      <c r="Q71" s="64" t="str">
        <f t="shared" ca="1" si="65"/>
        <v>Yes</v>
      </c>
      <c r="R71" s="64" t="e">
        <f t="shared" ca="1" si="63"/>
        <v>#REF!</v>
      </c>
      <c r="S71" s="64" t="str">
        <f t="shared" ca="1" si="42"/>
        <v>No</v>
      </c>
      <c r="T71" s="64" t="str">
        <f t="shared" ca="1" si="42"/>
        <v>No</v>
      </c>
      <c r="U71" s="64" t="e">
        <f t="shared" ca="1" si="63"/>
        <v>#REF!</v>
      </c>
      <c r="V71" s="64" t="str">
        <f t="shared" ca="1" si="43"/>
        <v>Yes</v>
      </c>
      <c r="W71" s="64" t="str">
        <f t="shared" ca="1" si="63"/>
        <v>no</v>
      </c>
      <c r="X71" s="64" t="e">
        <f t="shared" ca="1" si="63"/>
        <v>#REF!</v>
      </c>
      <c r="Y71" s="64" t="str">
        <f t="shared" ca="1" si="66"/>
        <v>No</v>
      </c>
      <c r="Z71" s="64" t="str">
        <f t="shared" ca="1" si="66"/>
        <v>Yes</v>
      </c>
      <c r="AA71" s="64" t="e">
        <f t="shared" ca="1" si="63"/>
        <v>#REF!</v>
      </c>
      <c r="AB71" s="64" t="str">
        <f t="shared" ca="1" si="67"/>
        <v>No</v>
      </c>
      <c r="AC71" s="64" t="e">
        <f t="shared" ca="1" si="67"/>
        <v>#REF!</v>
      </c>
      <c r="AD71" s="64" t="str">
        <f t="shared" ca="1" si="67"/>
        <v>Yes</v>
      </c>
      <c r="AE71" s="64" t="e">
        <f t="shared" ca="1" si="63"/>
        <v>#REF!</v>
      </c>
      <c r="AF71" s="64" t="str">
        <f t="shared" ca="1" si="68"/>
        <v>Yes</v>
      </c>
      <c r="AG71" s="64" t="str">
        <f t="shared" ca="1" si="44"/>
        <v>Yes</v>
      </c>
      <c r="AH71" s="64" t="e">
        <f t="shared" ca="1" si="69"/>
        <v>#REF!</v>
      </c>
      <c r="AI71" s="64" t="str">
        <f t="shared" ca="1" si="70"/>
        <v>Yes</v>
      </c>
      <c r="AJ71" s="64" t="e">
        <f t="shared" ca="1" si="63"/>
        <v>#REF!</v>
      </c>
      <c r="AK71" s="64" t="str">
        <f t="shared" ca="1" si="58"/>
        <v>Yes</v>
      </c>
      <c r="AL71" s="64" t="e">
        <f t="shared" ca="1" si="58"/>
        <v>#REF!</v>
      </c>
      <c r="AM71" s="64" t="str">
        <f t="shared" ca="1" si="58"/>
        <v>Yes</v>
      </c>
      <c r="AN71" s="64" t="e">
        <f t="shared" ca="1" si="58"/>
        <v>#REF!</v>
      </c>
      <c r="AO71" s="64" t="str">
        <f t="shared" ca="1" si="71"/>
        <v>No</v>
      </c>
      <c r="AP71" s="64" t="str">
        <f t="shared" ca="1" si="71"/>
        <v>No</v>
      </c>
      <c r="AQ71" s="64" t="e">
        <f t="shared" ca="1" si="71"/>
        <v>#REF!</v>
      </c>
      <c r="AR71" s="64" t="str">
        <f t="shared" ca="1" si="58"/>
        <v>No</v>
      </c>
      <c r="AS71" s="64" t="e">
        <f t="shared" ca="1" si="58"/>
        <v>#REF!</v>
      </c>
      <c r="AT71" s="542"/>
      <c r="AU71" s="64" t="str">
        <f t="shared" ca="1" si="58"/>
        <v>Yes</v>
      </c>
      <c r="AV71" s="64" t="str">
        <f t="shared" ca="1" si="58"/>
        <v>Yes</v>
      </c>
      <c r="AW71" s="64" t="str">
        <f t="shared" ca="1" si="58"/>
        <v>Yes</v>
      </c>
      <c r="AX71" s="64" t="str">
        <f t="shared" ca="1" si="72"/>
        <v>Yes</v>
      </c>
      <c r="AY71" s="64" t="str">
        <f t="shared" ca="1" si="72"/>
        <v>Yes</v>
      </c>
      <c r="AZ71" s="64" t="str">
        <f t="shared" ca="1" si="72"/>
        <v>Yes</v>
      </c>
      <c r="BA71" s="64" t="str">
        <f t="shared" ca="1" si="72"/>
        <v>Yes / No</v>
      </c>
      <c r="BB71" s="64" t="str">
        <f t="shared" ca="1" si="72"/>
        <v>No</v>
      </c>
      <c r="BC71" s="64" t="str">
        <f t="shared" ca="1" si="58"/>
        <v>No</v>
      </c>
      <c r="BD71" s="64" t="str">
        <f t="shared" ca="1" si="58"/>
        <v>Yes</v>
      </c>
      <c r="BE71" s="64" t="str">
        <f t="shared" ca="1" si="58"/>
        <v>No</v>
      </c>
      <c r="BF71" s="64" t="str">
        <f t="shared" ca="1" si="58"/>
        <v>Yes</v>
      </c>
      <c r="BG71" s="64" t="str">
        <f t="shared" ca="1" si="73"/>
        <v>Yes</v>
      </c>
      <c r="BH71" s="64" t="str">
        <f t="shared" ca="1" si="58"/>
        <v>Yes</v>
      </c>
      <c r="BI71" s="64" t="str">
        <f t="shared" ca="1" si="74"/>
        <v>Yes</v>
      </c>
    </row>
    <row r="72" spans="1:61" ht="24">
      <c r="A72" t="s">
        <v>392</v>
      </c>
      <c r="B72" s="32"/>
      <c r="C72" s="67" t="s">
        <v>16</v>
      </c>
      <c r="D72" s="68" t="e">
        <f t="shared" ca="1" si="64"/>
        <v>#REF!</v>
      </c>
      <c r="E72" s="68" t="str">
        <f t="shared" ca="1" si="64"/>
        <v xml:space="preserve"> - </v>
      </c>
      <c r="F72" s="68" t="str">
        <f t="shared" ca="1" si="63"/>
        <v>Please specify</v>
      </c>
      <c r="G72" s="68" t="str">
        <f t="shared" ca="1" si="63"/>
        <v>Please specify</v>
      </c>
      <c r="H72" s="68" t="e">
        <f t="shared" ca="1" si="63"/>
        <v>#REF!</v>
      </c>
      <c r="I72" s="68" t="str">
        <f t="shared" ca="1" si="63"/>
        <v>Yes</v>
      </c>
      <c r="J72" s="68" t="str">
        <f t="shared" ca="1" si="63"/>
        <v>Yes</v>
      </c>
      <c r="K72" s="68">
        <f t="shared" ca="1" si="63"/>
        <v>0</v>
      </c>
      <c r="L72" s="68">
        <f t="shared" ca="1" si="63"/>
        <v>0</v>
      </c>
      <c r="M72" s="68" t="e">
        <f t="shared" ca="1" si="63"/>
        <v>#REF!</v>
      </c>
      <c r="N72" s="68" t="str">
        <f t="shared" ca="1" si="65"/>
        <v>Please specify</v>
      </c>
      <c r="O72" s="68" t="str">
        <f t="shared" ca="1" si="65"/>
        <v>Please specify</v>
      </c>
      <c r="P72" s="68" t="e">
        <f t="shared" ca="1" si="65"/>
        <v>#REF!</v>
      </c>
      <c r="Q72" s="68">
        <f t="shared" ca="1" si="65"/>
        <v>0</v>
      </c>
      <c r="R72" s="68" t="e">
        <f t="shared" ca="1" si="63"/>
        <v>#REF!</v>
      </c>
      <c r="S72" s="68" t="str">
        <f t="shared" ca="1" si="42"/>
        <v>Yes</v>
      </c>
      <c r="T72" s="68" t="str">
        <f t="shared" ca="1" si="42"/>
        <v>Yes</v>
      </c>
      <c r="U72" s="68" t="e">
        <f t="shared" ca="1" si="63"/>
        <v>#REF!</v>
      </c>
      <c r="V72" s="68">
        <f t="shared" ca="1" si="43"/>
        <v>0</v>
      </c>
      <c r="W72" s="68" t="str">
        <f t="shared" ca="1" si="63"/>
        <v>Please specify</v>
      </c>
      <c r="X72" s="68" t="e">
        <f t="shared" ca="1" si="63"/>
        <v>#REF!</v>
      </c>
      <c r="Y72" s="68" t="str">
        <f t="shared" ca="1" si="66"/>
        <v>Please specify</v>
      </c>
      <c r="Z72" s="68" t="str">
        <f t="shared" ca="1" si="66"/>
        <v>No</v>
      </c>
      <c r="AA72" s="68" t="e">
        <f t="shared" ca="1" si="63"/>
        <v>#REF!</v>
      </c>
      <c r="AB72" s="68">
        <f t="shared" ca="1" si="67"/>
        <v>0</v>
      </c>
      <c r="AC72" s="68" t="e">
        <f t="shared" ca="1" si="67"/>
        <v>#REF!</v>
      </c>
      <c r="AD72" s="68" t="str">
        <f t="shared" ca="1" si="67"/>
        <v>Please specify</v>
      </c>
      <c r="AE72" s="68" t="e">
        <f t="shared" ca="1" si="63"/>
        <v>#REF!</v>
      </c>
      <c r="AF72" s="68" t="str">
        <f t="shared" ca="1" si="68"/>
        <v>Please specify</v>
      </c>
      <c r="AG72" s="68" t="str">
        <f t="shared" ca="1" si="44"/>
        <v>Please specify</v>
      </c>
      <c r="AH72" s="68" t="e">
        <f t="shared" ca="1" si="69"/>
        <v>#REF!</v>
      </c>
      <c r="AI72" s="68" t="str">
        <f t="shared" ca="1" si="70"/>
        <v>Please specify</v>
      </c>
      <c r="AJ72" s="68" t="e">
        <f t="shared" ca="1" si="63"/>
        <v>#REF!</v>
      </c>
      <c r="AK72" s="68" t="str">
        <f t="shared" ca="1" si="58"/>
        <v>No</v>
      </c>
      <c r="AL72" s="68" t="e">
        <f t="shared" ca="1" si="58"/>
        <v>#REF!</v>
      </c>
      <c r="AM72" s="68" t="str">
        <f t="shared" ca="1" si="58"/>
        <v>Income received by people under 15 are added to EO.</v>
      </c>
      <c r="AN72" s="68" t="e">
        <f t="shared" ca="1" si="58"/>
        <v>#REF!</v>
      </c>
      <c r="AO72" s="68" t="str">
        <f t="shared" ca="1" si="71"/>
        <v>No</v>
      </c>
      <c r="AP72" s="68" t="str">
        <f t="shared" ca="1" si="71"/>
        <v>No</v>
      </c>
      <c r="AQ72" s="68" t="e">
        <f t="shared" ca="1" si="71"/>
        <v>#REF!</v>
      </c>
      <c r="AR72" s="68">
        <f t="shared" ca="1" si="58"/>
        <v>0</v>
      </c>
      <c r="AS72" s="68" t="e">
        <f t="shared" ca="1" si="58"/>
        <v>#REF!</v>
      </c>
      <c r="AT72" s="542"/>
      <c r="AU72" s="68" t="str">
        <f t="shared" ca="1" si="58"/>
        <v>Yes</v>
      </c>
      <c r="AV72" s="68" t="str">
        <f t="shared" ca="1" si="58"/>
        <v>Yes</v>
      </c>
      <c r="AW72" s="68" t="str">
        <f t="shared" ca="1" si="58"/>
        <v>No</v>
      </c>
      <c r="AX72" s="68" t="str">
        <f t="shared" ca="1" si="72"/>
        <v>Yes</v>
      </c>
      <c r="AY72" s="68" t="str">
        <f t="shared" ca="1" si="72"/>
        <v>Yes</v>
      </c>
      <c r="AZ72" s="68" t="str">
        <f t="shared" ca="1" si="72"/>
        <v>Yes</v>
      </c>
      <c r="BA72" s="68" t="str">
        <f t="shared" ca="1" si="72"/>
        <v>Please specify</v>
      </c>
      <c r="BB72" s="68" t="str">
        <f t="shared" ca="1" si="72"/>
        <v>Yes</v>
      </c>
      <c r="BC72" s="68" t="str">
        <f t="shared" ca="1" si="58"/>
        <v>Yes</v>
      </c>
      <c r="BD72" s="68" t="str">
        <f t="shared" ca="1" si="58"/>
        <v>Yes</v>
      </c>
      <c r="BE72" s="68" t="str">
        <f t="shared" ca="1" si="58"/>
        <v>Yes</v>
      </c>
      <c r="BF72" s="68" t="str">
        <f t="shared" ca="1" si="58"/>
        <v>Yes</v>
      </c>
      <c r="BG72" s="68" t="str">
        <f t="shared" ca="1" si="73"/>
        <v>Yes</v>
      </c>
      <c r="BH72" s="68" t="str">
        <f t="shared" ca="1" si="58"/>
        <v>Yes</v>
      </c>
      <c r="BI72" s="68" t="str">
        <f t="shared" ca="1" si="74"/>
        <v>Yes</v>
      </c>
    </row>
    <row r="73" spans="1:61">
      <c r="A73" t="s">
        <v>393</v>
      </c>
      <c r="B73" s="30"/>
      <c r="C73" s="69" t="s">
        <v>74</v>
      </c>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542"/>
      <c r="AU73" s="70"/>
      <c r="AV73" s="70"/>
      <c r="AW73" s="70"/>
      <c r="AX73" s="70"/>
      <c r="AY73" s="70"/>
      <c r="AZ73" s="70"/>
      <c r="BA73" s="70"/>
      <c r="BB73" s="70"/>
      <c r="BC73" s="70"/>
      <c r="BD73" s="70"/>
      <c r="BE73" s="70"/>
      <c r="BF73" s="70"/>
      <c r="BG73" s="70"/>
      <c r="BH73" s="70"/>
      <c r="BI73" s="70"/>
    </row>
    <row r="74" spans="1:61">
      <c r="A74" t="s">
        <v>394</v>
      </c>
      <c r="B74" s="31"/>
      <c r="C74" s="66" t="s">
        <v>75</v>
      </c>
      <c r="D74" s="20" t="e">
        <f t="shared" ref="D74:E76" ca="1" si="75">INDIRECT("'"&amp;D$2&amp;"'!"&amp;""&amp;$A74)</f>
        <v>#REF!</v>
      </c>
      <c r="E74" s="20" t="str">
        <f t="shared" ca="1" si="75"/>
        <v>Yes</v>
      </c>
      <c r="F74" s="20" t="str">
        <f t="shared" ca="1" si="63"/>
        <v>Yes</v>
      </c>
      <c r="G74" s="20" t="str">
        <f t="shared" ca="1" si="63"/>
        <v>Yes</v>
      </c>
      <c r="H74" s="20" t="e">
        <f t="shared" ca="1" si="63"/>
        <v>#REF!</v>
      </c>
      <c r="I74" s="20" t="str">
        <f t="shared" ca="1" si="63"/>
        <v>Yes</v>
      </c>
      <c r="J74" s="20" t="str">
        <f t="shared" ca="1" si="63"/>
        <v>Yes</v>
      </c>
      <c r="K74" s="20" t="str">
        <f t="shared" ca="1" si="63"/>
        <v>Yes</v>
      </c>
      <c r="L74" s="20" t="str">
        <f t="shared" ca="1" si="63"/>
        <v>Yes</v>
      </c>
      <c r="M74" s="20" t="e">
        <f t="shared" ca="1" si="63"/>
        <v>#REF!</v>
      </c>
      <c r="N74" s="20" t="str">
        <f t="shared" ca="1" si="65"/>
        <v xml:space="preserve">YES </v>
      </c>
      <c r="O74" s="20" t="str">
        <f t="shared" ca="1" si="65"/>
        <v xml:space="preserve">YES </v>
      </c>
      <c r="P74" s="20" t="e">
        <f t="shared" ca="1" si="65"/>
        <v>#REF!</v>
      </c>
      <c r="Q74" s="20" t="str">
        <f t="shared" ca="1" si="65"/>
        <v>Yes</v>
      </c>
      <c r="R74" s="20" t="e">
        <f t="shared" ca="1" si="63"/>
        <v>#REF!</v>
      </c>
      <c r="S74" s="20" t="str">
        <f t="shared" ca="1" si="42"/>
        <v>Yes</v>
      </c>
      <c r="T74" s="20" t="str">
        <f t="shared" ca="1" si="42"/>
        <v>Yes</v>
      </c>
      <c r="U74" s="20" t="e">
        <f t="shared" ca="1" si="63"/>
        <v>#REF!</v>
      </c>
      <c r="V74" s="20" t="str">
        <f t="shared" ca="1" si="43"/>
        <v>Yes</v>
      </c>
      <c r="W74" s="20" t="str">
        <f t="shared" ca="1" si="63"/>
        <v>yes</v>
      </c>
      <c r="X74" s="20" t="e">
        <f t="shared" ca="1" si="63"/>
        <v>#REF!</v>
      </c>
      <c r="Y74" s="20" t="str">
        <f t="shared" ca="1" si="66"/>
        <v>Yes</v>
      </c>
      <c r="Z74" s="20" t="str">
        <f t="shared" ca="1" si="66"/>
        <v xml:space="preserve">Yes </v>
      </c>
      <c r="AA74" s="20" t="e">
        <f t="shared" ca="1" si="63"/>
        <v>#REF!</v>
      </c>
      <c r="AB74" s="20" t="str">
        <f t="shared" ca="1" si="67"/>
        <v>Yes</v>
      </c>
      <c r="AC74" s="20" t="e">
        <f t="shared" ca="1" si="67"/>
        <v>#REF!</v>
      </c>
      <c r="AD74" s="20" t="str">
        <f t="shared" ca="1" si="67"/>
        <v>Yes</v>
      </c>
      <c r="AE74" s="20" t="e">
        <f t="shared" ca="1" si="63"/>
        <v>#REF!</v>
      </c>
      <c r="AF74" s="20" t="str">
        <f ca="1">INDIRECT("'"&amp;AF$2&amp;"'!"&amp;""&amp;$A74)</f>
        <v>Yes</v>
      </c>
      <c r="AG74" s="20" t="str">
        <f t="shared" ca="1" si="44"/>
        <v>Yes</v>
      </c>
      <c r="AH74" s="20" t="e">
        <f ca="1">INDIRECT("'"&amp;AH$2&amp;"'!"&amp;""&amp;$A74)</f>
        <v>#REF!</v>
      </c>
      <c r="AI74" s="20" t="str">
        <f t="shared" ca="1" si="70"/>
        <v>Yes</v>
      </c>
      <c r="AJ74" s="20" t="e">
        <f t="shared" ca="1" si="63"/>
        <v>#REF!</v>
      </c>
      <c r="AK74" s="20" t="str">
        <f t="shared" ref="AK74:BH76" ca="1" si="76">INDIRECT("'"&amp;AK$2&amp;"'!"&amp;""&amp;$A74)</f>
        <v>Yes</v>
      </c>
      <c r="AL74" s="20" t="e">
        <f t="shared" ca="1" si="76"/>
        <v>#REF!</v>
      </c>
      <c r="AM74" s="20" t="str">
        <f t="shared" ca="1" si="76"/>
        <v>Yes</v>
      </c>
      <c r="AN74" s="20" t="e">
        <f t="shared" ca="1" si="76"/>
        <v>#REF!</v>
      </c>
      <c r="AO74" s="20" t="str">
        <f t="shared" ref="AO74:AQ76" ca="1" si="77">INDIRECT("'"&amp;AO$2&amp;"'!"&amp;""&amp;$A74)</f>
        <v>Yes</v>
      </c>
      <c r="AP74" s="20" t="str">
        <f t="shared" ca="1" si="77"/>
        <v>Yes</v>
      </c>
      <c r="AQ74" s="20" t="e">
        <f t="shared" ca="1" si="77"/>
        <v>#REF!</v>
      </c>
      <c r="AR74" s="20" t="str">
        <f t="shared" ca="1" si="76"/>
        <v>Yes</v>
      </c>
      <c r="AS74" s="20" t="e">
        <f t="shared" ca="1" si="76"/>
        <v>#REF!</v>
      </c>
      <c r="AT74" s="542"/>
      <c r="AU74" s="20" t="str">
        <f t="shared" ca="1" si="76"/>
        <v>Yes</v>
      </c>
      <c r="AV74" s="20" t="str">
        <f t="shared" ca="1" si="76"/>
        <v>Yes</v>
      </c>
      <c r="AW74" s="20" t="str">
        <f t="shared" ca="1" si="76"/>
        <v>Yes</v>
      </c>
      <c r="AX74" s="20" t="str">
        <f t="shared" ref="AX74:BB76" ca="1" si="78">INDIRECT("'"&amp;AX$2&amp;"'!"&amp;""&amp;$A74)</f>
        <v>Yes</v>
      </c>
      <c r="AY74" s="20" t="str">
        <f t="shared" ca="1" si="78"/>
        <v>Yes</v>
      </c>
      <c r="AZ74" s="20" t="str">
        <f t="shared" ca="1" si="78"/>
        <v>Yes</v>
      </c>
      <c r="BA74" s="20" t="str">
        <f t="shared" ca="1" si="78"/>
        <v>Yes / No</v>
      </c>
      <c r="BB74" s="20" t="str">
        <f t="shared" ca="1" si="78"/>
        <v>Yes</v>
      </c>
      <c r="BC74" s="20" t="str">
        <f t="shared" ca="1" si="76"/>
        <v>Yes</v>
      </c>
      <c r="BD74" s="20" t="str">
        <f t="shared" ca="1" si="76"/>
        <v>Yes</v>
      </c>
      <c r="BE74" s="20" t="str">
        <f t="shared" ca="1" si="76"/>
        <v>Yes</v>
      </c>
      <c r="BF74" s="20" t="str">
        <f t="shared" ca="1" si="76"/>
        <v>Yes</v>
      </c>
      <c r="BG74" s="20" t="str">
        <f ca="1">INDIRECT("'"&amp;BG$2&amp;"'!"&amp;""&amp;$A74)</f>
        <v>Yes</v>
      </c>
      <c r="BH74" s="20" t="str">
        <f t="shared" ca="1" si="76"/>
        <v>Yes</v>
      </c>
      <c r="BI74" s="20" t="str">
        <f ca="1">INDIRECT("'"&amp;BI$2&amp;"'!"&amp;""&amp;$A74)</f>
        <v>Yes</v>
      </c>
    </row>
    <row r="75" spans="1:61" ht="72">
      <c r="A75" t="s">
        <v>395</v>
      </c>
      <c r="B75" s="31"/>
      <c r="C75" s="66" t="s">
        <v>76</v>
      </c>
      <c r="D75" s="20" t="e">
        <f t="shared" ca="1" si="75"/>
        <v>#REF!</v>
      </c>
      <c r="E75" s="20" t="str">
        <f t="shared" ca="1" si="75"/>
        <v>No</v>
      </c>
      <c r="F75" s="20" t="str">
        <f t="shared" ca="1" si="63"/>
        <v>No</v>
      </c>
      <c r="G75" s="20" t="str">
        <f t="shared" ca="1" si="63"/>
        <v>No</v>
      </c>
      <c r="H75" s="20" t="e">
        <f t="shared" ca="1" si="63"/>
        <v>#REF!</v>
      </c>
      <c r="I75" s="20" t="str">
        <f t="shared" ca="1" si="63"/>
        <v>Yes</v>
      </c>
      <c r="J75" s="20" t="str">
        <f t="shared" ca="1" si="63"/>
        <v>Yes</v>
      </c>
      <c r="K75" s="20" t="str">
        <f t="shared" ca="1" si="63"/>
        <v>No</v>
      </c>
      <c r="L75" s="20" t="str">
        <f t="shared" ca="1" si="63"/>
        <v>No</v>
      </c>
      <c r="M75" s="20" t="e">
        <f t="shared" ca="1" si="63"/>
        <v>#REF!</v>
      </c>
      <c r="N75" s="20" t="str">
        <f t="shared" ca="1" si="65"/>
        <v>NO</v>
      </c>
      <c r="O75" s="20" t="str">
        <f t="shared" ca="1" si="65"/>
        <v>NO</v>
      </c>
      <c r="P75" s="20" t="e">
        <f t="shared" ca="1" si="65"/>
        <v>#REF!</v>
      </c>
      <c r="Q75" s="20" t="str">
        <f t="shared" ca="1" si="65"/>
        <v>No</v>
      </c>
      <c r="R75" s="20" t="e">
        <f t="shared" ca="1" si="63"/>
        <v>#REF!</v>
      </c>
      <c r="S75" s="20" t="str">
        <f t="shared" ca="1" si="42"/>
        <v>No</v>
      </c>
      <c r="T75" s="20" t="str">
        <f t="shared" ca="1" si="42"/>
        <v>No</v>
      </c>
      <c r="U75" s="20" t="e">
        <f t="shared" ca="1" si="63"/>
        <v>#REF!</v>
      </c>
      <c r="V75" s="20" t="str">
        <f t="shared" ca="1" si="43"/>
        <v>Yes</v>
      </c>
      <c r="W75" s="20" t="str">
        <f t="shared" ca="1" si="63"/>
        <v>no</v>
      </c>
      <c r="X75" s="20" t="e">
        <f t="shared" ca="1" si="63"/>
        <v>#REF!</v>
      </c>
      <c r="Y75" s="20" t="str">
        <f t="shared" ca="1" si="66"/>
        <v>Yes</v>
      </c>
      <c r="Z75" s="20" t="str">
        <f t="shared" ca="1" si="66"/>
        <v xml:space="preserve">Yes </v>
      </c>
      <c r="AA75" s="20" t="e">
        <f t="shared" ca="1" si="63"/>
        <v>#REF!</v>
      </c>
      <c r="AB75" s="20" t="str">
        <f t="shared" ca="1" si="67"/>
        <v>Yes</v>
      </c>
      <c r="AC75" s="20" t="e">
        <f t="shared" ca="1" si="67"/>
        <v>#REF!</v>
      </c>
      <c r="AD75" s="20" t="str">
        <f t="shared" ca="1" si="67"/>
        <v>No</v>
      </c>
      <c r="AE75" s="20" t="e">
        <f t="shared" ca="1" si="63"/>
        <v>#REF!</v>
      </c>
      <c r="AF75" s="20" t="str">
        <f ca="1">INDIRECT("'"&amp;AF$2&amp;"'!"&amp;""&amp;$A75)</f>
        <v>No</v>
      </c>
      <c r="AG75" s="20" t="str">
        <f t="shared" ca="1" si="44"/>
        <v>Yes</v>
      </c>
      <c r="AH75" s="20" t="e">
        <f ca="1">INDIRECT("'"&amp;AH$2&amp;"'!"&amp;""&amp;$A75)</f>
        <v>#REF!</v>
      </c>
      <c r="AI75" s="20" t="str">
        <f t="shared" ca="1" si="70"/>
        <v>No</v>
      </c>
      <c r="AJ75" s="20" t="e">
        <f t="shared" ca="1" si="63"/>
        <v>#REF!</v>
      </c>
      <c r="AK75" s="20" t="str">
        <f t="shared" ca="1" si="76"/>
        <v>No</v>
      </c>
      <c r="AL75" s="20" t="e">
        <f t="shared" ca="1" si="76"/>
        <v>#REF!</v>
      </c>
      <c r="AM75" s="20" t="str">
        <f t="shared" ca="1" si="76"/>
        <v>Yes (This income component includes the value of  goods produced and also consumed within the same household. Services are excluded from the self employed income)</v>
      </c>
      <c r="AN75" s="20" t="e">
        <f t="shared" ca="1" si="76"/>
        <v>#REF!</v>
      </c>
      <c r="AO75" s="20" t="str">
        <f t="shared" ca="1" si="77"/>
        <v>No</v>
      </c>
      <c r="AP75" s="20" t="str">
        <f t="shared" ca="1" si="77"/>
        <v>No</v>
      </c>
      <c r="AQ75" s="20" t="e">
        <f t="shared" ca="1" si="77"/>
        <v>#REF!</v>
      </c>
      <c r="AR75" s="20" t="str">
        <f t="shared" ca="1" si="76"/>
        <v>No</v>
      </c>
      <c r="AS75" s="20" t="e">
        <f t="shared" ca="1" si="76"/>
        <v>#REF!</v>
      </c>
      <c r="AT75" s="542"/>
      <c r="AU75" s="20" t="str">
        <f t="shared" ca="1" si="76"/>
        <v>No</v>
      </c>
      <c r="AV75" s="20" t="str">
        <f t="shared" ca="1" si="76"/>
        <v>Yes</v>
      </c>
      <c r="AW75" s="20" t="str">
        <f t="shared" ca="1" si="76"/>
        <v>Yes</v>
      </c>
      <c r="AX75" s="20" t="str">
        <f t="shared" ca="1" si="78"/>
        <v>Yes</v>
      </c>
      <c r="AY75" s="20" t="str">
        <f t="shared" ca="1" si="78"/>
        <v>Yes</v>
      </c>
      <c r="AZ75" s="20" t="str">
        <f t="shared" ca="1" si="78"/>
        <v>No</v>
      </c>
      <c r="BA75" s="20" t="str">
        <f t="shared" ca="1" si="78"/>
        <v>Yes / No</v>
      </c>
      <c r="BB75" s="20" t="str">
        <f t="shared" ca="1" si="78"/>
        <v>Yes</v>
      </c>
      <c r="BC75" s="20" t="str">
        <f t="shared" ca="1" si="76"/>
        <v>No</v>
      </c>
      <c r="BD75" s="20" t="str">
        <f t="shared" ca="1" si="76"/>
        <v>Yes</v>
      </c>
      <c r="BE75" s="20" t="str">
        <f t="shared" ca="1" si="76"/>
        <v>Yes</v>
      </c>
      <c r="BF75" s="20" t="str">
        <f t="shared" ca="1" si="76"/>
        <v>Yes</v>
      </c>
      <c r="BG75" s="20" t="str">
        <f ca="1">INDIRECT("'"&amp;BG$2&amp;"'!"&amp;""&amp;$A75)</f>
        <v>Yes</v>
      </c>
      <c r="BH75" s="20" t="str">
        <f t="shared" ca="1" si="76"/>
        <v>Yes</v>
      </c>
      <c r="BI75" s="20" t="str">
        <f ca="1">INDIRECT("'"&amp;BI$2&amp;"'!"&amp;""&amp;$A75)</f>
        <v>Yes</v>
      </c>
    </row>
    <row r="76" spans="1:61" ht="48">
      <c r="A76" t="s">
        <v>396</v>
      </c>
      <c r="B76" s="32"/>
      <c r="C76" s="34" t="s">
        <v>16</v>
      </c>
      <c r="D76" s="10" t="e">
        <f t="shared" ca="1" si="75"/>
        <v>#REF!</v>
      </c>
      <c r="E76" s="10" t="str">
        <f t="shared" ca="1" si="75"/>
        <v xml:space="preserve"> - </v>
      </c>
      <c r="F76" s="10" t="str">
        <f t="shared" ca="1" si="63"/>
        <v>Please specify</v>
      </c>
      <c r="G76" s="10" t="str">
        <f t="shared" ca="1" si="63"/>
        <v>Please specify</v>
      </c>
      <c r="H76" s="10" t="e">
        <f t="shared" ca="1" si="63"/>
        <v>#REF!</v>
      </c>
      <c r="I76" s="10">
        <f t="shared" ca="1" si="63"/>
        <v>0</v>
      </c>
      <c r="J76" s="10">
        <f t="shared" ca="1" si="63"/>
        <v>0</v>
      </c>
      <c r="K76" s="10">
        <f t="shared" ca="1" si="63"/>
        <v>0</v>
      </c>
      <c r="L76" s="10">
        <f t="shared" ca="1" si="63"/>
        <v>0</v>
      </c>
      <c r="M76" s="10" t="e">
        <f t="shared" ca="1" si="63"/>
        <v>#REF!</v>
      </c>
      <c r="N76" s="10" t="str">
        <f t="shared" ca="1" si="65"/>
        <v>Please specify</v>
      </c>
      <c r="O76" s="10" t="str">
        <f t="shared" ca="1" si="65"/>
        <v>Please specify</v>
      </c>
      <c r="P76" s="10" t="e">
        <f t="shared" ca="1" si="65"/>
        <v>#REF!</v>
      </c>
      <c r="Q76" s="10">
        <f t="shared" ca="1" si="65"/>
        <v>0</v>
      </c>
      <c r="R76" s="10" t="e">
        <f t="shared" ca="1" si="63"/>
        <v>#REF!</v>
      </c>
      <c r="S76" s="10">
        <f t="shared" ca="1" si="42"/>
        <v>0</v>
      </c>
      <c r="T76" s="10">
        <f t="shared" ca="1" si="42"/>
        <v>0</v>
      </c>
      <c r="U76" s="10" t="e">
        <f t="shared" ca="1" si="63"/>
        <v>#REF!</v>
      </c>
      <c r="V76" s="10">
        <f t="shared" ca="1" si="43"/>
        <v>0</v>
      </c>
      <c r="W76" s="10" t="str">
        <f t="shared" ca="1" si="63"/>
        <v>Please specify</v>
      </c>
      <c r="X76" s="10" t="e">
        <f t="shared" ca="1" si="63"/>
        <v>#REF!</v>
      </c>
      <c r="Y76" s="10" t="str">
        <f t="shared" ca="1" si="66"/>
        <v>Please specify</v>
      </c>
      <c r="Z76" s="10" t="str">
        <f t="shared" ca="1" si="66"/>
        <v>No</v>
      </c>
      <c r="AA76" s="10" t="e">
        <f t="shared" ca="1" si="63"/>
        <v>#REF!</v>
      </c>
      <c r="AB76" s="10">
        <f t="shared" ca="1" si="67"/>
        <v>0</v>
      </c>
      <c r="AC76" s="10" t="e">
        <f t="shared" ca="1" si="67"/>
        <v>#REF!</v>
      </c>
      <c r="AD76" s="10" t="str">
        <f t="shared" ca="1" si="67"/>
        <v>Please specify</v>
      </c>
      <c r="AE76" s="10" t="e">
        <f t="shared" ca="1" si="63"/>
        <v>#REF!</v>
      </c>
      <c r="AF76" s="10" t="str">
        <f ca="1">INDIRECT("'"&amp;AF$2&amp;"'!"&amp;""&amp;$A76)</f>
        <v>Please specify</v>
      </c>
      <c r="AG76" s="10" t="str">
        <f t="shared" ca="1" si="44"/>
        <v>Please specify</v>
      </c>
      <c r="AH76" s="10" t="e">
        <f ca="1">INDIRECT("'"&amp;AH$2&amp;"'!"&amp;""&amp;$A76)</f>
        <v>#REF!</v>
      </c>
      <c r="AI76" s="10" t="str">
        <f t="shared" ca="1" si="70"/>
        <v>Please specify</v>
      </c>
      <c r="AJ76" s="10" t="e">
        <f t="shared" ca="1" si="63"/>
        <v>#REF!</v>
      </c>
      <c r="AK76" s="10" t="str">
        <f t="shared" ca="1" si="76"/>
        <v>No</v>
      </c>
      <c r="AL76" s="10" t="e">
        <f t="shared" ca="1" si="76"/>
        <v>#REF!</v>
      </c>
      <c r="AM76" s="10" t="str">
        <f t="shared" ca="1" si="76"/>
        <v>Value of goods produced for own consumption was added to SEI.  Royalties are included in the SEI.</v>
      </c>
      <c r="AN76" s="10" t="e">
        <f t="shared" ca="1" si="76"/>
        <v>#REF!</v>
      </c>
      <c r="AO76" s="10" t="str">
        <f t="shared" ca="1" si="77"/>
        <v>n.a.</v>
      </c>
      <c r="AP76" s="10" t="str">
        <f t="shared" ca="1" si="77"/>
        <v>n.a.</v>
      </c>
      <c r="AQ76" s="10" t="e">
        <f t="shared" ca="1" si="77"/>
        <v>#REF!</v>
      </c>
      <c r="AR76" s="10">
        <f t="shared" ca="1" si="76"/>
        <v>0</v>
      </c>
      <c r="AS76" s="10" t="e">
        <f t="shared" ca="1" si="76"/>
        <v>#REF!</v>
      </c>
      <c r="AT76" s="542"/>
      <c r="AU76" s="10" t="str">
        <f t="shared" ca="1" si="76"/>
        <v>No</v>
      </c>
      <c r="AV76" s="10" t="str">
        <f t="shared" ca="1" si="76"/>
        <v>No</v>
      </c>
      <c r="AW76" s="10" t="str">
        <f t="shared" ca="1" si="76"/>
        <v>No</v>
      </c>
      <c r="AX76" s="10" t="str">
        <f t="shared" ca="1" si="78"/>
        <v>No</v>
      </c>
      <c r="AY76" s="10" t="str">
        <f t="shared" ca="1" si="78"/>
        <v>No</v>
      </c>
      <c r="AZ76" s="10" t="str">
        <f t="shared" ca="1" si="78"/>
        <v>No</v>
      </c>
      <c r="BA76" s="10" t="str">
        <f t="shared" ca="1" si="78"/>
        <v>Please specify</v>
      </c>
      <c r="BB76" s="10" t="str">
        <f t="shared" ca="1" si="78"/>
        <v>No</v>
      </c>
      <c r="BC76" s="10" t="str">
        <f t="shared" ca="1" si="76"/>
        <v>No</v>
      </c>
      <c r="BD76" s="10" t="str">
        <f t="shared" ca="1" si="76"/>
        <v>No</v>
      </c>
      <c r="BE76" s="10" t="str">
        <f t="shared" ca="1" si="76"/>
        <v>No</v>
      </c>
      <c r="BF76" s="10" t="str">
        <f t="shared" ca="1" si="76"/>
        <v>No</v>
      </c>
      <c r="BG76" s="10" t="str">
        <f ca="1">INDIRECT("'"&amp;BG$2&amp;"'!"&amp;""&amp;$A76)</f>
        <v>No</v>
      </c>
      <c r="BH76" s="10" t="str">
        <f t="shared" ca="1" si="76"/>
        <v>No</v>
      </c>
      <c r="BI76" s="10" t="str">
        <f ca="1">INDIRECT("'"&amp;BI$2&amp;"'!"&amp;""&amp;$A76)</f>
        <v>No</v>
      </c>
    </row>
    <row r="77" spans="1:61" ht="24">
      <c r="A77" t="s">
        <v>397</v>
      </c>
      <c r="B77" s="30"/>
      <c r="C77" s="71" t="s">
        <v>77</v>
      </c>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542"/>
      <c r="AU77" s="70"/>
      <c r="AV77" s="70"/>
      <c r="AW77" s="70"/>
      <c r="AX77" s="70"/>
      <c r="AY77" s="70"/>
      <c r="AZ77" s="70"/>
      <c r="BA77" s="70"/>
      <c r="BB77" s="70"/>
      <c r="BC77" s="70"/>
      <c r="BD77" s="70"/>
      <c r="BE77" s="70"/>
      <c r="BF77" s="70"/>
      <c r="BG77" s="70"/>
      <c r="BH77" s="70"/>
      <c r="BI77" s="70"/>
    </row>
    <row r="78" spans="1:61">
      <c r="A78" t="s">
        <v>398</v>
      </c>
      <c r="B78" s="31"/>
      <c r="C78" s="66" t="s">
        <v>78</v>
      </c>
      <c r="D78" s="64" t="e">
        <f t="shared" ref="D78:E82" ca="1" si="79">INDIRECT("'"&amp;D$2&amp;"'!"&amp;""&amp;$A78)</f>
        <v>#REF!</v>
      </c>
      <c r="E78" s="64" t="str">
        <f t="shared" ca="1" si="79"/>
        <v>Yes</v>
      </c>
      <c r="F78" s="64" t="str">
        <f t="shared" ca="1" si="63"/>
        <v>Yes</v>
      </c>
      <c r="G78" s="64" t="str">
        <f t="shared" ca="1" si="63"/>
        <v>Yes</v>
      </c>
      <c r="H78" s="64" t="e">
        <f t="shared" ca="1" si="63"/>
        <v>#REF!</v>
      </c>
      <c r="I78" s="64" t="str">
        <f t="shared" ca="1" si="63"/>
        <v>Yes</v>
      </c>
      <c r="J78" s="64" t="str">
        <f t="shared" ca="1" si="63"/>
        <v>Yes</v>
      </c>
      <c r="K78" s="64" t="str">
        <f t="shared" ca="1" si="63"/>
        <v>Yes</v>
      </c>
      <c r="L78" s="64" t="str">
        <f t="shared" ca="1" si="63"/>
        <v>Yes</v>
      </c>
      <c r="M78" s="64" t="e">
        <f t="shared" ca="1" si="63"/>
        <v>#REF!</v>
      </c>
      <c r="N78" s="64" t="str">
        <f t="shared" ca="1" si="65"/>
        <v>YES</v>
      </c>
      <c r="O78" s="64" t="str">
        <f t="shared" ca="1" si="65"/>
        <v>YES</v>
      </c>
      <c r="P78" s="64" t="e">
        <f t="shared" ca="1" si="65"/>
        <v>#REF!</v>
      </c>
      <c r="Q78" s="64" t="str">
        <f t="shared" ca="1" si="65"/>
        <v>Yes</v>
      </c>
      <c r="R78" s="64" t="e">
        <f t="shared" ca="1" si="63"/>
        <v>#REF!</v>
      </c>
      <c r="S78" s="64" t="str">
        <f t="shared" ca="1" si="42"/>
        <v>Yes</v>
      </c>
      <c r="T78" s="64" t="str">
        <f t="shared" ca="1" si="42"/>
        <v>Yes</v>
      </c>
      <c r="U78" s="64" t="e">
        <f t="shared" ca="1" si="63"/>
        <v>#REF!</v>
      </c>
      <c r="V78" s="64" t="str">
        <f t="shared" ca="1" si="43"/>
        <v>Yes</v>
      </c>
      <c r="W78" s="64" t="str">
        <f t="shared" ca="1" si="63"/>
        <v>yes</v>
      </c>
      <c r="X78" s="64" t="e">
        <f t="shared" ca="1" si="63"/>
        <v>#REF!</v>
      </c>
      <c r="Y78" s="64" t="str">
        <f t="shared" ca="1" si="66"/>
        <v>Yes</v>
      </c>
      <c r="Z78" s="64" t="str">
        <f t="shared" ca="1" si="66"/>
        <v>Yes</v>
      </c>
      <c r="AA78" s="64" t="e">
        <f t="shared" ca="1" si="63"/>
        <v>#REF!</v>
      </c>
      <c r="AB78" s="64" t="str">
        <f t="shared" ca="1" si="67"/>
        <v>Yes</v>
      </c>
      <c r="AC78" s="64" t="e">
        <f t="shared" ca="1" si="67"/>
        <v>#REF!</v>
      </c>
      <c r="AD78" s="64" t="str">
        <f t="shared" ca="1" si="67"/>
        <v xml:space="preserve">Yes </v>
      </c>
      <c r="AE78" s="64" t="e">
        <f t="shared" ca="1" si="63"/>
        <v>#REF!</v>
      </c>
      <c r="AF78" s="64" t="str">
        <f ca="1">INDIRECT("'"&amp;AF$2&amp;"'!"&amp;""&amp;$A78)</f>
        <v>Yes</v>
      </c>
      <c r="AG78" s="64" t="str">
        <f t="shared" ca="1" si="44"/>
        <v>Yes</v>
      </c>
      <c r="AH78" s="64" t="e">
        <f ca="1">INDIRECT("'"&amp;AH$2&amp;"'!"&amp;""&amp;$A78)</f>
        <v>#REF!</v>
      </c>
      <c r="AI78" s="64" t="str">
        <f t="shared" ca="1" si="70"/>
        <v>Yes</v>
      </c>
      <c r="AJ78" s="64" t="e">
        <f t="shared" ca="1" si="63"/>
        <v>#REF!</v>
      </c>
      <c r="AK78" s="64" t="str">
        <f t="shared" ref="AK78:BH93" ca="1" si="80">INDIRECT("'"&amp;AK$2&amp;"'!"&amp;""&amp;$A78)</f>
        <v>Yes</v>
      </c>
      <c r="AL78" s="64" t="e">
        <f t="shared" ca="1" si="80"/>
        <v>#REF!</v>
      </c>
      <c r="AM78" s="64" t="str">
        <f t="shared" ca="1" si="80"/>
        <v>Yes</v>
      </c>
      <c r="AN78" s="64" t="e">
        <f t="shared" ca="1" si="80"/>
        <v>#REF!</v>
      </c>
      <c r="AO78" s="64" t="str">
        <f t="shared" ref="AO78:AQ82" ca="1" si="81">INDIRECT("'"&amp;AO$2&amp;"'!"&amp;""&amp;$A78)</f>
        <v>Yes</v>
      </c>
      <c r="AP78" s="64" t="str">
        <f t="shared" ca="1" si="81"/>
        <v>Yes</v>
      </c>
      <c r="AQ78" s="64" t="e">
        <f t="shared" ca="1" si="81"/>
        <v>#REF!</v>
      </c>
      <c r="AR78" s="64" t="str">
        <f t="shared" ca="1" si="80"/>
        <v>Yes</v>
      </c>
      <c r="AS78" s="64" t="e">
        <f t="shared" ca="1" si="80"/>
        <v>#REF!</v>
      </c>
      <c r="AT78" s="542"/>
      <c r="AU78" s="64" t="str">
        <f t="shared" ca="1" si="80"/>
        <v>Yes</v>
      </c>
      <c r="AV78" s="64" t="str">
        <f t="shared" ca="1" si="80"/>
        <v>Yes</v>
      </c>
      <c r="AW78" s="64" t="str">
        <f t="shared" ca="1" si="80"/>
        <v>Yes</v>
      </c>
      <c r="AX78" s="64" t="str">
        <f t="shared" ref="AX78:BB82" ca="1" si="82">INDIRECT("'"&amp;AX$2&amp;"'!"&amp;""&amp;$A78)</f>
        <v>Yes</v>
      </c>
      <c r="AY78" s="64" t="str">
        <f t="shared" ca="1" si="82"/>
        <v>Yes</v>
      </c>
      <c r="AZ78" s="64" t="str">
        <f t="shared" ca="1" si="82"/>
        <v>Yes</v>
      </c>
      <c r="BA78" s="64" t="str">
        <f t="shared" ca="1" si="82"/>
        <v>Yes / No</v>
      </c>
      <c r="BB78" s="64" t="str">
        <f t="shared" ca="1" si="82"/>
        <v>Yes</v>
      </c>
      <c r="BC78" s="64" t="str">
        <f t="shared" ca="1" si="80"/>
        <v>Yes</v>
      </c>
      <c r="BD78" s="64" t="str">
        <f t="shared" ca="1" si="80"/>
        <v>Yes</v>
      </c>
      <c r="BE78" s="64" t="str">
        <f t="shared" ca="1" si="80"/>
        <v>Yes</v>
      </c>
      <c r="BF78" s="64" t="str">
        <f t="shared" ca="1" si="80"/>
        <v>Yes</v>
      </c>
      <c r="BG78" s="64" t="str">
        <f ca="1">INDIRECT("'"&amp;BG$2&amp;"'!"&amp;""&amp;$A78)</f>
        <v>Yes</v>
      </c>
      <c r="BH78" s="64" t="str">
        <f t="shared" ca="1" si="80"/>
        <v>Yes</v>
      </c>
      <c r="BI78" s="64" t="str">
        <f ca="1">INDIRECT("'"&amp;BI$2&amp;"'!"&amp;""&amp;$A78)</f>
        <v>Yes</v>
      </c>
    </row>
    <row r="79" spans="1:61">
      <c r="A79" t="s">
        <v>399</v>
      </c>
      <c r="B79" s="31"/>
      <c r="C79" s="66" t="s">
        <v>79</v>
      </c>
      <c r="D79" s="64" t="e">
        <f t="shared" ca="1" si="79"/>
        <v>#REF!</v>
      </c>
      <c r="E79" s="64" t="str">
        <f t="shared" ca="1" si="79"/>
        <v>Yes</v>
      </c>
      <c r="F79" s="64" t="str">
        <f t="shared" ca="1" si="63"/>
        <v>Yes</v>
      </c>
      <c r="G79" s="64" t="str">
        <f t="shared" ca="1" si="63"/>
        <v>Yes</v>
      </c>
      <c r="H79" s="64" t="e">
        <f t="shared" ca="1" si="63"/>
        <v>#REF!</v>
      </c>
      <c r="I79" s="64" t="str">
        <f t="shared" ca="1" si="63"/>
        <v>Yes</v>
      </c>
      <c r="J79" s="64" t="str">
        <f t="shared" ca="1" si="63"/>
        <v>Yes</v>
      </c>
      <c r="K79" s="64" t="str">
        <f t="shared" ca="1" si="63"/>
        <v>No</v>
      </c>
      <c r="L79" s="64" t="str">
        <f t="shared" ca="1" si="63"/>
        <v>No</v>
      </c>
      <c r="M79" s="64" t="e">
        <f t="shared" ca="1" si="63"/>
        <v>#REF!</v>
      </c>
      <c r="N79" s="64" t="str">
        <f t="shared" ca="1" si="65"/>
        <v>YES</v>
      </c>
      <c r="O79" s="64" t="str">
        <f t="shared" ca="1" si="65"/>
        <v>YES</v>
      </c>
      <c r="P79" s="64" t="e">
        <f t="shared" ca="1" si="65"/>
        <v>#REF!</v>
      </c>
      <c r="Q79" s="64" t="str">
        <f t="shared" ca="1" si="65"/>
        <v>Yes</v>
      </c>
      <c r="R79" s="64" t="e">
        <f t="shared" ca="1" si="63"/>
        <v>#REF!</v>
      </c>
      <c r="S79" s="64" t="str">
        <f t="shared" ca="1" si="42"/>
        <v>Yes</v>
      </c>
      <c r="T79" s="64" t="str">
        <f t="shared" ca="1" si="42"/>
        <v>Yes</v>
      </c>
      <c r="U79" s="64" t="e">
        <f t="shared" ca="1" si="63"/>
        <v>#REF!</v>
      </c>
      <c r="V79" s="64" t="str">
        <f t="shared" ca="1" si="43"/>
        <v>Yes</v>
      </c>
      <c r="W79" s="64" t="str">
        <f t="shared" ca="1" si="63"/>
        <v>yes</v>
      </c>
      <c r="X79" s="64" t="e">
        <f t="shared" ca="1" si="63"/>
        <v>#REF!</v>
      </c>
      <c r="Y79" s="64" t="str">
        <f t="shared" ca="1" si="66"/>
        <v>Yes</v>
      </c>
      <c r="Z79" s="64" t="str">
        <f t="shared" ca="1" si="66"/>
        <v>Yes</v>
      </c>
      <c r="AA79" s="64" t="e">
        <f t="shared" ca="1" si="63"/>
        <v>#REF!</v>
      </c>
      <c r="AB79" s="64" t="str">
        <f t="shared" ca="1" si="67"/>
        <v>Yes</v>
      </c>
      <c r="AC79" s="64" t="e">
        <f t="shared" ca="1" si="67"/>
        <v>#REF!</v>
      </c>
      <c r="AD79" s="64" t="str">
        <f t="shared" ca="1" si="67"/>
        <v xml:space="preserve">Yes </v>
      </c>
      <c r="AE79" s="64" t="e">
        <f t="shared" ca="1" si="63"/>
        <v>#REF!</v>
      </c>
      <c r="AF79" s="64" t="str">
        <f ca="1">INDIRECT("'"&amp;AF$2&amp;"'!"&amp;""&amp;$A79)</f>
        <v>Yes</v>
      </c>
      <c r="AG79" s="64" t="str">
        <f t="shared" ca="1" si="44"/>
        <v>Yes</v>
      </c>
      <c r="AH79" s="64" t="e">
        <f ca="1">INDIRECT("'"&amp;AH$2&amp;"'!"&amp;""&amp;$A79)</f>
        <v>#REF!</v>
      </c>
      <c r="AI79" s="64" t="str">
        <f t="shared" ca="1" si="70"/>
        <v>Yes</v>
      </c>
      <c r="AJ79" s="64" t="e">
        <f t="shared" ca="1" si="63"/>
        <v>#REF!</v>
      </c>
      <c r="AK79" s="64" t="str">
        <f t="shared" ca="1" si="80"/>
        <v>Yes</v>
      </c>
      <c r="AL79" s="64" t="e">
        <f t="shared" ca="1" si="80"/>
        <v>#REF!</v>
      </c>
      <c r="AM79" s="64" t="str">
        <f t="shared" ca="1" si="80"/>
        <v>Yes</v>
      </c>
      <c r="AN79" s="64" t="e">
        <f t="shared" ca="1" si="80"/>
        <v>#REF!</v>
      </c>
      <c r="AO79" s="64" t="str">
        <f t="shared" ca="1" si="81"/>
        <v>No</v>
      </c>
      <c r="AP79" s="64" t="str">
        <f t="shared" ca="1" si="81"/>
        <v>No</v>
      </c>
      <c r="AQ79" s="64" t="e">
        <f t="shared" ca="1" si="81"/>
        <v>#REF!</v>
      </c>
      <c r="AR79" s="64" t="str">
        <f t="shared" ca="1" si="80"/>
        <v>Yes</v>
      </c>
      <c r="AS79" s="64" t="e">
        <f t="shared" ca="1" si="80"/>
        <v>#REF!</v>
      </c>
      <c r="AT79" s="542"/>
      <c r="AU79" s="64" t="str">
        <f t="shared" ca="1" si="80"/>
        <v>Yes</v>
      </c>
      <c r="AV79" s="64" t="str">
        <f t="shared" ca="1" si="80"/>
        <v>Yes</v>
      </c>
      <c r="AW79" s="64" t="str">
        <f t="shared" ca="1" si="80"/>
        <v>Yes</v>
      </c>
      <c r="AX79" s="64" t="str">
        <f t="shared" ca="1" si="82"/>
        <v>Yes</v>
      </c>
      <c r="AY79" s="64" t="str">
        <f t="shared" ca="1" si="82"/>
        <v>Yes</v>
      </c>
      <c r="AZ79" s="64" t="str">
        <f t="shared" ca="1" si="82"/>
        <v>Yes</v>
      </c>
      <c r="BA79" s="64" t="str">
        <f t="shared" ca="1" si="82"/>
        <v>Yes / No</v>
      </c>
      <c r="BB79" s="64" t="str">
        <f t="shared" ca="1" si="82"/>
        <v>Yes</v>
      </c>
      <c r="BC79" s="64" t="str">
        <f t="shared" ca="1" si="80"/>
        <v>Yes</v>
      </c>
      <c r="BD79" s="64" t="str">
        <f t="shared" ca="1" si="80"/>
        <v>Yes</v>
      </c>
      <c r="BE79" s="64" t="str">
        <f t="shared" ca="1" si="80"/>
        <v>Yes</v>
      </c>
      <c r="BF79" s="64" t="str">
        <f t="shared" ca="1" si="80"/>
        <v>Yes</v>
      </c>
      <c r="BG79" s="64" t="str">
        <f ca="1">INDIRECT("'"&amp;BG$2&amp;"'!"&amp;""&amp;$A79)</f>
        <v>Yes</v>
      </c>
      <c r="BH79" s="64" t="str">
        <f t="shared" ca="1" si="80"/>
        <v>Yes</v>
      </c>
      <c r="BI79" s="64" t="str">
        <f ca="1">INDIRECT("'"&amp;BI$2&amp;"'!"&amp;""&amp;$A79)</f>
        <v>Yes</v>
      </c>
    </row>
    <row r="80" spans="1:61">
      <c r="A80" t="s">
        <v>400</v>
      </c>
      <c r="B80" s="31"/>
      <c r="C80" s="66" t="s">
        <v>80</v>
      </c>
      <c r="D80" s="64" t="e">
        <f t="shared" ca="1" si="79"/>
        <v>#REF!</v>
      </c>
      <c r="E80" s="64" t="str">
        <f t="shared" ca="1" si="79"/>
        <v>Yes</v>
      </c>
      <c r="F80" s="64" t="str">
        <f t="shared" ca="1" si="63"/>
        <v>Yes</v>
      </c>
      <c r="G80" s="64" t="str">
        <f t="shared" ca="1" si="63"/>
        <v>Yes</v>
      </c>
      <c r="H80" s="64" t="e">
        <f t="shared" ca="1" si="63"/>
        <v>#REF!</v>
      </c>
      <c r="I80" s="64" t="str">
        <f t="shared" ca="1" si="63"/>
        <v>No</v>
      </c>
      <c r="J80" s="64" t="str">
        <f t="shared" ca="1" si="63"/>
        <v>No</v>
      </c>
      <c r="K80" s="64" t="str">
        <f t="shared" ca="1" si="63"/>
        <v>Yes</v>
      </c>
      <c r="L80" s="64" t="str">
        <f t="shared" ca="1" si="63"/>
        <v>Yes</v>
      </c>
      <c r="M80" s="64" t="e">
        <f t="shared" ca="1" si="63"/>
        <v>#REF!</v>
      </c>
      <c r="N80" s="64" t="str">
        <f t="shared" ca="1" si="65"/>
        <v>YES</v>
      </c>
      <c r="O80" s="64" t="str">
        <f t="shared" ca="1" si="65"/>
        <v>YES</v>
      </c>
      <c r="P80" s="64" t="e">
        <f t="shared" ca="1" si="65"/>
        <v>#REF!</v>
      </c>
      <c r="Q80" s="64" t="str">
        <f t="shared" ca="1" si="65"/>
        <v>No</v>
      </c>
      <c r="R80" s="64" t="e">
        <f t="shared" ca="1" si="63"/>
        <v>#REF!</v>
      </c>
      <c r="S80" s="64" t="str">
        <f t="shared" ca="1" si="42"/>
        <v>No</v>
      </c>
      <c r="T80" s="64" t="str">
        <f t="shared" ca="1" si="42"/>
        <v>No</v>
      </c>
      <c r="U80" s="64" t="e">
        <f t="shared" ca="1" si="63"/>
        <v>#REF!</v>
      </c>
      <c r="V80" s="64" t="str">
        <f t="shared" ca="1" si="43"/>
        <v>No</v>
      </c>
      <c r="W80" s="64" t="str">
        <f t="shared" ca="1" si="63"/>
        <v>yes</v>
      </c>
      <c r="X80" s="64" t="e">
        <f t="shared" ca="1" si="63"/>
        <v>#REF!</v>
      </c>
      <c r="Y80" s="64" t="str">
        <f t="shared" ca="1" si="66"/>
        <v>Yes</v>
      </c>
      <c r="Z80" s="64" t="str">
        <f t="shared" ca="1" si="66"/>
        <v>Yes</v>
      </c>
      <c r="AA80" s="64" t="e">
        <f t="shared" ca="1" si="63"/>
        <v>#REF!</v>
      </c>
      <c r="AB80" s="64" t="str">
        <f t="shared" ca="1" si="67"/>
        <v>Yes</v>
      </c>
      <c r="AC80" s="64" t="e">
        <f t="shared" ca="1" si="67"/>
        <v>#REF!</v>
      </c>
      <c r="AD80" s="64" t="str">
        <f t="shared" ca="1" si="67"/>
        <v>Yes</v>
      </c>
      <c r="AE80" s="64" t="e">
        <f t="shared" ca="1" si="63"/>
        <v>#REF!</v>
      </c>
      <c r="AF80" s="64" t="str">
        <f ca="1">INDIRECT("'"&amp;AF$2&amp;"'!"&amp;""&amp;$A80)</f>
        <v>Yes</v>
      </c>
      <c r="AG80" s="64" t="str">
        <f t="shared" ca="1" si="44"/>
        <v>Yes</v>
      </c>
      <c r="AH80" s="64" t="e">
        <f ca="1">INDIRECT("'"&amp;AH$2&amp;"'!"&amp;""&amp;$A80)</f>
        <v>#REF!</v>
      </c>
      <c r="AI80" s="64" t="str">
        <f t="shared" ca="1" si="70"/>
        <v>Yes</v>
      </c>
      <c r="AJ80" s="64" t="e">
        <f t="shared" ca="1" si="63"/>
        <v>#REF!</v>
      </c>
      <c r="AK80" s="64" t="str">
        <f t="shared" ca="1" si="80"/>
        <v>Yes</v>
      </c>
      <c r="AL80" s="64" t="e">
        <f t="shared" ca="1" si="80"/>
        <v>#REF!</v>
      </c>
      <c r="AM80" s="64" t="str">
        <f t="shared" ca="1" si="80"/>
        <v>No</v>
      </c>
      <c r="AN80" s="64" t="e">
        <f t="shared" ca="1" si="80"/>
        <v>#REF!</v>
      </c>
      <c r="AO80" s="64" t="str">
        <f t="shared" ca="1" si="81"/>
        <v>Yes</v>
      </c>
      <c r="AP80" s="64" t="str">
        <f t="shared" ca="1" si="81"/>
        <v>Yes</v>
      </c>
      <c r="AQ80" s="64" t="e">
        <f t="shared" ca="1" si="81"/>
        <v>#REF!</v>
      </c>
      <c r="AR80" s="64" t="str">
        <f t="shared" ca="1" si="80"/>
        <v>Yes</v>
      </c>
      <c r="AS80" s="64" t="e">
        <f t="shared" ca="1" si="80"/>
        <v>#REF!</v>
      </c>
      <c r="AT80" s="542"/>
      <c r="AU80" s="64" t="str">
        <f t="shared" ca="1" si="80"/>
        <v>Yes</v>
      </c>
      <c r="AV80" s="64" t="str">
        <f t="shared" ca="1" si="80"/>
        <v>Yes</v>
      </c>
      <c r="AW80" s="64" t="str">
        <f t="shared" ca="1" si="80"/>
        <v>Yes</v>
      </c>
      <c r="AX80" s="64" t="str">
        <f t="shared" ca="1" si="82"/>
        <v>Yes</v>
      </c>
      <c r="AY80" s="64" t="str">
        <f t="shared" ca="1" si="82"/>
        <v>Yes</v>
      </c>
      <c r="AZ80" s="64" t="str">
        <f t="shared" ca="1" si="82"/>
        <v>Yes</v>
      </c>
      <c r="BA80" s="64" t="str">
        <f t="shared" ca="1" si="82"/>
        <v>Yes / No</v>
      </c>
      <c r="BB80" s="64" t="str">
        <f t="shared" ca="1" si="82"/>
        <v>Yes</v>
      </c>
      <c r="BC80" s="64" t="str">
        <f t="shared" ca="1" si="80"/>
        <v>No</v>
      </c>
      <c r="BD80" s="64" t="str">
        <f t="shared" ca="1" si="80"/>
        <v>Yes</v>
      </c>
      <c r="BE80" s="64" t="str">
        <f t="shared" ca="1" si="80"/>
        <v>Yes</v>
      </c>
      <c r="BF80" s="64" t="str">
        <f t="shared" ca="1" si="80"/>
        <v>Yes</v>
      </c>
      <c r="BG80" s="64" t="str">
        <f ca="1">INDIRECT("'"&amp;BG$2&amp;"'!"&amp;""&amp;$A80)</f>
        <v>Yes</v>
      </c>
      <c r="BH80" s="64" t="str">
        <f t="shared" ca="1" si="80"/>
        <v>Yes</v>
      </c>
      <c r="BI80" s="64" t="str">
        <f ca="1">INDIRECT("'"&amp;BI$2&amp;"'!"&amp;""&amp;$A80)</f>
        <v>Yes</v>
      </c>
    </row>
    <row r="81" spans="1:61">
      <c r="A81" t="s">
        <v>401</v>
      </c>
      <c r="B81" s="31"/>
      <c r="C81" s="19" t="s">
        <v>81</v>
      </c>
      <c r="D81" s="64" t="e">
        <f t="shared" ca="1" si="79"/>
        <v>#REF!</v>
      </c>
      <c r="E81" s="64" t="str">
        <f t="shared" ca="1" si="79"/>
        <v>No</v>
      </c>
      <c r="F81" s="64" t="str">
        <f t="shared" ca="1" si="63"/>
        <v>Yes</v>
      </c>
      <c r="G81" s="64" t="str">
        <f t="shared" ca="1" si="63"/>
        <v>Yes</v>
      </c>
      <c r="H81" s="64" t="e">
        <f t="shared" ca="1" si="63"/>
        <v>#REF!</v>
      </c>
      <c r="I81" s="64" t="str">
        <f t="shared" ca="1" si="63"/>
        <v>Yes</v>
      </c>
      <c r="J81" s="64" t="str">
        <f t="shared" ca="1" si="63"/>
        <v>Yes</v>
      </c>
      <c r="K81" s="64" t="str">
        <f t="shared" ca="1" si="63"/>
        <v>Yes</v>
      </c>
      <c r="L81" s="64" t="str">
        <f t="shared" ca="1" si="63"/>
        <v>Yes</v>
      </c>
      <c r="M81" s="64" t="e">
        <f t="shared" ca="1" si="63"/>
        <v>#REF!</v>
      </c>
      <c r="N81" s="64" t="str">
        <f t="shared" ca="1" si="65"/>
        <v>YES</v>
      </c>
      <c r="O81" s="64" t="str">
        <f t="shared" ca="1" si="65"/>
        <v>YES</v>
      </c>
      <c r="P81" s="64" t="e">
        <f t="shared" ca="1" si="65"/>
        <v>#REF!</v>
      </c>
      <c r="Q81" s="64" t="str">
        <f t="shared" ca="1" si="65"/>
        <v>No</v>
      </c>
      <c r="R81" s="64" t="e">
        <f t="shared" ca="1" si="63"/>
        <v>#REF!</v>
      </c>
      <c r="S81" s="64" t="str">
        <f t="shared" ca="1" si="42"/>
        <v>Yes</v>
      </c>
      <c r="T81" s="64" t="str">
        <f t="shared" ca="1" si="42"/>
        <v>Yes</v>
      </c>
      <c r="U81" s="64" t="e">
        <f t="shared" ca="1" si="63"/>
        <v>#REF!</v>
      </c>
      <c r="V81" s="64" t="str">
        <f t="shared" ca="1" si="43"/>
        <v>No</v>
      </c>
      <c r="W81" s="64" t="str">
        <f t="shared" ca="1" si="63"/>
        <v>no</v>
      </c>
      <c r="X81" s="64" t="e">
        <f t="shared" ca="1" si="63"/>
        <v>#REF!</v>
      </c>
      <c r="Y81" s="64" t="str">
        <f t="shared" ca="1" si="66"/>
        <v>Yes</v>
      </c>
      <c r="Z81" s="64" t="str">
        <f t="shared" ca="1" si="66"/>
        <v>Yes</v>
      </c>
      <c r="AA81" s="64" t="e">
        <f t="shared" ca="1" si="63"/>
        <v>#REF!</v>
      </c>
      <c r="AB81" s="64" t="str">
        <f t="shared" ca="1" si="67"/>
        <v>Yes</v>
      </c>
      <c r="AC81" s="64" t="e">
        <f t="shared" ca="1" si="67"/>
        <v>#REF!</v>
      </c>
      <c r="AD81" s="64" t="str">
        <f t="shared" ca="1" si="67"/>
        <v>Yes</v>
      </c>
      <c r="AE81" s="64" t="e">
        <f t="shared" ca="1" si="63"/>
        <v>#REF!</v>
      </c>
      <c r="AF81" s="64" t="str">
        <f ca="1">INDIRECT("'"&amp;AF$2&amp;"'!"&amp;""&amp;$A81)</f>
        <v>Yes</v>
      </c>
      <c r="AG81" s="64" t="str">
        <f t="shared" ca="1" si="44"/>
        <v>Yes</v>
      </c>
      <c r="AH81" s="64" t="e">
        <f ca="1">INDIRECT("'"&amp;AH$2&amp;"'!"&amp;""&amp;$A81)</f>
        <v>#REF!</v>
      </c>
      <c r="AI81" s="64" t="str">
        <f t="shared" ca="1" si="70"/>
        <v>Yes</v>
      </c>
      <c r="AJ81" s="64" t="e">
        <f t="shared" ca="1" si="63"/>
        <v>#REF!</v>
      </c>
      <c r="AK81" s="64" t="str">
        <f t="shared" ca="1" si="80"/>
        <v>Yes</v>
      </c>
      <c r="AL81" s="64" t="e">
        <f t="shared" ca="1" si="80"/>
        <v>#REF!</v>
      </c>
      <c r="AM81" s="64" t="str">
        <f t="shared" ca="1" si="80"/>
        <v>No</v>
      </c>
      <c r="AN81" s="64" t="e">
        <f t="shared" ca="1" si="80"/>
        <v>#REF!</v>
      </c>
      <c r="AO81" s="64" t="str">
        <f t="shared" ca="1" si="81"/>
        <v>Yes</v>
      </c>
      <c r="AP81" s="64" t="str">
        <f t="shared" ca="1" si="81"/>
        <v>Yes</v>
      </c>
      <c r="AQ81" s="64" t="e">
        <f t="shared" ca="1" si="81"/>
        <v>#REF!</v>
      </c>
      <c r="AR81" s="64" t="str">
        <f t="shared" ca="1" si="80"/>
        <v>Yes</v>
      </c>
      <c r="AS81" s="64" t="e">
        <f t="shared" ca="1" si="80"/>
        <v>#REF!</v>
      </c>
      <c r="AT81" s="542"/>
      <c r="AU81" s="64" t="str">
        <f t="shared" ca="1" si="80"/>
        <v>Yes</v>
      </c>
      <c r="AV81" s="64" t="str">
        <f t="shared" ca="1" si="80"/>
        <v>Yes</v>
      </c>
      <c r="AW81" s="64" t="str">
        <f t="shared" ca="1" si="80"/>
        <v>Yes</v>
      </c>
      <c r="AX81" s="64" t="str">
        <f t="shared" ca="1" si="82"/>
        <v>Yes</v>
      </c>
      <c r="AY81" s="64" t="str">
        <f t="shared" ca="1" si="82"/>
        <v>Yes</v>
      </c>
      <c r="AZ81" s="64" t="str">
        <f t="shared" ca="1" si="82"/>
        <v>Yes</v>
      </c>
      <c r="BA81" s="64" t="str">
        <f t="shared" ca="1" si="82"/>
        <v>Yes / No</v>
      </c>
      <c r="BB81" s="64" t="str">
        <f t="shared" ca="1" si="82"/>
        <v>Yes</v>
      </c>
      <c r="BC81" s="64" t="str">
        <f t="shared" ca="1" si="80"/>
        <v>Yes</v>
      </c>
      <c r="BD81" s="64" t="str">
        <f t="shared" ca="1" si="80"/>
        <v>Yes</v>
      </c>
      <c r="BE81" s="64" t="str">
        <f t="shared" ca="1" si="80"/>
        <v>Yes</v>
      </c>
      <c r="BF81" s="64" t="str">
        <f t="shared" ca="1" si="80"/>
        <v>Yes</v>
      </c>
      <c r="BG81" s="64" t="str">
        <f ca="1">INDIRECT("'"&amp;BG$2&amp;"'!"&amp;""&amp;$A81)</f>
        <v>Yes</v>
      </c>
      <c r="BH81" s="64" t="str">
        <f t="shared" ca="1" si="80"/>
        <v>Yes</v>
      </c>
      <c r="BI81" s="64" t="str">
        <f ca="1">INDIRECT("'"&amp;BI$2&amp;"'!"&amp;""&amp;$A81)</f>
        <v>Yes</v>
      </c>
    </row>
    <row r="82" spans="1:61" ht="60">
      <c r="A82" t="s">
        <v>402</v>
      </c>
      <c r="B82" s="32"/>
      <c r="C82" s="34" t="s">
        <v>16</v>
      </c>
      <c r="D82" s="68" t="e">
        <f t="shared" ca="1" si="79"/>
        <v>#REF!</v>
      </c>
      <c r="E82" s="68" t="str">
        <f t="shared" ca="1" si="79"/>
        <v xml:space="preserve"> - </v>
      </c>
      <c r="F82" s="68" t="str">
        <f t="shared" ca="1" si="63"/>
        <v>Please specify</v>
      </c>
      <c r="G82" s="68" t="str">
        <f t="shared" ca="1" si="63"/>
        <v>Please specify</v>
      </c>
      <c r="H82" s="68" t="e">
        <f t="shared" ca="1" si="63"/>
        <v>#REF!</v>
      </c>
      <c r="I82" s="68">
        <f t="shared" ca="1" si="63"/>
        <v>0</v>
      </c>
      <c r="J82" s="68">
        <f t="shared" ca="1" si="63"/>
        <v>0</v>
      </c>
      <c r="K82" s="68">
        <f t="shared" ca="1" si="63"/>
        <v>0</v>
      </c>
      <c r="L82" s="68">
        <f t="shared" ca="1" si="63"/>
        <v>0</v>
      </c>
      <c r="M82" s="68" t="e">
        <f t="shared" ca="1" si="63"/>
        <v>#REF!</v>
      </c>
      <c r="N82" s="68" t="str">
        <f t="shared" ca="1" si="65"/>
        <v>Please specify</v>
      </c>
      <c r="O82" s="68" t="str">
        <f t="shared" ca="1" si="65"/>
        <v>Please specify</v>
      </c>
      <c r="P82" s="68" t="e">
        <f t="shared" ca="1" si="65"/>
        <v>#REF!</v>
      </c>
      <c r="Q82" s="68" t="str">
        <f t="shared" ca="1" si="65"/>
        <v>No</v>
      </c>
      <c r="R82" s="68" t="e">
        <f t="shared" ca="1" si="63"/>
        <v>#REF!</v>
      </c>
      <c r="S82" s="68">
        <f t="shared" ca="1" si="42"/>
        <v>0</v>
      </c>
      <c r="T82" s="68">
        <f t="shared" ca="1" si="42"/>
        <v>0</v>
      </c>
      <c r="U82" s="68" t="e">
        <f t="shared" ca="1" si="63"/>
        <v>#REF!</v>
      </c>
      <c r="V82" s="68">
        <f t="shared" ca="1" si="43"/>
        <v>0</v>
      </c>
      <c r="W82" s="68" t="str">
        <f t="shared" ca="1" si="63"/>
        <v>Please specify</v>
      </c>
      <c r="X82" s="68" t="e">
        <f t="shared" ca="1" si="63"/>
        <v>#REF!</v>
      </c>
      <c r="Y82" s="68" t="str">
        <f t="shared" ca="1" si="66"/>
        <v>Pensions from occupational private plans are included</v>
      </c>
      <c r="Z82" s="68" t="str">
        <f t="shared" ca="1" si="66"/>
        <v>No</v>
      </c>
      <c r="AA82" s="68" t="e">
        <f t="shared" ca="1" si="63"/>
        <v>#REF!</v>
      </c>
      <c r="AB82" s="68">
        <f t="shared" ca="1" si="67"/>
        <v>0</v>
      </c>
      <c r="AC82" s="68" t="e">
        <f t="shared" ca="1" si="67"/>
        <v>#REF!</v>
      </c>
      <c r="AD82" s="68" t="str">
        <f t="shared" ca="1" si="67"/>
        <v>Please specify</v>
      </c>
      <c r="AE82" s="68" t="e">
        <f t="shared" ca="1" si="63"/>
        <v>#REF!</v>
      </c>
      <c r="AF82" s="68" t="str">
        <f ca="1">INDIRECT("'"&amp;AF$2&amp;"'!"&amp;""&amp;$A82)</f>
        <v>Regular receipts from life-insurance, income protection insurance, annuities and other miscelleaneous sources of income</v>
      </c>
      <c r="AG82" s="68" t="str">
        <f t="shared" ca="1" si="44"/>
        <v>Please specify</v>
      </c>
      <c r="AH82" s="68" t="e">
        <f ca="1">INDIRECT("'"&amp;AH$2&amp;"'!"&amp;""&amp;$A82)</f>
        <v>#REF!</v>
      </c>
      <c r="AI82" s="68" t="str">
        <f t="shared" ca="1" si="70"/>
        <v>Please specify</v>
      </c>
      <c r="AJ82" s="68" t="e">
        <f t="shared" ca="1" si="63"/>
        <v>#REF!</v>
      </c>
      <c r="AK82" s="68" t="str">
        <f t="shared" ca="1" si="80"/>
        <v>No</v>
      </c>
      <c r="AL82" s="68" t="e">
        <f t="shared" ca="1" si="80"/>
        <v>#REF!</v>
      </c>
      <c r="AM82" s="68">
        <f t="shared" ca="1" si="80"/>
        <v>0</v>
      </c>
      <c r="AN82" s="68" t="e">
        <f t="shared" ca="1" si="80"/>
        <v>#REF!</v>
      </c>
      <c r="AO82" s="68" t="str">
        <f t="shared" ca="1" si="81"/>
        <v>n.a.</v>
      </c>
      <c r="AP82" s="68" t="str">
        <f t="shared" ca="1" si="81"/>
        <v>n.a.</v>
      </c>
      <c r="AQ82" s="68" t="e">
        <f t="shared" ca="1" si="81"/>
        <v>#REF!</v>
      </c>
      <c r="AR82" s="68">
        <f t="shared" ca="1" si="80"/>
        <v>0</v>
      </c>
      <c r="AS82" s="68" t="e">
        <f t="shared" ca="1" si="80"/>
        <v>#REF!</v>
      </c>
      <c r="AT82" s="542"/>
      <c r="AU82" s="68" t="str">
        <f t="shared" ca="1" si="80"/>
        <v>No</v>
      </c>
      <c r="AV82" s="68" t="str">
        <f t="shared" ca="1" si="80"/>
        <v>No</v>
      </c>
      <c r="AW82" s="68" t="str">
        <f t="shared" ca="1" si="80"/>
        <v>No</v>
      </c>
      <c r="AX82" s="68" t="str">
        <f t="shared" ca="1" si="82"/>
        <v>No</v>
      </c>
      <c r="AY82" s="68" t="str">
        <f t="shared" ca="1" si="82"/>
        <v>No</v>
      </c>
      <c r="AZ82" s="68" t="str">
        <f t="shared" ca="1" si="82"/>
        <v>No</v>
      </c>
      <c r="BA82" s="68" t="str">
        <f t="shared" ca="1" si="82"/>
        <v>Please specify</v>
      </c>
      <c r="BB82" s="68" t="str">
        <f t="shared" ca="1" si="82"/>
        <v>No</v>
      </c>
      <c r="BC82" s="68" t="str">
        <f t="shared" ca="1" si="80"/>
        <v>No</v>
      </c>
      <c r="BD82" s="68" t="str">
        <f t="shared" ca="1" si="80"/>
        <v>No</v>
      </c>
      <c r="BE82" s="68" t="str">
        <f t="shared" ca="1" si="80"/>
        <v>No</v>
      </c>
      <c r="BF82" s="68" t="str">
        <f t="shared" ca="1" si="80"/>
        <v>No</v>
      </c>
      <c r="BG82" s="68" t="str">
        <f ca="1">INDIRECT("'"&amp;BG$2&amp;"'!"&amp;""&amp;$A82)</f>
        <v>No</v>
      </c>
      <c r="BH82" s="68" t="str">
        <f t="shared" ca="1" si="80"/>
        <v>No</v>
      </c>
      <c r="BI82" s="68" t="str">
        <f ca="1">INDIRECT("'"&amp;BI$2&amp;"'!"&amp;""&amp;$A82)</f>
        <v>No</v>
      </c>
    </row>
    <row r="83" spans="1:61">
      <c r="A83" t="s">
        <v>403</v>
      </c>
      <c r="B83" s="31"/>
      <c r="C83" s="72" t="s">
        <v>82</v>
      </c>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542"/>
      <c r="AU83" s="64"/>
      <c r="AV83" s="64"/>
      <c r="AW83" s="64"/>
      <c r="AX83" s="64"/>
      <c r="AY83" s="64"/>
      <c r="AZ83" s="64"/>
      <c r="BA83" s="64"/>
      <c r="BB83" s="64"/>
      <c r="BC83" s="64"/>
      <c r="BD83" s="64"/>
      <c r="BE83" s="64"/>
      <c r="BF83" s="64"/>
      <c r="BG83" s="64"/>
      <c r="BH83" s="64"/>
      <c r="BI83" s="64"/>
    </row>
    <row r="84" spans="1:61">
      <c r="A84" t="s">
        <v>404</v>
      </c>
      <c r="B84" s="31"/>
      <c r="C84" s="19" t="s">
        <v>83</v>
      </c>
      <c r="D84" s="20" t="e">
        <f t="shared" ref="D84:E91" ca="1" si="83">INDIRECT("'"&amp;D$2&amp;"'!"&amp;""&amp;$A84)</f>
        <v>#REF!</v>
      </c>
      <c r="E84" s="20" t="str">
        <f t="shared" ca="1" si="83"/>
        <v>Yes</v>
      </c>
      <c r="F84" s="20" t="str">
        <f t="shared" ref="F84:AJ102" ca="1" si="84">INDIRECT("'"&amp;F$2&amp;"'!"&amp;""&amp;$A84)</f>
        <v>Yes</v>
      </c>
      <c r="G84" s="20" t="str">
        <f t="shared" ca="1" si="84"/>
        <v>Yes</v>
      </c>
      <c r="H84" s="20" t="e">
        <f t="shared" ca="1" si="84"/>
        <v>#REF!</v>
      </c>
      <c r="I84" s="20" t="str">
        <f t="shared" ca="1" si="84"/>
        <v>Yes</v>
      </c>
      <c r="J84" s="20" t="str">
        <f t="shared" ca="1" si="84"/>
        <v>Yes</v>
      </c>
      <c r="K84" s="20" t="str">
        <f t="shared" ca="1" si="84"/>
        <v>Yes</v>
      </c>
      <c r="L84" s="20" t="str">
        <f t="shared" ca="1" si="84"/>
        <v>Yes</v>
      </c>
      <c r="M84" s="20" t="e">
        <f t="shared" ca="1" si="84"/>
        <v>#REF!</v>
      </c>
      <c r="N84" s="20" t="str">
        <f t="shared" ca="1" si="65"/>
        <v>YES</v>
      </c>
      <c r="O84" s="20" t="str">
        <f t="shared" ca="1" si="65"/>
        <v>YES</v>
      </c>
      <c r="P84" s="20" t="e">
        <f t="shared" ca="1" si="65"/>
        <v>#REF!</v>
      </c>
      <c r="Q84" s="20" t="str">
        <f t="shared" ca="1" si="84"/>
        <v>Yes</v>
      </c>
      <c r="R84" s="20" t="e">
        <f t="shared" ca="1" si="84"/>
        <v>#REF!</v>
      </c>
      <c r="S84" s="20" t="str">
        <f t="shared" ref="S84:T102" ca="1" si="85">INDIRECT("'"&amp;S$2&amp;"'!"&amp;""&amp;$A84)</f>
        <v>Yes</v>
      </c>
      <c r="T84" s="20" t="str">
        <f t="shared" ca="1" si="85"/>
        <v>Yes</v>
      </c>
      <c r="U84" s="20" t="e">
        <f t="shared" ca="1" si="84"/>
        <v>#REF!</v>
      </c>
      <c r="V84" s="20" t="str">
        <f t="shared" ref="V84:V102" ca="1" si="86">INDIRECT("'"&amp;V$2&amp;"'!"&amp;""&amp;$A84)</f>
        <v>Yes</v>
      </c>
      <c r="W84" s="20" t="str">
        <f t="shared" ca="1" si="84"/>
        <v>yes</v>
      </c>
      <c r="X84" s="20" t="e">
        <f t="shared" ca="1" si="84"/>
        <v>#REF!</v>
      </c>
      <c r="Y84" s="20" t="str">
        <f t="shared" ca="1" si="66"/>
        <v>Yes</v>
      </c>
      <c r="Z84" s="20" t="str">
        <f t="shared" ca="1" si="66"/>
        <v>Yes</v>
      </c>
      <c r="AA84" s="20" t="e">
        <f t="shared" ca="1" si="84"/>
        <v>#REF!</v>
      </c>
      <c r="AB84" s="20" t="str">
        <f t="shared" ca="1" si="67"/>
        <v>Yes</v>
      </c>
      <c r="AC84" s="20" t="e">
        <f t="shared" ca="1" si="67"/>
        <v>#REF!</v>
      </c>
      <c r="AD84" s="20" t="str">
        <f t="shared" ca="1" si="67"/>
        <v>No</v>
      </c>
      <c r="AE84" s="20" t="e">
        <f t="shared" ca="1" si="84"/>
        <v>#REF!</v>
      </c>
      <c r="AF84" s="20" t="str">
        <f t="shared" ref="AF84:AF91" ca="1" si="87">INDIRECT("'"&amp;AF$2&amp;"'!"&amp;""&amp;$A84)</f>
        <v>Yes</v>
      </c>
      <c r="AG84" s="20" t="str">
        <f t="shared" ref="AG84:AG102" ca="1" si="88">INDIRECT("'"&amp;AG$2&amp;"'!"&amp;""&amp;$A84)</f>
        <v>Yes</v>
      </c>
      <c r="AH84" s="20" t="e">
        <f t="shared" ref="AH84:AH91" ca="1" si="89">INDIRECT("'"&amp;AH$2&amp;"'!"&amp;""&amp;$A84)</f>
        <v>#REF!</v>
      </c>
      <c r="AI84" s="20" t="str">
        <f t="shared" ca="1" si="70"/>
        <v>Yes</v>
      </c>
      <c r="AJ84" s="20" t="e">
        <f t="shared" ca="1" si="84"/>
        <v>#REF!</v>
      </c>
      <c r="AK84" s="20" t="str">
        <f t="shared" ca="1" si="80"/>
        <v>Yes</v>
      </c>
      <c r="AL84" s="20" t="e">
        <f t="shared" ca="1" si="80"/>
        <v>#REF!</v>
      </c>
      <c r="AM84" s="20" t="str">
        <f t="shared" ca="1" si="80"/>
        <v>Yes</v>
      </c>
      <c r="AN84" s="20" t="e">
        <f t="shared" ca="1" si="80"/>
        <v>#REF!</v>
      </c>
      <c r="AO84" s="20" t="str">
        <f t="shared" ref="AO84:AQ91" ca="1" si="90">INDIRECT("'"&amp;AO$2&amp;"'!"&amp;""&amp;$A84)</f>
        <v>Yes</v>
      </c>
      <c r="AP84" s="20" t="str">
        <f t="shared" ca="1" si="90"/>
        <v>Yes</v>
      </c>
      <c r="AQ84" s="20" t="e">
        <f t="shared" ca="1" si="90"/>
        <v>#REF!</v>
      </c>
      <c r="AR84" s="20" t="str">
        <f t="shared" ca="1" si="80"/>
        <v>Yes</v>
      </c>
      <c r="AS84" s="20" t="e">
        <f t="shared" ca="1" si="80"/>
        <v>#REF!</v>
      </c>
      <c r="AT84" s="542"/>
      <c r="AU84" s="20" t="str">
        <f t="shared" ca="1" si="80"/>
        <v>Yes</v>
      </c>
      <c r="AV84" s="20" t="str">
        <f t="shared" ca="1" si="80"/>
        <v>Yes</v>
      </c>
      <c r="AW84" s="20" t="str">
        <f t="shared" ca="1" si="80"/>
        <v>Yes</v>
      </c>
      <c r="AX84" s="20" t="str">
        <f t="shared" ref="AX84:BB91" ca="1" si="91">INDIRECT("'"&amp;AX$2&amp;"'!"&amp;""&amp;$A84)</f>
        <v>Yes</v>
      </c>
      <c r="AY84" s="20" t="str">
        <f t="shared" ca="1" si="91"/>
        <v>Yes</v>
      </c>
      <c r="AZ84" s="20" t="str">
        <f t="shared" ca="1" si="91"/>
        <v>Yes</v>
      </c>
      <c r="BA84" s="20" t="str">
        <f t="shared" ca="1" si="91"/>
        <v>Yes / No</v>
      </c>
      <c r="BB84" s="20" t="str">
        <f t="shared" ca="1" si="91"/>
        <v>Yes</v>
      </c>
      <c r="BC84" s="20" t="str">
        <f t="shared" ca="1" si="80"/>
        <v>Yes</v>
      </c>
      <c r="BD84" s="20" t="str">
        <f t="shared" ca="1" si="80"/>
        <v>Yes</v>
      </c>
      <c r="BE84" s="20" t="str">
        <f t="shared" ca="1" si="80"/>
        <v>Yes</v>
      </c>
      <c r="BF84" s="20" t="str">
        <f t="shared" ca="1" si="80"/>
        <v>Yes</v>
      </c>
      <c r="BG84" s="20" t="str">
        <f t="shared" ref="BG84:BG91" ca="1" si="92">INDIRECT("'"&amp;BG$2&amp;"'!"&amp;""&amp;$A84)</f>
        <v>Yes</v>
      </c>
      <c r="BH84" s="20" t="str">
        <f t="shared" ca="1" si="80"/>
        <v>Yes</v>
      </c>
      <c r="BI84" s="20" t="str">
        <f t="shared" ref="BI84:BI91" ca="1" si="93">INDIRECT("'"&amp;BI$2&amp;"'!"&amp;""&amp;$A84)</f>
        <v>Yes</v>
      </c>
    </row>
    <row r="85" spans="1:61">
      <c r="A85" t="s">
        <v>405</v>
      </c>
      <c r="B85" s="31"/>
      <c r="C85" s="19" t="s">
        <v>84</v>
      </c>
      <c r="D85" s="20" t="e">
        <f t="shared" ca="1" si="83"/>
        <v>#REF!</v>
      </c>
      <c r="E85" s="20" t="str">
        <f t="shared" ca="1" si="83"/>
        <v>Yes</v>
      </c>
      <c r="F85" s="20" t="str">
        <f t="shared" ca="1" si="84"/>
        <v>Yes</v>
      </c>
      <c r="G85" s="20" t="str">
        <f t="shared" ca="1" si="84"/>
        <v>Yes</v>
      </c>
      <c r="H85" s="20" t="e">
        <f t="shared" ca="1" si="84"/>
        <v>#REF!</v>
      </c>
      <c r="I85" s="20" t="str">
        <f t="shared" ca="1" si="84"/>
        <v>Yes</v>
      </c>
      <c r="J85" s="20" t="str">
        <f t="shared" ca="1" si="84"/>
        <v>Yes</v>
      </c>
      <c r="K85" s="20" t="str">
        <f t="shared" ca="1" si="84"/>
        <v>Yes</v>
      </c>
      <c r="L85" s="20" t="str">
        <f t="shared" ca="1" si="84"/>
        <v>Yes</v>
      </c>
      <c r="M85" s="20" t="e">
        <f t="shared" ca="1" si="84"/>
        <v>#REF!</v>
      </c>
      <c r="N85" s="20" t="str">
        <f t="shared" ca="1" si="65"/>
        <v>YES</v>
      </c>
      <c r="O85" s="20" t="str">
        <f t="shared" ca="1" si="65"/>
        <v>YES</v>
      </c>
      <c r="P85" s="20" t="e">
        <f t="shared" ca="1" si="65"/>
        <v>#REF!</v>
      </c>
      <c r="Q85" s="20" t="str">
        <f t="shared" ca="1" si="84"/>
        <v>Yes</v>
      </c>
      <c r="R85" s="20" t="e">
        <f t="shared" ca="1" si="84"/>
        <v>#REF!</v>
      </c>
      <c r="S85" s="20" t="str">
        <f t="shared" ca="1" si="85"/>
        <v>Yes</v>
      </c>
      <c r="T85" s="20" t="str">
        <f t="shared" ca="1" si="85"/>
        <v>Yes</v>
      </c>
      <c r="U85" s="20" t="e">
        <f t="shared" ca="1" si="84"/>
        <v>#REF!</v>
      </c>
      <c r="V85" s="20" t="str">
        <f t="shared" ca="1" si="86"/>
        <v>Yes</v>
      </c>
      <c r="W85" s="20" t="str">
        <f t="shared" ca="1" si="84"/>
        <v>yes</v>
      </c>
      <c r="X85" s="20" t="e">
        <f t="shared" ca="1" si="84"/>
        <v>#REF!</v>
      </c>
      <c r="Y85" s="20" t="str">
        <f t="shared" ca="1" si="66"/>
        <v>Yes</v>
      </c>
      <c r="Z85" s="20" t="str">
        <f t="shared" ca="1" si="66"/>
        <v>Yes</v>
      </c>
      <c r="AA85" s="20" t="e">
        <f t="shared" ca="1" si="84"/>
        <v>#REF!</v>
      </c>
      <c r="AB85" s="20" t="str">
        <f t="shared" ca="1" si="67"/>
        <v>Yes</v>
      </c>
      <c r="AC85" s="20" t="e">
        <f t="shared" ca="1" si="67"/>
        <v>#REF!</v>
      </c>
      <c r="AD85" s="20" t="str">
        <f t="shared" ca="1" si="67"/>
        <v>Yes</v>
      </c>
      <c r="AE85" s="20" t="e">
        <f t="shared" ca="1" si="84"/>
        <v>#REF!</v>
      </c>
      <c r="AF85" s="20" t="str">
        <f t="shared" ca="1" si="87"/>
        <v>Yes</v>
      </c>
      <c r="AG85" s="20" t="str">
        <f t="shared" ca="1" si="88"/>
        <v>Yes</v>
      </c>
      <c r="AH85" s="20" t="e">
        <f t="shared" ca="1" si="89"/>
        <v>#REF!</v>
      </c>
      <c r="AI85" s="20" t="str">
        <f t="shared" ca="1" si="70"/>
        <v>Yes</v>
      </c>
      <c r="AJ85" s="20" t="e">
        <f t="shared" ca="1" si="84"/>
        <v>#REF!</v>
      </c>
      <c r="AK85" s="20" t="str">
        <f t="shared" ca="1" si="80"/>
        <v>Yes</v>
      </c>
      <c r="AL85" s="20" t="e">
        <f t="shared" ca="1" si="80"/>
        <v>#REF!</v>
      </c>
      <c r="AM85" s="20" t="str">
        <f t="shared" ca="1" si="80"/>
        <v>Yes</v>
      </c>
      <c r="AN85" s="20" t="e">
        <f t="shared" ca="1" si="80"/>
        <v>#REF!</v>
      </c>
      <c r="AO85" s="20" t="str">
        <f t="shared" ca="1" si="90"/>
        <v>Yes</v>
      </c>
      <c r="AP85" s="20" t="str">
        <f t="shared" ca="1" si="90"/>
        <v>Yes</v>
      </c>
      <c r="AQ85" s="20" t="e">
        <f t="shared" ca="1" si="90"/>
        <v>#REF!</v>
      </c>
      <c r="AR85" s="20" t="str">
        <f t="shared" ca="1" si="80"/>
        <v>Yes</v>
      </c>
      <c r="AS85" s="20" t="e">
        <f t="shared" ca="1" si="80"/>
        <v>#REF!</v>
      </c>
      <c r="AT85" s="542"/>
      <c r="AU85" s="20" t="str">
        <f t="shared" ca="1" si="80"/>
        <v>Yes</v>
      </c>
      <c r="AV85" s="20" t="str">
        <f t="shared" ca="1" si="80"/>
        <v>Yes</v>
      </c>
      <c r="AW85" s="20" t="str">
        <f t="shared" ca="1" si="80"/>
        <v>Yes</v>
      </c>
      <c r="AX85" s="20" t="str">
        <f t="shared" ca="1" si="91"/>
        <v>Yes</v>
      </c>
      <c r="AY85" s="20" t="str">
        <f t="shared" ca="1" si="91"/>
        <v>Yes</v>
      </c>
      <c r="AZ85" s="20" t="str">
        <f t="shared" ca="1" si="91"/>
        <v>Yes</v>
      </c>
      <c r="BA85" s="20" t="str">
        <f t="shared" ca="1" si="91"/>
        <v>Yes / No</v>
      </c>
      <c r="BB85" s="20" t="str">
        <f t="shared" ca="1" si="91"/>
        <v>Yes</v>
      </c>
      <c r="BC85" s="20" t="str">
        <f t="shared" ca="1" si="80"/>
        <v>Yes</v>
      </c>
      <c r="BD85" s="20" t="str">
        <f t="shared" ca="1" si="80"/>
        <v>Yes</v>
      </c>
      <c r="BE85" s="20" t="str">
        <f t="shared" ca="1" si="80"/>
        <v>Yes</v>
      </c>
      <c r="BF85" s="20" t="str">
        <f t="shared" ca="1" si="80"/>
        <v>Yes</v>
      </c>
      <c r="BG85" s="20" t="str">
        <f t="shared" ca="1" si="92"/>
        <v>Yes</v>
      </c>
      <c r="BH85" s="20" t="str">
        <f t="shared" ca="1" si="80"/>
        <v>Yes</v>
      </c>
      <c r="BI85" s="20" t="str">
        <f t="shared" ca="1" si="93"/>
        <v>Yes</v>
      </c>
    </row>
    <row r="86" spans="1:61">
      <c r="A86" t="s">
        <v>406</v>
      </c>
      <c r="B86" s="31"/>
      <c r="C86" s="19" t="s">
        <v>85</v>
      </c>
      <c r="D86" s="20" t="e">
        <f t="shared" ca="1" si="83"/>
        <v>#REF!</v>
      </c>
      <c r="E86" s="20" t="str">
        <f t="shared" ca="1" si="83"/>
        <v>Yes</v>
      </c>
      <c r="F86" s="20" t="str">
        <f t="shared" ca="1" si="84"/>
        <v>Yes</v>
      </c>
      <c r="G86" s="20" t="str">
        <f t="shared" ca="1" si="84"/>
        <v>Yes</v>
      </c>
      <c r="H86" s="20" t="e">
        <f t="shared" ca="1" si="84"/>
        <v>#REF!</v>
      </c>
      <c r="I86" s="20" t="str">
        <f t="shared" ca="1" si="84"/>
        <v>Yes</v>
      </c>
      <c r="J86" s="20" t="str">
        <f t="shared" ca="1" si="84"/>
        <v>Yes</v>
      </c>
      <c r="K86" s="20" t="str">
        <f t="shared" ca="1" si="84"/>
        <v>Yes</v>
      </c>
      <c r="L86" s="20" t="str">
        <f t="shared" ca="1" si="84"/>
        <v>Yes</v>
      </c>
      <c r="M86" s="20" t="e">
        <f t="shared" ca="1" si="84"/>
        <v>#REF!</v>
      </c>
      <c r="N86" s="20" t="str">
        <f t="shared" ca="1" si="65"/>
        <v>YES</v>
      </c>
      <c r="O86" s="20" t="str">
        <f t="shared" ca="1" si="65"/>
        <v>YES</v>
      </c>
      <c r="P86" s="20" t="e">
        <f t="shared" ca="1" si="65"/>
        <v>#REF!</v>
      </c>
      <c r="Q86" s="20" t="str">
        <f t="shared" ca="1" si="84"/>
        <v>Yes</v>
      </c>
      <c r="R86" s="20" t="e">
        <f t="shared" ca="1" si="84"/>
        <v>#REF!</v>
      </c>
      <c r="S86" s="20" t="str">
        <f t="shared" ca="1" si="85"/>
        <v>Yes</v>
      </c>
      <c r="T86" s="20" t="str">
        <f t="shared" ca="1" si="85"/>
        <v>Yes</v>
      </c>
      <c r="U86" s="20" t="e">
        <f t="shared" ca="1" si="84"/>
        <v>#REF!</v>
      </c>
      <c r="V86" s="20" t="str">
        <f t="shared" ca="1" si="86"/>
        <v>Yes</v>
      </c>
      <c r="W86" s="20" t="str">
        <f t="shared" ca="1" si="84"/>
        <v>yes</v>
      </c>
      <c r="X86" s="20" t="e">
        <f t="shared" ca="1" si="84"/>
        <v>#REF!</v>
      </c>
      <c r="Y86" s="20" t="str">
        <f t="shared" ca="1" si="66"/>
        <v>Yes</v>
      </c>
      <c r="Z86" s="20" t="str">
        <f t="shared" ca="1" si="66"/>
        <v>Yes</v>
      </c>
      <c r="AA86" s="20" t="e">
        <f t="shared" ca="1" si="84"/>
        <v>#REF!</v>
      </c>
      <c r="AB86" s="20" t="str">
        <f t="shared" ca="1" si="67"/>
        <v>Yes</v>
      </c>
      <c r="AC86" s="20" t="e">
        <f t="shared" ca="1" si="67"/>
        <v>#REF!</v>
      </c>
      <c r="AD86" s="20" t="str">
        <f t="shared" ca="1" si="67"/>
        <v>No</v>
      </c>
      <c r="AE86" s="20" t="e">
        <f t="shared" ca="1" si="84"/>
        <v>#REF!</v>
      </c>
      <c r="AF86" s="20" t="str">
        <f t="shared" ca="1" si="87"/>
        <v>Yes</v>
      </c>
      <c r="AG86" s="20" t="str">
        <f t="shared" ca="1" si="88"/>
        <v>Yes</v>
      </c>
      <c r="AH86" s="20" t="e">
        <f t="shared" ca="1" si="89"/>
        <v>#REF!</v>
      </c>
      <c r="AI86" s="20" t="str">
        <f t="shared" ca="1" si="70"/>
        <v>Yes</v>
      </c>
      <c r="AJ86" s="20" t="e">
        <f t="shared" ca="1" si="84"/>
        <v>#REF!</v>
      </c>
      <c r="AK86" s="20" t="str">
        <f t="shared" ca="1" si="80"/>
        <v>Yes</v>
      </c>
      <c r="AL86" s="20" t="e">
        <f t="shared" ca="1" si="80"/>
        <v>#REF!</v>
      </c>
      <c r="AM86" s="20" t="str">
        <f t="shared" ca="1" si="80"/>
        <v>Yes</v>
      </c>
      <c r="AN86" s="20" t="e">
        <f t="shared" ca="1" si="80"/>
        <v>#REF!</v>
      </c>
      <c r="AO86" s="20" t="str">
        <f t="shared" ca="1" si="90"/>
        <v>Yes</v>
      </c>
      <c r="AP86" s="20" t="str">
        <f t="shared" ca="1" si="90"/>
        <v>Yes</v>
      </c>
      <c r="AQ86" s="20" t="e">
        <f t="shared" ca="1" si="90"/>
        <v>#REF!</v>
      </c>
      <c r="AR86" s="20" t="str">
        <f t="shared" ca="1" si="80"/>
        <v>Yes</v>
      </c>
      <c r="AS86" s="20" t="e">
        <f t="shared" ca="1" si="80"/>
        <v>#REF!</v>
      </c>
      <c r="AT86" s="542"/>
      <c r="AU86" s="20" t="str">
        <f t="shared" ca="1" si="80"/>
        <v>Yes</v>
      </c>
      <c r="AV86" s="20" t="str">
        <f t="shared" ca="1" si="80"/>
        <v>Yes</v>
      </c>
      <c r="AW86" s="20" t="str">
        <f t="shared" ca="1" si="80"/>
        <v>Yes</v>
      </c>
      <c r="AX86" s="20" t="str">
        <f t="shared" ca="1" si="91"/>
        <v>Yes</v>
      </c>
      <c r="AY86" s="20" t="str">
        <f t="shared" ca="1" si="91"/>
        <v>Yes</v>
      </c>
      <c r="AZ86" s="20" t="str">
        <f t="shared" ca="1" si="91"/>
        <v>Yes</v>
      </c>
      <c r="BA86" s="20" t="str">
        <f t="shared" ca="1" si="91"/>
        <v>Yes / No</v>
      </c>
      <c r="BB86" s="20" t="str">
        <f t="shared" ca="1" si="91"/>
        <v>Yes</v>
      </c>
      <c r="BC86" s="20" t="str">
        <f t="shared" ca="1" si="80"/>
        <v xml:space="preserve">Yes </v>
      </c>
      <c r="BD86" s="20" t="str">
        <f t="shared" ca="1" si="80"/>
        <v>Yes</v>
      </c>
      <c r="BE86" s="20" t="str">
        <f t="shared" ca="1" si="80"/>
        <v>Yes</v>
      </c>
      <c r="BF86" s="20" t="str">
        <f t="shared" ca="1" si="80"/>
        <v>Yes</v>
      </c>
      <c r="BG86" s="20" t="str">
        <f t="shared" ca="1" si="92"/>
        <v>Yes</v>
      </c>
      <c r="BH86" s="20" t="str">
        <f t="shared" ca="1" si="80"/>
        <v>Yes</v>
      </c>
      <c r="BI86" s="20" t="str">
        <f t="shared" ca="1" si="93"/>
        <v>Yes</v>
      </c>
    </row>
    <row r="87" spans="1:61">
      <c r="A87" t="s">
        <v>407</v>
      </c>
      <c r="B87" s="31"/>
      <c r="C87" s="19" t="s">
        <v>86</v>
      </c>
      <c r="D87" s="20" t="e">
        <f t="shared" ca="1" si="83"/>
        <v>#REF!</v>
      </c>
      <c r="E87" s="20" t="str">
        <f t="shared" ca="1" si="83"/>
        <v>Yes</v>
      </c>
      <c r="F87" s="20" t="str">
        <f t="shared" ca="1" si="84"/>
        <v>Yes</v>
      </c>
      <c r="G87" s="20" t="str">
        <f t="shared" ca="1" si="84"/>
        <v>Yes</v>
      </c>
      <c r="H87" s="20" t="e">
        <f t="shared" ca="1" si="84"/>
        <v>#REF!</v>
      </c>
      <c r="I87" s="20" t="str">
        <f t="shared" ca="1" si="84"/>
        <v>Yes</v>
      </c>
      <c r="J87" s="20" t="str">
        <f t="shared" ca="1" si="84"/>
        <v>Yes</v>
      </c>
      <c r="K87" s="20" t="str">
        <f t="shared" ca="1" si="84"/>
        <v>Yes</v>
      </c>
      <c r="L87" s="20" t="str">
        <f t="shared" ca="1" si="84"/>
        <v>Yes</v>
      </c>
      <c r="M87" s="20" t="e">
        <f t="shared" ca="1" si="84"/>
        <v>#REF!</v>
      </c>
      <c r="N87" s="20" t="str">
        <f t="shared" ca="1" si="65"/>
        <v>YES</v>
      </c>
      <c r="O87" s="20" t="str">
        <f t="shared" ca="1" si="65"/>
        <v>YES</v>
      </c>
      <c r="P87" s="20" t="e">
        <f t="shared" ca="1" si="65"/>
        <v>#REF!</v>
      </c>
      <c r="Q87" s="20" t="str">
        <f t="shared" ca="1" si="65"/>
        <v>Yes</v>
      </c>
      <c r="R87" s="20" t="e">
        <f t="shared" ca="1" si="84"/>
        <v>#REF!</v>
      </c>
      <c r="S87" s="20" t="str">
        <f t="shared" ca="1" si="85"/>
        <v>Yes</v>
      </c>
      <c r="T87" s="20" t="str">
        <f t="shared" ca="1" si="85"/>
        <v>Yes</v>
      </c>
      <c r="U87" s="20" t="e">
        <f t="shared" ca="1" si="84"/>
        <v>#REF!</v>
      </c>
      <c r="V87" s="20" t="str">
        <f t="shared" ca="1" si="86"/>
        <v>Yes</v>
      </c>
      <c r="W87" s="20" t="str">
        <f t="shared" ca="1" si="84"/>
        <v>yes</v>
      </c>
      <c r="X87" s="20" t="e">
        <f t="shared" ca="1" si="84"/>
        <v>#REF!</v>
      </c>
      <c r="Y87" s="20" t="str">
        <f t="shared" ca="1" si="66"/>
        <v>Yes</v>
      </c>
      <c r="Z87" s="20" t="str">
        <f t="shared" ca="1" si="66"/>
        <v>Yes</v>
      </c>
      <c r="AA87" s="20" t="e">
        <f t="shared" ca="1" si="84"/>
        <v>#REF!</v>
      </c>
      <c r="AB87" s="20" t="str">
        <f t="shared" ca="1" si="67"/>
        <v>No</v>
      </c>
      <c r="AC87" s="20" t="e">
        <f t="shared" ca="1" si="67"/>
        <v>#REF!</v>
      </c>
      <c r="AD87" s="20" t="str">
        <f t="shared" ca="1" si="67"/>
        <v>No</v>
      </c>
      <c r="AE87" s="20" t="e">
        <f t="shared" ca="1" si="84"/>
        <v>#REF!</v>
      </c>
      <c r="AF87" s="20" t="str">
        <f t="shared" ca="1" si="87"/>
        <v>Yes</v>
      </c>
      <c r="AG87" s="20" t="str">
        <f t="shared" ca="1" si="88"/>
        <v>Yes</v>
      </c>
      <c r="AH87" s="20" t="e">
        <f t="shared" ca="1" si="89"/>
        <v>#REF!</v>
      </c>
      <c r="AI87" s="20" t="str">
        <f t="shared" ca="1" si="70"/>
        <v>Yes</v>
      </c>
      <c r="AJ87" s="20" t="e">
        <f t="shared" ca="1" si="84"/>
        <v>#REF!</v>
      </c>
      <c r="AK87" s="20" t="str">
        <f t="shared" ca="1" si="80"/>
        <v>Yes</v>
      </c>
      <c r="AL87" s="20" t="e">
        <f t="shared" ca="1" si="80"/>
        <v>#REF!</v>
      </c>
      <c r="AM87" s="20" t="str">
        <f t="shared" ca="1" si="80"/>
        <v>Yes</v>
      </c>
      <c r="AN87" s="20" t="e">
        <f t="shared" ca="1" si="80"/>
        <v>#REF!</v>
      </c>
      <c r="AO87" s="20" t="str">
        <f t="shared" ca="1" si="90"/>
        <v>Yes</v>
      </c>
      <c r="AP87" s="20" t="str">
        <f t="shared" ca="1" si="90"/>
        <v>Yes</v>
      </c>
      <c r="AQ87" s="20" t="e">
        <f t="shared" ca="1" si="90"/>
        <v>#REF!</v>
      </c>
      <c r="AR87" s="20" t="str">
        <f t="shared" ca="1" si="80"/>
        <v>No</v>
      </c>
      <c r="AS87" s="20" t="e">
        <f t="shared" ca="1" si="80"/>
        <v>#REF!</v>
      </c>
      <c r="AT87" s="542"/>
      <c r="AU87" s="20" t="str">
        <f t="shared" ca="1" si="80"/>
        <v>Yes</v>
      </c>
      <c r="AV87" s="20" t="str">
        <f t="shared" ca="1" si="80"/>
        <v>Yes</v>
      </c>
      <c r="AW87" s="20" t="str">
        <f t="shared" ca="1" si="80"/>
        <v>Yes</v>
      </c>
      <c r="AX87" s="20" t="str">
        <f t="shared" ca="1" si="91"/>
        <v>Yes</v>
      </c>
      <c r="AY87" s="20" t="str">
        <f t="shared" ca="1" si="91"/>
        <v>Yes</v>
      </c>
      <c r="AZ87" s="20" t="str">
        <f t="shared" ca="1" si="91"/>
        <v>Yes</v>
      </c>
      <c r="BA87" s="20" t="str">
        <f t="shared" ca="1" si="91"/>
        <v>Yes / No</v>
      </c>
      <c r="BB87" s="20" t="str">
        <f t="shared" ca="1" si="91"/>
        <v>Yes</v>
      </c>
      <c r="BC87" s="20" t="str">
        <f t="shared" ca="1" si="80"/>
        <v>Yes</v>
      </c>
      <c r="BD87" s="20" t="str">
        <f t="shared" ca="1" si="80"/>
        <v>Yes</v>
      </c>
      <c r="BE87" s="20" t="str">
        <f t="shared" ca="1" si="80"/>
        <v>Yes</v>
      </c>
      <c r="BF87" s="20" t="str">
        <f t="shared" ca="1" si="80"/>
        <v>Yes</v>
      </c>
      <c r="BG87" s="20" t="str">
        <f t="shared" ca="1" si="92"/>
        <v>Yes</v>
      </c>
      <c r="BH87" s="20" t="str">
        <f t="shared" ca="1" si="80"/>
        <v>Yes</v>
      </c>
      <c r="BI87" s="20" t="str">
        <f t="shared" ca="1" si="93"/>
        <v>Yes</v>
      </c>
    </row>
    <row r="88" spans="1:61">
      <c r="A88" t="s">
        <v>408</v>
      </c>
      <c r="B88" s="31"/>
      <c r="C88" s="19" t="s">
        <v>87</v>
      </c>
      <c r="D88" s="20" t="e">
        <f t="shared" ca="1" si="83"/>
        <v>#REF!</v>
      </c>
      <c r="E88" s="20" t="str">
        <f t="shared" ca="1" si="83"/>
        <v>Yes</v>
      </c>
      <c r="F88" s="20" t="str">
        <f t="shared" ca="1" si="84"/>
        <v>Yes</v>
      </c>
      <c r="G88" s="20" t="str">
        <f t="shared" ca="1" si="84"/>
        <v>Yes</v>
      </c>
      <c r="H88" s="20" t="e">
        <f t="shared" ca="1" si="84"/>
        <v>#REF!</v>
      </c>
      <c r="I88" s="20" t="str">
        <f t="shared" ca="1" si="84"/>
        <v>Yes</v>
      </c>
      <c r="J88" s="20" t="str">
        <f t="shared" ca="1" si="84"/>
        <v>Yes</v>
      </c>
      <c r="K88" s="20" t="str">
        <f t="shared" ca="1" si="84"/>
        <v>Yes</v>
      </c>
      <c r="L88" s="20" t="str">
        <f t="shared" ca="1" si="84"/>
        <v>Yes</v>
      </c>
      <c r="M88" s="20" t="e">
        <f t="shared" ca="1" si="84"/>
        <v>#REF!</v>
      </c>
      <c r="N88" s="20" t="str">
        <f t="shared" ca="1" si="65"/>
        <v>YES</v>
      </c>
      <c r="O88" s="20" t="str">
        <f t="shared" ca="1" si="65"/>
        <v>YES</v>
      </c>
      <c r="P88" s="20" t="e">
        <f t="shared" ca="1" si="65"/>
        <v>#REF!</v>
      </c>
      <c r="Q88" s="20" t="str">
        <f t="shared" ca="1" si="65"/>
        <v>No</v>
      </c>
      <c r="R88" s="20" t="e">
        <f t="shared" ca="1" si="84"/>
        <v>#REF!</v>
      </c>
      <c r="S88" s="20" t="str">
        <f t="shared" ca="1" si="85"/>
        <v>Yes</v>
      </c>
      <c r="T88" s="20" t="str">
        <f t="shared" ca="1" si="85"/>
        <v>Yes</v>
      </c>
      <c r="U88" s="20" t="e">
        <f t="shared" ca="1" si="84"/>
        <v>#REF!</v>
      </c>
      <c r="V88" s="20" t="str">
        <f t="shared" ca="1" si="86"/>
        <v>Yes</v>
      </c>
      <c r="W88" s="20" t="str">
        <f t="shared" ca="1" si="84"/>
        <v>yes</v>
      </c>
      <c r="X88" s="20" t="e">
        <f t="shared" ca="1" si="84"/>
        <v>#REF!</v>
      </c>
      <c r="Y88" s="20" t="str">
        <f t="shared" ca="1" si="66"/>
        <v>Yes</v>
      </c>
      <c r="Z88" s="20" t="str">
        <f t="shared" ca="1" si="66"/>
        <v>Yes</v>
      </c>
      <c r="AA88" s="20" t="e">
        <f t="shared" ca="1" si="84"/>
        <v>#REF!</v>
      </c>
      <c r="AB88" s="20" t="str">
        <f t="shared" ca="1" si="67"/>
        <v>No</v>
      </c>
      <c r="AC88" s="20" t="e">
        <f t="shared" ca="1" si="67"/>
        <v>#REF!</v>
      </c>
      <c r="AD88" s="20" t="str">
        <f t="shared" ca="1" si="67"/>
        <v>Yes</v>
      </c>
      <c r="AE88" s="20" t="e">
        <f t="shared" ca="1" si="84"/>
        <v>#REF!</v>
      </c>
      <c r="AF88" s="20" t="str">
        <f t="shared" ca="1" si="87"/>
        <v>Yes</v>
      </c>
      <c r="AG88" s="20" t="str">
        <f t="shared" ca="1" si="88"/>
        <v>Yes</v>
      </c>
      <c r="AH88" s="20" t="e">
        <f t="shared" ca="1" si="89"/>
        <v>#REF!</v>
      </c>
      <c r="AI88" s="20" t="str">
        <f t="shared" ca="1" si="70"/>
        <v>Yes</v>
      </c>
      <c r="AJ88" s="20" t="e">
        <f t="shared" ca="1" si="84"/>
        <v>#REF!</v>
      </c>
      <c r="AK88" s="20" t="str">
        <f t="shared" ca="1" si="80"/>
        <v>Yes</v>
      </c>
      <c r="AL88" s="20" t="e">
        <f t="shared" ca="1" si="80"/>
        <v>#REF!</v>
      </c>
      <c r="AM88" s="20" t="str">
        <f t="shared" ca="1" si="80"/>
        <v>Yes</v>
      </c>
      <c r="AN88" s="20" t="e">
        <f t="shared" ca="1" si="80"/>
        <v>#REF!</v>
      </c>
      <c r="AO88" s="20" t="str">
        <f t="shared" ca="1" si="90"/>
        <v>Yes</v>
      </c>
      <c r="AP88" s="20" t="str">
        <f t="shared" ca="1" si="90"/>
        <v>Yes</v>
      </c>
      <c r="AQ88" s="20" t="e">
        <f t="shared" ca="1" si="90"/>
        <v>#REF!</v>
      </c>
      <c r="AR88" s="20" t="str">
        <f t="shared" ca="1" si="80"/>
        <v>No</v>
      </c>
      <c r="AS88" s="20" t="e">
        <f t="shared" ca="1" si="80"/>
        <v>#REF!</v>
      </c>
      <c r="AT88" s="542"/>
      <c r="AU88" s="20" t="str">
        <f t="shared" ca="1" si="80"/>
        <v>Yes</v>
      </c>
      <c r="AV88" s="20" t="str">
        <f t="shared" ca="1" si="80"/>
        <v>Yes</v>
      </c>
      <c r="AW88" s="20" t="str">
        <f t="shared" ca="1" si="80"/>
        <v>Yes</v>
      </c>
      <c r="AX88" s="20" t="str">
        <f t="shared" ca="1" si="91"/>
        <v>Yes</v>
      </c>
      <c r="AY88" s="20" t="str">
        <f t="shared" ca="1" si="91"/>
        <v>Yes</v>
      </c>
      <c r="AZ88" s="20" t="str">
        <f t="shared" ca="1" si="91"/>
        <v>Yes</v>
      </c>
      <c r="BA88" s="20" t="str">
        <f t="shared" ca="1" si="91"/>
        <v>Yes / No</v>
      </c>
      <c r="BB88" s="20" t="str">
        <f t="shared" ca="1" si="91"/>
        <v>Yes</v>
      </c>
      <c r="BC88" s="20" t="str">
        <f t="shared" ca="1" si="80"/>
        <v>Yes</v>
      </c>
      <c r="BD88" s="20" t="str">
        <f t="shared" ca="1" si="80"/>
        <v>Yes</v>
      </c>
      <c r="BE88" s="20" t="str">
        <f t="shared" ca="1" si="80"/>
        <v>Yes</v>
      </c>
      <c r="BF88" s="20" t="str">
        <f t="shared" ca="1" si="80"/>
        <v>Yes</v>
      </c>
      <c r="BG88" s="20" t="str">
        <f t="shared" ca="1" si="92"/>
        <v>Yes</v>
      </c>
      <c r="BH88" s="20" t="str">
        <f t="shared" ca="1" si="80"/>
        <v>Yes</v>
      </c>
      <c r="BI88" s="20" t="str">
        <f t="shared" ca="1" si="93"/>
        <v>Yes</v>
      </c>
    </row>
    <row r="89" spans="1:61">
      <c r="A89" t="s">
        <v>409</v>
      </c>
      <c r="B89" s="31"/>
      <c r="C89" s="19" t="s">
        <v>88</v>
      </c>
      <c r="D89" s="20" t="e">
        <f t="shared" ca="1" si="83"/>
        <v>#REF!</v>
      </c>
      <c r="E89" s="20" t="str">
        <f t="shared" ca="1" si="83"/>
        <v>Yes</v>
      </c>
      <c r="F89" s="20" t="str">
        <f t="shared" ca="1" si="84"/>
        <v>No</v>
      </c>
      <c r="G89" s="20" t="str">
        <f t="shared" ca="1" si="84"/>
        <v>No</v>
      </c>
      <c r="H89" s="20" t="e">
        <f t="shared" ca="1" si="84"/>
        <v>#REF!</v>
      </c>
      <c r="I89" s="20" t="str">
        <f t="shared" ca="1" si="84"/>
        <v>No</v>
      </c>
      <c r="J89" s="20" t="str">
        <f t="shared" ca="1" si="84"/>
        <v>No</v>
      </c>
      <c r="K89" s="20" t="str">
        <f t="shared" ca="1" si="84"/>
        <v>Yes</v>
      </c>
      <c r="L89" s="20" t="str">
        <f t="shared" ca="1" si="84"/>
        <v>Yes</v>
      </c>
      <c r="M89" s="20" t="e">
        <f t="shared" ca="1" si="84"/>
        <v>#REF!</v>
      </c>
      <c r="N89" s="20" t="str">
        <f t="shared" ca="1" si="65"/>
        <v>YES</v>
      </c>
      <c r="O89" s="20" t="str">
        <f t="shared" ca="1" si="65"/>
        <v>YES</v>
      </c>
      <c r="P89" s="20" t="e">
        <f t="shared" ca="1" si="65"/>
        <v>#REF!</v>
      </c>
      <c r="Q89" s="20" t="str">
        <f t="shared" ca="1" si="65"/>
        <v>Yes</v>
      </c>
      <c r="R89" s="20" t="e">
        <f t="shared" ca="1" si="84"/>
        <v>#REF!</v>
      </c>
      <c r="S89" s="20" t="str">
        <f t="shared" ca="1" si="85"/>
        <v>Yes</v>
      </c>
      <c r="T89" s="20" t="str">
        <f t="shared" ca="1" si="85"/>
        <v>Yes</v>
      </c>
      <c r="U89" s="20" t="e">
        <f t="shared" ca="1" si="84"/>
        <v>#REF!</v>
      </c>
      <c r="V89" s="20">
        <f t="shared" ca="1" si="86"/>
        <v>0</v>
      </c>
      <c r="W89" s="20" t="str">
        <f t="shared" ca="1" si="84"/>
        <v>yes</v>
      </c>
      <c r="X89" s="20" t="e">
        <f t="shared" ca="1" si="84"/>
        <v>#REF!</v>
      </c>
      <c r="Y89" s="20" t="str">
        <f t="shared" ca="1" si="66"/>
        <v>Yes</v>
      </c>
      <c r="Z89" s="20" t="str">
        <f t="shared" ca="1" si="66"/>
        <v>Yes</v>
      </c>
      <c r="AA89" s="20" t="e">
        <f t="shared" ca="1" si="84"/>
        <v>#REF!</v>
      </c>
      <c r="AB89" s="20" t="str">
        <f t="shared" ca="1" si="67"/>
        <v>No</v>
      </c>
      <c r="AC89" s="20" t="e">
        <f t="shared" ca="1" si="67"/>
        <v>#REF!</v>
      </c>
      <c r="AD89" s="20" t="str">
        <f t="shared" ca="1" si="67"/>
        <v>Yes</v>
      </c>
      <c r="AE89" s="20" t="e">
        <f t="shared" ca="1" si="84"/>
        <v>#REF!</v>
      </c>
      <c r="AF89" s="20" t="str">
        <f t="shared" ca="1" si="87"/>
        <v>Yes</v>
      </c>
      <c r="AG89" s="20" t="str">
        <f t="shared" ca="1" si="88"/>
        <v>Yes</v>
      </c>
      <c r="AH89" s="20" t="e">
        <f t="shared" ca="1" si="89"/>
        <v>#REF!</v>
      </c>
      <c r="AI89" s="20" t="str">
        <f t="shared" ca="1" si="70"/>
        <v>Yes</v>
      </c>
      <c r="AJ89" s="20" t="e">
        <f t="shared" ca="1" si="84"/>
        <v>#REF!</v>
      </c>
      <c r="AK89" s="20" t="str">
        <f t="shared" ca="1" si="80"/>
        <v>Yes</v>
      </c>
      <c r="AL89" s="20" t="e">
        <f t="shared" ca="1" si="80"/>
        <v>#REF!</v>
      </c>
      <c r="AM89" s="20" t="str">
        <f t="shared" ca="1" si="80"/>
        <v>Yes</v>
      </c>
      <c r="AN89" s="20" t="e">
        <f t="shared" ca="1" si="80"/>
        <v>#REF!</v>
      </c>
      <c r="AO89" s="20" t="str">
        <f t="shared" ca="1" si="90"/>
        <v>Yes</v>
      </c>
      <c r="AP89" s="20" t="str">
        <f t="shared" ca="1" si="90"/>
        <v>Yes</v>
      </c>
      <c r="AQ89" s="20" t="e">
        <f t="shared" ca="1" si="90"/>
        <v>#REF!</v>
      </c>
      <c r="AR89" s="20" t="str">
        <f t="shared" ca="1" si="80"/>
        <v>No</v>
      </c>
      <c r="AS89" s="20" t="e">
        <f t="shared" ca="1" si="80"/>
        <v>#REF!</v>
      </c>
      <c r="AT89" s="542"/>
      <c r="AU89" s="20" t="str">
        <f t="shared" ca="1" si="80"/>
        <v>Yes</v>
      </c>
      <c r="AV89" s="20" t="str">
        <f t="shared" ca="1" si="80"/>
        <v>Yes</v>
      </c>
      <c r="AW89" s="20" t="str">
        <f t="shared" ca="1" si="80"/>
        <v>Yes</v>
      </c>
      <c r="AX89" s="20" t="str">
        <f t="shared" ca="1" si="91"/>
        <v>Yes</v>
      </c>
      <c r="AY89" s="20" t="str">
        <f t="shared" ca="1" si="91"/>
        <v>Yes</v>
      </c>
      <c r="AZ89" s="20" t="str">
        <f t="shared" ca="1" si="91"/>
        <v>Yes</v>
      </c>
      <c r="BA89" s="20" t="str">
        <f t="shared" ca="1" si="91"/>
        <v>Yes / No</v>
      </c>
      <c r="BB89" s="20" t="str">
        <f t="shared" ca="1" si="91"/>
        <v>Yes</v>
      </c>
      <c r="BC89" s="20" t="str">
        <f t="shared" ca="1" si="80"/>
        <v>Yes</v>
      </c>
      <c r="BD89" s="20" t="str">
        <f t="shared" ca="1" si="80"/>
        <v>Yes</v>
      </c>
      <c r="BE89" s="20" t="str">
        <f t="shared" ca="1" si="80"/>
        <v>Yes</v>
      </c>
      <c r="BF89" s="20" t="str">
        <f t="shared" ca="1" si="80"/>
        <v>Yes</v>
      </c>
      <c r="BG89" s="20" t="str">
        <f t="shared" ca="1" si="92"/>
        <v>Yes</v>
      </c>
      <c r="BH89" s="20" t="str">
        <f t="shared" ca="1" si="80"/>
        <v>Yes</v>
      </c>
      <c r="BI89" s="20" t="str">
        <f t="shared" ca="1" si="93"/>
        <v>Yes</v>
      </c>
    </row>
    <row r="90" spans="1:61">
      <c r="A90" t="s">
        <v>410</v>
      </c>
      <c r="B90" s="31"/>
      <c r="C90" s="19" t="s">
        <v>89</v>
      </c>
      <c r="D90" s="20" t="e">
        <f t="shared" ca="1" si="83"/>
        <v>#REF!</v>
      </c>
      <c r="E90" s="20" t="str">
        <f t="shared" ca="1" si="83"/>
        <v>Yes</v>
      </c>
      <c r="F90" s="20" t="str">
        <f t="shared" ca="1" si="84"/>
        <v>Yes</v>
      </c>
      <c r="G90" s="20" t="str">
        <f t="shared" ca="1" si="84"/>
        <v>Yes</v>
      </c>
      <c r="H90" s="20" t="e">
        <f t="shared" ca="1" si="84"/>
        <v>#REF!</v>
      </c>
      <c r="I90" s="20" t="str">
        <f t="shared" ca="1" si="84"/>
        <v>Yes</v>
      </c>
      <c r="J90" s="20" t="str">
        <f t="shared" ca="1" si="84"/>
        <v>Yes</v>
      </c>
      <c r="K90" s="20" t="str">
        <f t="shared" ca="1" si="84"/>
        <v>Yes</v>
      </c>
      <c r="L90" s="20" t="str">
        <f t="shared" ca="1" si="84"/>
        <v>Yes</v>
      </c>
      <c r="M90" s="20" t="e">
        <f t="shared" ca="1" si="84"/>
        <v>#REF!</v>
      </c>
      <c r="N90" s="20" t="str">
        <f t="shared" ca="1" si="65"/>
        <v>YES</v>
      </c>
      <c r="O90" s="20" t="str">
        <f t="shared" ca="1" si="65"/>
        <v>YES</v>
      </c>
      <c r="P90" s="20" t="e">
        <f t="shared" ca="1" si="65"/>
        <v>#REF!</v>
      </c>
      <c r="Q90" s="20" t="str">
        <f t="shared" ca="1" si="65"/>
        <v>Yes</v>
      </c>
      <c r="R90" s="20" t="e">
        <f t="shared" ca="1" si="84"/>
        <v>#REF!</v>
      </c>
      <c r="S90" s="20" t="str">
        <f t="shared" ca="1" si="85"/>
        <v>Yes</v>
      </c>
      <c r="T90" s="20" t="str">
        <f t="shared" ca="1" si="85"/>
        <v>Yes</v>
      </c>
      <c r="U90" s="20" t="e">
        <f t="shared" ca="1" si="84"/>
        <v>#REF!</v>
      </c>
      <c r="V90" s="20" t="str">
        <f t="shared" ca="1" si="86"/>
        <v>Yes</v>
      </c>
      <c r="W90" s="20" t="str">
        <f t="shared" ca="1" si="84"/>
        <v>yes</v>
      </c>
      <c r="X90" s="20" t="e">
        <f t="shared" ca="1" si="84"/>
        <v>#REF!</v>
      </c>
      <c r="Y90" s="20" t="str">
        <f t="shared" ca="1" si="66"/>
        <v>Yes</v>
      </c>
      <c r="Z90" s="20" t="str">
        <f t="shared" ca="1" si="66"/>
        <v>No</v>
      </c>
      <c r="AA90" s="20" t="e">
        <f t="shared" ca="1" si="84"/>
        <v>#REF!</v>
      </c>
      <c r="AB90" s="20" t="str">
        <f t="shared" ca="1" si="67"/>
        <v>No</v>
      </c>
      <c r="AC90" s="20" t="e">
        <f t="shared" ca="1" si="67"/>
        <v>#REF!</v>
      </c>
      <c r="AD90" s="20" t="str">
        <f t="shared" ca="1" si="67"/>
        <v>Yes</v>
      </c>
      <c r="AE90" s="20" t="e">
        <f t="shared" ca="1" si="84"/>
        <v>#REF!</v>
      </c>
      <c r="AF90" s="20" t="str">
        <f t="shared" ca="1" si="87"/>
        <v>Yes</v>
      </c>
      <c r="AG90" s="20" t="str">
        <f t="shared" ca="1" si="88"/>
        <v>Yes</v>
      </c>
      <c r="AH90" s="20" t="e">
        <f t="shared" ca="1" si="89"/>
        <v>#REF!</v>
      </c>
      <c r="AI90" s="20" t="str">
        <f t="shared" ca="1" si="70"/>
        <v>Yes</v>
      </c>
      <c r="AJ90" s="20" t="e">
        <f t="shared" ca="1" si="84"/>
        <v>#REF!</v>
      </c>
      <c r="AK90" s="20" t="str">
        <f t="shared" ca="1" si="80"/>
        <v>Yes</v>
      </c>
      <c r="AL90" s="20" t="e">
        <f t="shared" ca="1" si="80"/>
        <v>#REF!</v>
      </c>
      <c r="AM90" s="20">
        <f t="shared" ca="1" si="80"/>
        <v>0</v>
      </c>
      <c r="AN90" s="20" t="e">
        <f t="shared" ca="1" si="80"/>
        <v>#REF!</v>
      </c>
      <c r="AO90" s="20" t="str">
        <f t="shared" ca="1" si="90"/>
        <v>Yes</v>
      </c>
      <c r="AP90" s="20" t="str">
        <f t="shared" ca="1" si="90"/>
        <v>Yes</v>
      </c>
      <c r="AQ90" s="20" t="e">
        <f t="shared" ca="1" si="90"/>
        <v>#REF!</v>
      </c>
      <c r="AR90" s="20" t="str">
        <f t="shared" ca="1" si="80"/>
        <v>Yes</v>
      </c>
      <c r="AS90" s="20" t="e">
        <f t="shared" ca="1" si="80"/>
        <v>#REF!</v>
      </c>
      <c r="AT90" s="542"/>
      <c r="AU90" s="20" t="str">
        <f t="shared" ca="1" si="80"/>
        <v>Yes</v>
      </c>
      <c r="AV90" s="20" t="str">
        <f t="shared" ca="1" si="80"/>
        <v>Yes</v>
      </c>
      <c r="AW90" s="20" t="str">
        <f t="shared" ca="1" si="80"/>
        <v>Yes</v>
      </c>
      <c r="AX90" s="20" t="str">
        <f t="shared" ca="1" si="91"/>
        <v>Yes</v>
      </c>
      <c r="AY90" s="20" t="str">
        <f t="shared" ca="1" si="91"/>
        <v>Yes</v>
      </c>
      <c r="AZ90" s="20" t="str">
        <f t="shared" ca="1" si="91"/>
        <v>Yes</v>
      </c>
      <c r="BA90" s="20" t="str">
        <f t="shared" ca="1" si="91"/>
        <v>Yes / No</v>
      </c>
      <c r="BB90" s="20" t="str">
        <f t="shared" ca="1" si="91"/>
        <v>Yes</v>
      </c>
      <c r="BC90" s="20" t="str">
        <f t="shared" ca="1" si="80"/>
        <v>Yes</v>
      </c>
      <c r="BD90" s="20" t="str">
        <f t="shared" ca="1" si="80"/>
        <v>Yes</v>
      </c>
      <c r="BE90" s="20" t="str">
        <f t="shared" ca="1" si="80"/>
        <v>Yes</v>
      </c>
      <c r="BF90" s="20" t="str">
        <f t="shared" ca="1" si="80"/>
        <v>Yes</v>
      </c>
      <c r="BG90" s="20" t="str">
        <f t="shared" ca="1" si="92"/>
        <v>Yes</v>
      </c>
      <c r="BH90" s="20" t="str">
        <f t="shared" ca="1" si="80"/>
        <v>Yes</v>
      </c>
      <c r="BI90" s="20" t="str">
        <f t="shared" ca="1" si="93"/>
        <v>Yes</v>
      </c>
    </row>
    <row r="91" spans="1:61" ht="36.75" customHeight="1">
      <c r="A91" t="s">
        <v>411</v>
      </c>
      <c r="B91" s="32"/>
      <c r="C91" s="34" t="s">
        <v>16</v>
      </c>
      <c r="D91" s="68" t="e">
        <f t="shared" ca="1" si="83"/>
        <v>#REF!</v>
      </c>
      <c r="E91" s="68" t="str">
        <f t="shared" ca="1" si="83"/>
        <v>Yes</v>
      </c>
      <c r="F91" s="68" t="str">
        <f t="shared" ca="1" si="84"/>
        <v>Please specify</v>
      </c>
      <c r="G91" s="68" t="str">
        <f t="shared" ca="1" si="84"/>
        <v>Please specify</v>
      </c>
      <c r="H91" s="68" t="e">
        <f t="shared" ca="1" si="84"/>
        <v>#REF!</v>
      </c>
      <c r="I91" s="68">
        <f t="shared" ca="1" si="84"/>
        <v>0</v>
      </c>
      <c r="J91" s="68">
        <f t="shared" ca="1" si="84"/>
        <v>0</v>
      </c>
      <c r="K91" s="68">
        <f t="shared" ca="1" si="84"/>
        <v>0</v>
      </c>
      <c r="L91" s="68">
        <f t="shared" ca="1" si="84"/>
        <v>0</v>
      </c>
      <c r="M91" s="68" t="e">
        <f t="shared" ca="1" si="84"/>
        <v>#REF!</v>
      </c>
      <c r="N91" s="68" t="str">
        <f t="shared" ca="1" si="65"/>
        <v>Please specify</v>
      </c>
      <c r="O91" s="68" t="str">
        <f t="shared" ca="1" si="65"/>
        <v>Please specify</v>
      </c>
      <c r="P91" s="68" t="e">
        <f t="shared" ca="1" si="65"/>
        <v>#REF!</v>
      </c>
      <c r="Q91" s="68" t="str">
        <f t="shared" ca="1" si="65"/>
        <v>Yes</v>
      </c>
      <c r="R91" s="68" t="e">
        <f t="shared" ca="1" si="84"/>
        <v>#REF!</v>
      </c>
      <c r="S91" s="68" t="str">
        <f t="shared" ca="1" si="85"/>
        <v>Yes</v>
      </c>
      <c r="T91" s="68" t="str">
        <f t="shared" ca="1" si="85"/>
        <v>Yes</v>
      </c>
      <c r="U91" s="68" t="e">
        <f t="shared" ca="1" si="84"/>
        <v>#REF!</v>
      </c>
      <c r="V91" s="68" t="str">
        <f t="shared" ca="1" si="86"/>
        <v>Please specify</v>
      </c>
      <c r="W91" s="68" t="str">
        <f t="shared" ca="1" si="84"/>
        <v>Please specify</v>
      </c>
      <c r="X91" s="68" t="e">
        <f t="shared" ca="1" si="84"/>
        <v>#REF!</v>
      </c>
      <c r="Y91" s="68" t="str">
        <f t="shared" ca="1" si="66"/>
        <v>Please specify</v>
      </c>
      <c r="Z91" s="68" t="str">
        <f t="shared" ca="1" si="66"/>
        <v>No</v>
      </c>
      <c r="AA91" s="68" t="e">
        <f t="shared" ca="1" si="84"/>
        <v>#REF!</v>
      </c>
      <c r="AB91" s="68" t="str">
        <f t="shared" ca="1" si="67"/>
        <v>Beneficio de OPORTUNIDADES</v>
      </c>
      <c r="AC91" s="68" t="e">
        <f t="shared" ca="1" si="67"/>
        <v>#REF!</v>
      </c>
      <c r="AD91" s="68" t="str">
        <f t="shared" ca="1" si="67"/>
        <v>Yes</v>
      </c>
      <c r="AE91" s="68" t="e">
        <f t="shared" ca="1" si="84"/>
        <v>#REF!</v>
      </c>
      <c r="AF91" s="68" t="str">
        <f t="shared" ca="1" si="87"/>
        <v>Please specify</v>
      </c>
      <c r="AG91" s="68" t="str">
        <f t="shared" ca="1" si="88"/>
        <v>Please specify</v>
      </c>
      <c r="AH91" s="68" t="e">
        <f t="shared" ca="1" si="89"/>
        <v>#REF!</v>
      </c>
      <c r="AI91" s="68" t="str">
        <f t="shared" ca="1" si="70"/>
        <v>Yes</v>
      </c>
      <c r="AJ91" s="68" t="e">
        <f t="shared" ca="1" si="84"/>
        <v>#REF!</v>
      </c>
      <c r="AK91" s="68" t="str">
        <f t="shared" ca="1" si="80"/>
        <v>No</v>
      </c>
      <c r="AL91" s="68" t="e">
        <f t="shared" ca="1" si="80"/>
        <v>#REF!</v>
      </c>
      <c r="AM91" s="68" t="str">
        <f t="shared" ca="1" si="80"/>
        <v>Other social transfers to poors (Family/children related allowances, housing allowances and social exclusion not elsewhere classified - food,clothes,medicine and fuel-). In addition, pensions from individual private plans are included in the TRRSS and survivor benefits are added to TRRSS.</v>
      </c>
      <c r="AN91" s="68" t="e">
        <f t="shared" ca="1" si="80"/>
        <v>#REF!</v>
      </c>
      <c r="AO91" s="68" t="str">
        <f t="shared" ca="1" si="90"/>
        <v>Please specify</v>
      </c>
      <c r="AP91" s="68" t="str">
        <f t="shared" ca="1" si="90"/>
        <v>Please specify</v>
      </c>
      <c r="AQ91" s="68" t="e">
        <f t="shared" ca="1" si="90"/>
        <v>#REF!</v>
      </c>
      <c r="AR91" s="68" t="str">
        <f t="shared" ca="1" si="80"/>
        <v>Please specify</v>
      </c>
      <c r="AS91" s="68" t="e">
        <f t="shared" ca="1" si="80"/>
        <v>#REF!</v>
      </c>
      <c r="AT91" s="542"/>
      <c r="AU91" s="68" t="str">
        <f t="shared" ca="1" si="80"/>
        <v>Yes</v>
      </c>
      <c r="AV91" s="68" t="str">
        <f t="shared" ca="1" si="80"/>
        <v>Yes</v>
      </c>
      <c r="AW91" s="68" t="str">
        <f t="shared" ca="1" si="80"/>
        <v>Yes</v>
      </c>
      <c r="AX91" s="68" t="str">
        <f t="shared" ca="1" si="91"/>
        <v>Yes</v>
      </c>
      <c r="AY91" s="68" t="str">
        <f t="shared" ca="1" si="91"/>
        <v>Yes</v>
      </c>
      <c r="AZ91" s="68" t="str">
        <f t="shared" ca="1" si="91"/>
        <v>Yes</v>
      </c>
      <c r="BA91" s="68" t="str">
        <f t="shared" ca="1" si="91"/>
        <v>Please specify</v>
      </c>
      <c r="BB91" s="68" t="str">
        <f t="shared" ca="1" si="91"/>
        <v>Yes</v>
      </c>
      <c r="BC91" s="68" t="str">
        <f t="shared" ca="1" si="80"/>
        <v>Yes</v>
      </c>
      <c r="BD91" s="68" t="str">
        <f t="shared" ca="1" si="80"/>
        <v>Yes</v>
      </c>
      <c r="BE91" s="68" t="str">
        <f t="shared" ca="1" si="80"/>
        <v>Yes</v>
      </c>
      <c r="BF91" s="68" t="str">
        <f t="shared" ca="1" si="80"/>
        <v>Yes</v>
      </c>
      <c r="BG91" s="68" t="str">
        <f t="shared" ca="1" si="92"/>
        <v>Yes</v>
      </c>
      <c r="BH91" s="68" t="str">
        <f t="shared" ca="1" si="80"/>
        <v>Yes</v>
      </c>
      <c r="BI91" s="68" t="str">
        <f t="shared" ca="1" si="93"/>
        <v>Yes</v>
      </c>
    </row>
    <row r="92" spans="1:61">
      <c r="A92" t="s">
        <v>412</v>
      </c>
      <c r="B92" s="31"/>
      <c r="C92" s="72" t="s">
        <v>90</v>
      </c>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542"/>
      <c r="AU92" s="64"/>
      <c r="AV92" s="64"/>
      <c r="AW92" s="64"/>
      <c r="AX92" s="64"/>
      <c r="AY92" s="64"/>
      <c r="AZ92" s="64"/>
      <c r="BA92" s="64"/>
      <c r="BB92" s="64"/>
      <c r="BC92" s="64"/>
      <c r="BD92" s="64"/>
      <c r="BE92" s="64"/>
      <c r="BF92" s="64"/>
      <c r="BG92" s="64"/>
      <c r="BH92" s="64"/>
      <c r="BI92" s="64"/>
    </row>
    <row r="93" spans="1:61" ht="24">
      <c r="A93" t="s">
        <v>413</v>
      </c>
      <c r="B93" s="31"/>
      <c r="C93" s="19" t="s">
        <v>91</v>
      </c>
      <c r="D93" s="64" t="e">
        <f ca="1">INDIRECT("'"&amp;D$2&amp;"'!"&amp;""&amp;$A93)</f>
        <v>#REF!</v>
      </c>
      <c r="E93" s="64" t="str">
        <f ca="1">INDIRECT("'"&amp;E$2&amp;"'!"&amp;""&amp;$A93)</f>
        <v>Yes</v>
      </c>
      <c r="F93" s="64" t="str">
        <f t="shared" ca="1" si="84"/>
        <v>Yes</v>
      </c>
      <c r="G93" s="64" t="str">
        <f t="shared" ca="1" si="84"/>
        <v>Yes</v>
      </c>
      <c r="H93" s="64" t="e">
        <f t="shared" ca="1" si="84"/>
        <v>#REF!</v>
      </c>
      <c r="I93" s="64">
        <f t="shared" ca="1" si="84"/>
        <v>0</v>
      </c>
      <c r="J93" s="64">
        <f t="shared" ca="1" si="84"/>
        <v>0</v>
      </c>
      <c r="K93" s="64" t="str">
        <f t="shared" ca="1" si="84"/>
        <v>Yes</v>
      </c>
      <c r="L93" s="64" t="str">
        <f t="shared" ca="1" si="84"/>
        <v>Yes</v>
      </c>
      <c r="M93" s="64" t="e">
        <f t="shared" ca="1" si="84"/>
        <v>#REF!</v>
      </c>
      <c r="N93" s="64">
        <f t="shared" ca="1" si="65"/>
        <v>0</v>
      </c>
      <c r="O93" s="64">
        <f t="shared" ca="1" si="65"/>
        <v>0</v>
      </c>
      <c r="P93" s="64" t="e">
        <f t="shared" ca="1" si="65"/>
        <v>#REF!</v>
      </c>
      <c r="Q93" s="64">
        <f t="shared" ca="1" si="65"/>
        <v>0</v>
      </c>
      <c r="R93" s="64" t="e">
        <f t="shared" ca="1" si="84"/>
        <v>#REF!</v>
      </c>
      <c r="S93" s="64" t="str">
        <f t="shared" ca="1" si="85"/>
        <v>Yes</v>
      </c>
      <c r="T93" s="64" t="str">
        <f t="shared" ca="1" si="85"/>
        <v>Yes</v>
      </c>
      <c r="U93" s="64" t="e">
        <f t="shared" ca="1" si="84"/>
        <v>#REF!</v>
      </c>
      <c r="V93" s="64" t="str">
        <f t="shared" ca="1" si="86"/>
        <v>No</v>
      </c>
      <c r="W93" s="64" t="str">
        <f t="shared" ca="1" si="84"/>
        <v>yes</v>
      </c>
      <c r="X93" s="64" t="e">
        <f t="shared" ca="1" si="84"/>
        <v>#REF!</v>
      </c>
      <c r="Y93" s="64" t="str">
        <f t="shared" ca="1" si="66"/>
        <v>No</v>
      </c>
      <c r="Z93" s="64" t="str">
        <f t="shared" ca="1" si="66"/>
        <v>Yes</v>
      </c>
      <c r="AA93" s="64" t="e">
        <f t="shared" ca="1" si="84"/>
        <v>#REF!</v>
      </c>
      <c r="AB93" s="64" t="str">
        <f t="shared" ca="1" si="67"/>
        <v>Beneficio del programa 70 y más (70 and above program)</v>
      </c>
      <c r="AC93" s="64" t="e">
        <f t="shared" ca="1" si="67"/>
        <v>#REF!</v>
      </c>
      <c r="AD93" s="64" t="str">
        <f t="shared" ca="1" si="67"/>
        <v>No</v>
      </c>
      <c r="AE93" s="64" t="e">
        <f t="shared" ca="1" si="84"/>
        <v>#REF!</v>
      </c>
      <c r="AF93" s="64" t="str">
        <f ca="1">INDIRECT("'"&amp;AF$2&amp;"'!"&amp;""&amp;$A93)</f>
        <v>No</v>
      </c>
      <c r="AG93" s="64" t="str">
        <f t="shared" ca="1" si="88"/>
        <v>Yes</v>
      </c>
      <c r="AH93" s="64" t="e">
        <f ca="1">INDIRECT("'"&amp;AH$2&amp;"'!"&amp;""&amp;$A93)</f>
        <v>#REF!</v>
      </c>
      <c r="AI93" s="64" t="str">
        <f t="shared" ca="1" si="70"/>
        <v>Yes</v>
      </c>
      <c r="AJ93" s="64" t="e">
        <f t="shared" ca="1" si="84"/>
        <v>#REF!</v>
      </c>
      <c r="AK93" s="64" t="str">
        <f t="shared" ca="1" si="80"/>
        <v>Yes</v>
      </c>
      <c r="AL93" s="64" t="e">
        <f t="shared" ca="1" si="80"/>
        <v>#REF!</v>
      </c>
      <c r="AM93" s="64" t="str">
        <f t="shared" ca="1" si="80"/>
        <v>Yes</v>
      </c>
      <c r="AN93" s="64" t="e">
        <f t="shared" ca="1" si="80"/>
        <v>#REF!</v>
      </c>
      <c r="AO93" s="64" t="str">
        <f t="shared" ref="AO93:AQ94" ca="1" si="94">INDIRECT("'"&amp;AO$2&amp;"'!"&amp;""&amp;$A93)</f>
        <v>Yes</v>
      </c>
      <c r="AP93" s="64" t="str">
        <f t="shared" ca="1" si="94"/>
        <v>Yes</v>
      </c>
      <c r="AQ93" s="64" t="e">
        <f t="shared" ca="1" si="94"/>
        <v>#REF!</v>
      </c>
      <c r="AR93" s="64" t="str">
        <f t="shared" ca="1" si="80"/>
        <v>Yes</v>
      </c>
      <c r="AS93" s="64" t="e">
        <f t="shared" ca="1" si="80"/>
        <v>#REF!</v>
      </c>
      <c r="AT93" s="542"/>
      <c r="AU93" s="64" t="str">
        <f t="shared" ca="1" si="80"/>
        <v>No</v>
      </c>
      <c r="AV93" s="64" t="str">
        <f t="shared" ca="1" si="80"/>
        <v>No</v>
      </c>
      <c r="AW93" s="64" t="str">
        <f t="shared" ca="1" si="80"/>
        <v>No</v>
      </c>
      <c r="AX93" s="64" t="str">
        <f t="shared" ref="AX93:BB94" ca="1" si="95">INDIRECT("'"&amp;AX$2&amp;"'!"&amp;""&amp;$A93)</f>
        <v>No</v>
      </c>
      <c r="AY93" s="64" t="str">
        <f t="shared" ca="1" si="95"/>
        <v>No</v>
      </c>
      <c r="AZ93" s="64" t="str">
        <f t="shared" ca="1" si="95"/>
        <v>No</v>
      </c>
      <c r="BA93" s="64">
        <f t="shared" ca="1" si="95"/>
        <v>0</v>
      </c>
      <c r="BB93" s="64" t="str">
        <f t="shared" ca="1" si="95"/>
        <v>No</v>
      </c>
      <c r="BC93" s="64" t="str">
        <f t="shared" ca="1" si="80"/>
        <v xml:space="preserve">No </v>
      </c>
      <c r="BD93" s="64" t="str">
        <f t="shared" ca="1" si="80"/>
        <v>Yes</v>
      </c>
      <c r="BE93" s="64" t="str">
        <f t="shared" ca="1" si="80"/>
        <v>No</v>
      </c>
      <c r="BF93" s="64" t="str">
        <f t="shared" ca="1" si="80"/>
        <v>No</v>
      </c>
      <c r="BG93" s="64" t="str">
        <f ca="1">INDIRECT("'"&amp;BG$2&amp;"'!"&amp;""&amp;$A93)</f>
        <v>No</v>
      </c>
      <c r="BH93" s="64" t="str">
        <f t="shared" ca="1" si="80"/>
        <v>No</v>
      </c>
      <c r="BI93" s="64" t="str">
        <f ca="1">INDIRECT("'"&amp;BI$2&amp;"'!"&amp;""&amp;$A93)</f>
        <v>No</v>
      </c>
    </row>
    <row r="94" spans="1:61" ht="36">
      <c r="A94" t="s">
        <v>414</v>
      </c>
      <c r="B94" s="32"/>
      <c r="C94" s="34" t="s">
        <v>16</v>
      </c>
      <c r="D94" s="68" t="e">
        <f ca="1">INDIRECT("'"&amp;D$2&amp;"'!"&amp;""&amp;$A94)</f>
        <v>#REF!</v>
      </c>
      <c r="E94" s="68" t="str">
        <f ca="1">INDIRECT("'"&amp;E$2&amp;"'!"&amp;""&amp;$A94)</f>
        <v xml:space="preserve"> - </v>
      </c>
      <c r="F94" s="68">
        <f t="shared" ca="1" si="84"/>
        <v>0</v>
      </c>
      <c r="G94" s="68">
        <f t="shared" ca="1" si="84"/>
        <v>0</v>
      </c>
      <c r="H94" s="68" t="e">
        <f t="shared" ca="1" si="84"/>
        <v>#REF!</v>
      </c>
      <c r="I94" s="68">
        <f t="shared" ca="1" si="84"/>
        <v>0</v>
      </c>
      <c r="J94" s="68">
        <f t="shared" ca="1" si="84"/>
        <v>0</v>
      </c>
      <c r="K94" s="68">
        <f t="shared" ca="1" si="84"/>
        <v>0</v>
      </c>
      <c r="L94" s="68">
        <f t="shared" ca="1" si="84"/>
        <v>0</v>
      </c>
      <c r="M94" s="68" t="e">
        <f t="shared" ca="1" si="84"/>
        <v>#REF!</v>
      </c>
      <c r="N94" s="68" t="str">
        <f t="shared" ca="1" si="65"/>
        <v>Yes</v>
      </c>
      <c r="O94" s="68" t="str">
        <f t="shared" ca="1" si="65"/>
        <v>Yes</v>
      </c>
      <c r="P94" s="68" t="e">
        <f t="shared" ca="1" si="65"/>
        <v>#REF!</v>
      </c>
      <c r="Q94" s="68" t="str">
        <f t="shared" ca="1" si="65"/>
        <v>No</v>
      </c>
      <c r="R94" s="68" t="e">
        <f t="shared" ca="1" si="84"/>
        <v>#REF!</v>
      </c>
      <c r="S94" s="68">
        <f t="shared" ca="1" si="85"/>
        <v>0</v>
      </c>
      <c r="T94" s="68">
        <f t="shared" ca="1" si="85"/>
        <v>0</v>
      </c>
      <c r="U94" s="68" t="e">
        <f t="shared" ca="1" si="84"/>
        <v>#REF!</v>
      </c>
      <c r="V94" s="68">
        <f t="shared" ca="1" si="86"/>
        <v>0</v>
      </c>
      <c r="W94" s="68">
        <f t="shared" ca="1" si="84"/>
        <v>0</v>
      </c>
      <c r="X94" s="68" t="e">
        <f t="shared" ca="1" si="84"/>
        <v>#REF!</v>
      </c>
      <c r="Y94" s="68" t="str">
        <f t="shared" ca="1" si="66"/>
        <v>No</v>
      </c>
      <c r="Z94" s="68" t="str">
        <f t="shared" ca="1" si="66"/>
        <v>No</v>
      </c>
      <c r="AA94" s="68" t="e">
        <f t="shared" ca="1" si="84"/>
        <v>#REF!</v>
      </c>
      <c r="AB94" s="68" t="str">
        <f t="shared" ca="1" si="67"/>
        <v>Beneficio de otros programas para adultos mayores   (Other elderly programs)</v>
      </c>
      <c r="AC94" s="68" t="e">
        <f t="shared" ca="1" si="67"/>
        <v>#REF!</v>
      </c>
      <c r="AD94" s="68" t="str">
        <f t="shared" ca="1" si="67"/>
        <v>Yes</v>
      </c>
      <c r="AE94" s="68" t="e">
        <f t="shared" ca="1" si="84"/>
        <v>#REF!</v>
      </c>
      <c r="AF94" s="68" t="str">
        <f ca="1">INDIRECT("'"&amp;AF$2&amp;"'!"&amp;""&amp;$A94)</f>
        <v>Please specify</v>
      </c>
      <c r="AG94" s="68">
        <f t="shared" ca="1" si="88"/>
        <v>0</v>
      </c>
      <c r="AH94" s="68" t="e">
        <f ca="1">INDIRECT("'"&amp;AH$2&amp;"'!"&amp;""&amp;$A94)</f>
        <v>#REF!</v>
      </c>
      <c r="AI94" s="68">
        <f t="shared" ca="1" si="70"/>
        <v>0</v>
      </c>
      <c r="AJ94" s="68" t="e">
        <f t="shared" ca="1" si="84"/>
        <v>#REF!</v>
      </c>
      <c r="AK94" s="68" t="str">
        <f t="shared" ref="AK94:BH97" ca="1" si="96">INDIRECT("'"&amp;AK$2&amp;"'!"&amp;""&amp;$A94)</f>
        <v>No</v>
      </c>
      <c r="AL94" s="68" t="e">
        <f t="shared" ca="1" si="96"/>
        <v>#REF!</v>
      </c>
      <c r="AM94" s="68" t="str">
        <f t="shared" ca="1" si="96"/>
        <v>Lump-sum after retirement</v>
      </c>
      <c r="AN94" s="68" t="e">
        <f t="shared" ca="1" si="96"/>
        <v>#REF!</v>
      </c>
      <c r="AO94" s="68">
        <f t="shared" ca="1" si="94"/>
        <v>0</v>
      </c>
      <c r="AP94" s="68">
        <f t="shared" ca="1" si="94"/>
        <v>0</v>
      </c>
      <c r="AQ94" s="68" t="e">
        <f t="shared" ca="1" si="94"/>
        <v>#REF!</v>
      </c>
      <c r="AR94" s="68">
        <f t="shared" ca="1" si="96"/>
        <v>0</v>
      </c>
      <c r="AS94" s="68" t="e">
        <f t="shared" ca="1" si="96"/>
        <v>#REF!</v>
      </c>
      <c r="AT94" s="542"/>
      <c r="AU94" s="68" t="str">
        <f t="shared" ca="1" si="96"/>
        <v>No</v>
      </c>
      <c r="AV94" s="68" t="str">
        <f t="shared" ca="1" si="96"/>
        <v>No</v>
      </c>
      <c r="AW94" s="68" t="str">
        <f t="shared" ca="1" si="96"/>
        <v>No</v>
      </c>
      <c r="AX94" s="68" t="str">
        <f t="shared" ca="1" si="95"/>
        <v>No</v>
      </c>
      <c r="AY94" s="68" t="str">
        <f t="shared" ca="1" si="95"/>
        <v>No</v>
      </c>
      <c r="AZ94" s="68" t="str">
        <f t="shared" ca="1" si="95"/>
        <v>No</v>
      </c>
      <c r="BA94" s="68">
        <f t="shared" ca="1" si="95"/>
        <v>0</v>
      </c>
      <c r="BB94" s="68" t="str">
        <f t="shared" ca="1" si="95"/>
        <v>No</v>
      </c>
      <c r="BC94" s="68" t="str">
        <f t="shared" ca="1" si="96"/>
        <v>No</v>
      </c>
      <c r="BD94" s="68" t="str">
        <f t="shared" ca="1" si="96"/>
        <v>No</v>
      </c>
      <c r="BE94" s="68" t="str">
        <f t="shared" ca="1" si="96"/>
        <v>No</v>
      </c>
      <c r="BF94" s="68" t="str">
        <f t="shared" ca="1" si="96"/>
        <v>No</v>
      </c>
      <c r="BG94" s="68" t="str">
        <f ca="1">INDIRECT("'"&amp;BG$2&amp;"'!"&amp;""&amp;$A94)</f>
        <v>No</v>
      </c>
      <c r="BH94" s="68" t="str">
        <f t="shared" ca="1" si="96"/>
        <v>No</v>
      </c>
      <c r="BI94" s="68" t="str">
        <f ca="1">INDIRECT("'"&amp;BI$2&amp;"'!"&amp;""&amp;$A94)</f>
        <v>No</v>
      </c>
    </row>
    <row r="95" spans="1:61">
      <c r="A95" t="s">
        <v>415</v>
      </c>
      <c r="B95" s="31"/>
      <c r="C95" s="72" t="s">
        <v>92</v>
      </c>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542"/>
      <c r="AU95" s="64"/>
      <c r="AV95" s="64"/>
      <c r="AW95" s="64"/>
      <c r="AX95" s="64"/>
      <c r="AY95" s="64"/>
      <c r="AZ95" s="64"/>
      <c r="BA95" s="64"/>
      <c r="BB95" s="64"/>
      <c r="BC95" s="64"/>
      <c r="BD95" s="64"/>
      <c r="BE95" s="64"/>
      <c r="BF95" s="64"/>
      <c r="BG95" s="64"/>
      <c r="BH95" s="64"/>
      <c r="BI95" s="64"/>
    </row>
    <row r="96" spans="1:61" ht="48">
      <c r="A96" t="s">
        <v>416</v>
      </c>
      <c r="B96" s="31"/>
      <c r="C96" s="19" t="s">
        <v>93</v>
      </c>
      <c r="D96" s="64" t="e">
        <f ca="1">INDIRECT("'"&amp;D$2&amp;"'!"&amp;""&amp;$A96)</f>
        <v>#REF!</v>
      </c>
      <c r="E96" s="64" t="str">
        <f ca="1">INDIRECT("'"&amp;E$2&amp;"'!"&amp;""&amp;$A96)</f>
        <v>Yes</v>
      </c>
      <c r="F96" s="64" t="str">
        <f t="shared" ca="1" si="84"/>
        <v>Yes</v>
      </c>
      <c r="G96" s="64" t="str">
        <f t="shared" ca="1" si="84"/>
        <v>Yes</v>
      </c>
      <c r="H96" s="64" t="e">
        <f t="shared" ca="1" si="84"/>
        <v>#REF!</v>
      </c>
      <c r="I96" s="64" t="str">
        <f t="shared" ca="1" si="84"/>
        <v>Yes</v>
      </c>
      <c r="J96" s="64" t="str">
        <f t="shared" ca="1" si="84"/>
        <v>Yes</v>
      </c>
      <c r="K96" s="64" t="str">
        <f t="shared" ca="1" si="84"/>
        <v>Yes</v>
      </c>
      <c r="L96" s="64" t="str">
        <f t="shared" ca="1" si="84"/>
        <v>Yes</v>
      </c>
      <c r="M96" s="64" t="e">
        <f t="shared" ca="1" si="84"/>
        <v>#REF!</v>
      </c>
      <c r="N96" s="64" t="str">
        <f t="shared" ca="1" si="65"/>
        <v>YES</v>
      </c>
      <c r="O96" s="64" t="str">
        <f t="shared" ca="1" si="65"/>
        <v>YES</v>
      </c>
      <c r="P96" s="64" t="e">
        <f t="shared" ca="1" si="65"/>
        <v>#REF!</v>
      </c>
      <c r="Q96" s="64">
        <f t="shared" ca="1" si="65"/>
        <v>0</v>
      </c>
      <c r="R96" s="64" t="e">
        <f t="shared" ca="1" si="84"/>
        <v>#REF!</v>
      </c>
      <c r="S96" s="64" t="str">
        <f t="shared" ca="1" si="85"/>
        <v>Yes</v>
      </c>
      <c r="T96" s="64" t="str">
        <f t="shared" ca="1" si="85"/>
        <v>Yes</v>
      </c>
      <c r="U96" s="64" t="e">
        <f t="shared" ca="1" si="84"/>
        <v>#REF!</v>
      </c>
      <c r="V96" s="64" t="str">
        <f t="shared" ca="1" si="86"/>
        <v>Yes</v>
      </c>
      <c r="W96" s="64" t="str">
        <f t="shared" ca="1" si="84"/>
        <v>yes</v>
      </c>
      <c r="X96" s="64" t="e">
        <f t="shared" ca="1" si="84"/>
        <v>#REF!</v>
      </c>
      <c r="Y96" s="64" t="str">
        <f t="shared" ca="1" si="66"/>
        <v>Yes</v>
      </c>
      <c r="Z96" s="64" t="str">
        <f t="shared" ca="1" si="66"/>
        <v>Yes</v>
      </c>
      <c r="AA96" s="64" t="e">
        <f t="shared" ca="1" si="84"/>
        <v>#REF!</v>
      </c>
      <c r="AB96" s="64" t="str">
        <f t="shared" ca="1" si="67"/>
        <v>Beneficio del programa de Empleo Temporal   (Temporary Employment Program)</v>
      </c>
      <c r="AC96" s="64" t="e">
        <f t="shared" ca="1" si="67"/>
        <v>#REF!</v>
      </c>
      <c r="AD96" s="64" t="str">
        <f t="shared" ca="1" si="67"/>
        <v>Yes</v>
      </c>
      <c r="AE96" s="64" t="e">
        <f t="shared" ca="1" si="84"/>
        <v>#REF!</v>
      </c>
      <c r="AF96" s="64" t="str">
        <f ca="1">INDIRECT("'"&amp;AF$2&amp;"'!"&amp;""&amp;$A96)</f>
        <v>Yes</v>
      </c>
      <c r="AG96" s="64" t="str">
        <f t="shared" ca="1" si="88"/>
        <v>Yes</v>
      </c>
      <c r="AH96" s="64" t="e">
        <f ca="1">INDIRECT("'"&amp;AH$2&amp;"'!"&amp;""&amp;$A96)</f>
        <v>#REF!</v>
      </c>
      <c r="AI96" s="64" t="str">
        <f t="shared" ca="1" si="70"/>
        <v>Yes</v>
      </c>
      <c r="AJ96" s="64" t="e">
        <f t="shared" ca="1" si="84"/>
        <v>#REF!</v>
      </c>
      <c r="AK96" s="64" t="str">
        <f t="shared" ca="1" si="96"/>
        <v>Yes</v>
      </c>
      <c r="AL96" s="64" t="e">
        <f t="shared" ca="1" si="96"/>
        <v>#REF!</v>
      </c>
      <c r="AM96" s="64" t="str">
        <f t="shared" ca="1" si="96"/>
        <v>Yes</v>
      </c>
      <c r="AN96" s="64" t="e">
        <f t="shared" ca="1" si="96"/>
        <v>#REF!</v>
      </c>
      <c r="AO96" s="64" t="str">
        <f t="shared" ref="AO96:AQ97" ca="1" si="97">INDIRECT("'"&amp;AO$2&amp;"'!"&amp;""&amp;$A96)</f>
        <v>Yes</v>
      </c>
      <c r="AP96" s="64" t="str">
        <f t="shared" ca="1" si="97"/>
        <v>Yes</v>
      </c>
      <c r="AQ96" s="64" t="e">
        <f t="shared" ca="1" si="97"/>
        <v>#REF!</v>
      </c>
      <c r="AR96" s="64" t="str">
        <f t="shared" ca="1" si="96"/>
        <v>Yes</v>
      </c>
      <c r="AS96" s="64" t="e">
        <f t="shared" ca="1" si="96"/>
        <v>#REF!</v>
      </c>
      <c r="AT96" s="542"/>
      <c r="AU96" s="64" t="str">
        <f t="shared" ca="1" si="96"/>
        <v>Yes</v>
      </c>
      <c r="AV96" s="64" t="str">
        <f t="shared" ca="1" si="96"/>
        <v>Yes</v>
      </c>
      <c r="AW96" s="64" t="str">
        <f t="shared" ca="1" si="96"/>
        <v>Yes</v>
      </c>
      <c r="AX96" s="64" t="str">
        <f t="shared" ref="AX96:BB97" ca="1" si="98">INDIRECT("'"&amp;AX$2&amp;"'!"&amp;""&amp;$A96)</f>
        <v>Yes</v>
      </c>
      <c r="AY96" s="64" t="str">
        <f t="shared" ca="1" si="98"/>
        <v>Yes</v>
      </c>
      <c r="AZ96" s="64" t="str">
        <f t="shared" ca="1" si="98"/>
        <v>Yes</v>
      </c>
      <c r="BA96" s="64" t="str">
        <f t="shared" ca="1" si="98"/>
        <v>Yes / No</v>
      </c>
      <c r="BB96" s="64" t="str">
        <f t="shared" ca="1" si="98"/>
        <v>Yes</v>
      </c>
      <c r="BC96" s="64" t="str">
        <f t="shared" ca="1" si="96"/>
        <v>Yes</v>
      </c>
      <c r="BD96" s="64" t="str">
        <f t="shared" ca="1" si="96"/>
        <v>Yes</v>
      </c>
      <c r="BE96" s="64" t="str">
        <f t="shared" ca="1" si="96"/>
        <v>Yes</v>
      </c>
      <c r="BF96" s="64" t="str">
        <f t="shared" ca="1" si="96"/>
        <v>Yes</v>
      </c>
      <c r="BG96" s="64" t="str">
        <f ca="1">INDIRECT("'"&amp;BG$2&amp;"'!"&amp;""&amp;$A96)</f>
        <v>Yes</v>
      </c>
      <c r="BH96" s="64" t="str">
        <f t="shared" ca="1" si="96"/>
        <v>Yes</v>
      </c>
      <c r="BI96" s="64" t="str">
        <f ca="1">INDIRECT("'"&amp;BI$2&amp;"'!"&amp;""&amp;$A96)</f>
        <v>Yes</v>
      </c>
    </row>
    <row r="97" spans="1:61">
      <c r="A97" t="s">
        <v>417</v>
      </c>
      <c r="B97" s="32"/>
      <c r="C97" s="34" t="s">
        <v>94</v>
      </c>
      <c r="D97" s="68" t="e">
        <f ca="1">INDIRECT("'"&amp;D$2&amp;"'!"&amp;""&amp;$A97)</f>
        <v>#REF!</v>
      </c>
      <c r="E97" s="68" t="str">
        <f ca="1">INDIRECT("'"&amp;E$2&amp;"'!"&amp;""&amp;$A97)</f>
        <v xml:space="preserve"> - </v>
      </c>
      <c r="F97" s="68" t="str">
        <f t="shared" ca="1" si="84"/>
        <v>Please specify</v>
      </c>
      <c r="G97" s="68" t="str">
        <f t="shared" ca="1" si="84"/>
        <v>Please specify</v>
      </c>
      <c r="H97" s="68" t="e">
        <f t="shared" ca="1" si="84"/>
        <v>#REF!</v>
      </c>
      <c r="I97" s="68">
        <f t="shared" ca="1" si="84"/>
        <v>0</v>
      </c>
      <c r="J97" s="68">
        <f t="shared" ca="1" si="84"/>
        <v>0</v>
      </c>
      <c r="K97" s="68">
        <f t="shared" ca="1" si="84"/>
        <v>0</v>
      </c>
      <c r="L97" s="68">
        <f t="shared" ca="1" si="84"/>
        <v>0</v>
      </c>
      <c r="M97" s="68" t="e">
        <f t="shared" ca="1" si="84"/>
        <v>#REF!</v>
      </c>
      <c r="N97" s="68" t="str">
        <f t="shared" ca="1" si="65"/>
        <v>Yes</v>
      </c>
      <c r="O97" s="68" t="str">
        <f t="shared" ca="1" si="65"/>
        <v>Yes</v>
      </c>
      <c r="P97" s="68" t="e">
        <f t="shared" ca="1" si="65"/>
        <v>#REF!</v>
      </c>
      <c r="Q97" s="68" t="str">
        <f t="shared" ca="1" si="65"/>
        <v>Yes / No</v>
      </c>
      <c r="R97" s="68" t="e">
        <f t="shared" ca="1" si="84"/>
        <v>#REF!</v>
      </c>
      <c r="S97" s="68">
        <f t="shared" ca="1" si="85"/>
        <v>0</v>
      </c>
      <c r="T97" s="68">
        <f t="shared" ca="1" si="85"/>
        <v>0</v>
      </c>
      <c r="U97" s="68" t="e">
        <f t="shared" ca="1" si="84"/>
        <v>#REF!</v>
      </c>
      <c r="V97" s="68" t="str">
        <f t="shared" ca="1" si="86"/>
        <v>Please specify</v>
      </c>
      <c r="W97" s="68" t="str">
        <f t="shared" ca="1" si="84"/>
        <v>Please specify</v>
      </c>
      <c r="X97" s="68" t="e">
        <f t="shared" ca="1" si="84"/>
        <v>#REF!</v>
      </c>
      <c r="Y97" s="68" t="str">
        <f t="shared" ca="1" si="66"/>
        <v>Please specify</v>
      </c>
      <c r="Z97" s="68" t="str">
        <f t="shared" ca="1" si="66"/>
        <v>No</v>
      </c>
      <c r="AA97" s="68" t="e">
        <f t="shared" ca="1" si="84"/>
        <v>#REF!</v>
      </c>
      <c r="AB97" s="68">
        <f t="shared" ca="1" si="67"/>
        <v>0</v>
      </c>
      <c r="AC97" s="68" t="e">
        <f t="shared" ca="1" si="67"/>
        <v>#REF!</v>
      </c>
      <c r="AD97" s="68" t="str">
        <f t="shared" ca="1" si="67"/>
        <v>Please specify</v>
      </c>
      <c r="AE97" s="68" t="e">
        <f t="shared" ca="1" si="84"/>
        <v>#REF!</v>
      </c>
      <c r="AF97" s="68" t="str">
        <f ca="1">INDIRECT("'"&amp;AF$2&amp;"'!"&amp;""&amp;$A97)</f>
        <v>Please specify</v>
      </c>
      <c r="AG97" s="68" t="str">
        <f t="shared" ca="1" si="88"/>
        <v>Please specify</v>
      </c>
      <c r="AH97" s="68" t="e">
        <f ca="1">INDIRECT("'"&amp;AH$2&amp;"'!"&amp;""&amp;$A97)</f>
        <v>#REF!</v>
      </c>
      <c r="AI97" s="68" t="str">
        <f t="shared" ca="1" si="70"/>
        <v>No</v>
      </c>
      <c r="AJ97" s="68" t="e">
        <f t="shared" ca="1" si="84"/>
        <v>#REF!</v>
      </c>
      <c r="AK97" s="68" t="str">
        <f t="shared" ca="1" si="96"/>
        <v>No</v>
      </c>
      <c r="AL97" s="68" t="e">
        <f t="shared" ca="1" si="96"/>
        <v>#REF!</v>
      </c>
      <c r="AM97" s="68">
        <f t="shared" ca="1" si="96"/>
        <v>0</v>
      </c>
      <c r="AN97" s="68" t="e">
        <f t="shared" ca="1" si="96"/>
        <v>#REF!</v>
      </c>
      <c r="AO97" s="68" t="str">
        <f t="shared" ca="1" si="97"/>
        <v>Please specify</v>
      </c>
      <c r="AP97" s="68" t="str">
        <f t="shared" ca="1" si="97"/>
        <v>Please specify</v>
      </c>
      <c r="AQ97" s="68" t="e">
        <f t="shared" ca="1" si="97"/>
        <v>#REF!</v>
      </c>
      <c r="AR97" s="68">
        <f t="shared" ca="1" si="96"/>
        <v>0</v>
      </c>
      <c r="AS97" s="68" t="e">
        <f t="shared" ca="1" si="96"/>
        <v>#REF!</v>
      </c>
      <c r="AT97" s="542"/>
      <c r="AU97" s="68" t="str">
        <f t="shared" ca="1" si="96"/>
        <v>No</v>
      </c>
      <c r="AV97" s="68" t="str">
        <f t="shared" ca="1" si="96"/>
        <v>No</v>
      </c>
      <c r="AW97" s="68" t="str">
        <f t="shared" ca="1" si="96"/>
        <v>No</v>
      </c>
      <c r="AX97" s="68" t="str">
        <f t="shared" ca="1" si="98"/>
        <v>No</v>
      </c>
      <c r="AY97" s="68" t="str">
        <f t="shared" ca="1" si="98"/>
        <v>No</v>
      </c>
      <c r="AZ97" s="68" t="str">
        <f t="shared" ca="1" si="98"/>
        <v>No</v>
      </c>
      <c r="BA97" s="68" t="str">
        <f t="shared" ca="1" si="98"/>
        <v>Please specify</v>
      </c>
      <c r="BB97" s="68" t="str">
        <f t="shared" ca="1" si="98"/>
        <v>No</v>
      </c>
      <c r="BC97" s="68" t="str">
        <f t="shared" ca="1" si="96"/>
        <v>No</v>
      </c>
      <c r="BD97" s="68" t="str">
        <f t="shared" ca="1" si="96"/>
        <v>No</v>
      </c>
      <c r="BE97" s="68" t="str">
        <f t="shared" ca="1" si="96"/>
        <v>No</v>
      </c>
      <c r="BF97" s="68" t="str">
        <f t="shared" ca="1" si="96"/>
        <v>No</v>
      </c>
      <c r="BG97" s="68" t="str">
        <f ca="1">INDIRECT("'"&amp;BG$2&amp;"'!"&amp;""&amp;$A97)</f>
        <v>No</v>
      </c>
      <c r="BH97" s="68" t="str">
        <f t="shared" ca="1" si="96"/>
        <v>No</v>
      </c>
      <c r="BI97" s="68" t="str">
        <f ca="1">INDIRECT("'"&amp;BI$2&amp;"'!"&amp;""&amp;$A97)</f>
        <v>No</v>
      </c>
    </row>
    <row r="98" spans="1:61">
      <c r="A98" t="s">
        <v>418</v>
      </c>
      <c r="B98" s="30"/>
      <c r="C98" s="76" t="s">
        <v>95</v>
      </c>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542"/>
      <c r="AU98" s="70"/>
      <c r="AV98" s="70"/>
      <c r="AW98" s="70"/>
      <c r="AX98" s="70"/>
      <c r="AY98" s="70"/>
      <c r="AZ98" s="70"/>
      <c r="BA98" s="70"/>
      <c r="BB98" s="70"/>
      <c r="BC98" s="70"/>
      <c r="BD98" s="70"/>
      <c r="BE98" s="70"/>
      <c r="BF98" s="70"/>
      <c r="BG98" s="70"/>
      <c r="BH98" s="70"/>
      <c r="BI98" s="70"/>
    </row>
    <row r="99" spans="1:61">
      <c r="A99" t="s">
        <v>419</v>
      </c>
      <c r="B99" s="31"/>
      <c r="C99" s="19" t="s">
        <v>96</v>
      </c>
      <c r="D99" s="64" t="e">
        <f t="shared" ref="D99:E102" ca="1" si="99">INDIRECT("'"&amp;D$2&amp;"'!"&amp;""&amp;$A99)</f>
        <v>#REF!</v>
      </c>
      <c r="E99" s="64" t="str">
        <f t="shared" ca="1" si="99"/>
        <v>Yes</v>
      </c>
      <c r="F99" s="64" t="str">
        <f t="shared" ca="1" si="84"/>
        <v>Yes</v>
      </c>
      <c r="G99" s="64" t="str">
        <f t="shared" ca="1" si="84"/>
        <v>Yes</v>
      </c>
      <c r="H99" s="64" t="e">
        <f t="shared" ca="1" si="84"/>
        <v>#REF!</v>
      </c>
      <c r="I99" s="64" t="str">
        <f t="shared" ca="1" si="84"/>
        <v>Yes</v>
      </c>
      <c r="J99" s="64" t="str">
        <f t="shared" ca="1" si="84"/>
        <v>Yes</v>
      </c>
      <c r="K99" s="64" t="str">
        <f t="shared" ca="1" si="84"/>
        <v>Yes</v>
      </c>
      <c r="L99" s="64" t="str">
        <f t="shared" ca="1" si="84"/>
        <v>Yes</v>
      </c>
      <c r="M99" s="64" t="e">
        <f t="shared" ca="1" si="84"/>
        <v>#REF!</v>
      </c>
      <c r="N99" s="64" t="str">
        <f t="shared" ref="N99:Q131" ca="1" si="100">INDIRECT("'"&amp;N$2&amp;"'!"&amp;""&amp;$A99)</f>
        <v>YES</v>
      </c>
      <c r="O99" s="64" t="str">
        <f t="shared" ca="1" si="100"/>
        <v>YES</v>
      </c>
      <c r="P99" s="64" t="e">
        <f t="shared" ca="1" si="100"/>
        <v>#REF!</v>
      </c>
      <c r="Q99" s="64">
        <f t="shared" ca="1" si="100"/>
        <v>0</v>
      </c>
      <c r="R99" s="64" t="e">
        <f t="shared" ca="1" si="84"/>
        <v>#REF!</v>
      </c>
      <c r="S99" s="64" t="str">
        <f t="shared" ca="1" si="85"/>
        <v>Yes</v>
      </c>
      <c r="T99" s="64" t="str">
        <f t="shared" ca="1" si="85"/>
        <v>Yes</v>
      </c>
      <c r="U99" s="64" t="e">
        <f t="shared" ca="1" si="84"/>
        <v>#REF!</v>
      </c>
      <c r="V99" s="64" t="str">
        <f t="shared" ca="1" si="86"/>
        <v>No</v>
      </c>
      <c r="W99" s="64" t="str">
        <f t="shared" ca="1" si="84"/>
        <v>yes</v>
      </c>
      <c r="X99" s="64" t="e">
        <f t="shared" ca="1" si="84"/>
        <v>#REF!</v>
      </c>
      <c r="Y99" s="64" t="str">
        <f t="shared" ca="1" si="66"/>
        <v>Yes</v>
      </c>
      <c r="Z99" s="64" t="str">
        <f t="shared" ca="1" si="66"/>
        <v>Yes</v>
      </c>
      <c r="AA99" s="64" t="e">
        <f t="shared" ca="1" si="84"/>
        <v>#REF!</v>
      </c>
      <c r="AB99" s="64" t="str">
        <f t="shared" ca="1" si="67"/>
        <v>Yes</v>
      </c>
      <c r="AC99" s="64" t="e">
        <f t="shared" ca="1" si="67"/>
        <v>#REF!</v>
      </c>
      <c r="AD99" s="64" t="str">
        <f t="shared" ca="1" si="67"/>
        <v>Yes</v>
      </c>
      <c r="AE99" s="64" t="e">
        <f t="shared" ca="1" si="84"/>
        <v>#REF!</v>
      </c>
      <c r="AF99" s="64" t="str">
        <f ca="1">INDIRECT("'"&amp;AF$2&amp;"'!"&amp;""&amp;$A99)</f>
        <v>Yes</v>
      </c>
      <c r="AG99" s="64" t="str">
        <f t="shared" ca="1" si="88"/>
        <v>Yes</v>
      </c>
      <c r="AH99" s="64" t="e">
        <f ca="1">INDIRECT("'"&amp;AH$2&amp;"'!"&amp;""&amp;$A99)</f>
        <v>#REF!</v>
      </c>
      <c r="AI99" s="64" t="str">
        <f t="shared" ca="1" si="70"/>
        <v>Yes</v>
      </c>
      <c r="AJ99" s="64" t="e">
        <f t="shared" ca="1" si="84"/>
        <v>#REF!</v>
      </c>
      <c r="AK99" s="64" t="str">
        <f t="shared" ref="AK99:BH113" ca="1" si="101">INDIRECT("'"&amp;AK$2&amp;"'!"&amp;""&amp;$A99)</f>
        <v xml:space="preserve">Yes </v>
      </c>
      <c r="AL99" s="64" t="e">
        <f t="shared" ca="1" si="101"/>
        <v>#REF!</v>
      </c>
      <c r="AM99" s="64" t="str">
        <f t="shared" ca="1" si="101"/>
        <v>No</v>
      </c>
      <c r="AN99" s="64" t="e">
        <f t="shared" ca="1" si="101"/>
        <v>#REF!</v>
      </c>
      <c r="AO99" s="64" t="str">
        <f t="shared" ref="AO99:AQ102" ca="1" si="102">INDIRECT("'"&amp;AO$2&amp;"'!"&amp;""&amp;$A99)</f>
        <v>Yes</v>
      </c>
      <c r="AP99" s="64" t="str">
        <f t="shared" ca="1" si="102"/>
        <v>Yes</v>
      </c>
      <c r="AQ99" s="64" t="e">
        <f t="shared" ca="1" si="102"/>
        <v>#REF!</v>
      </c>
      <c r="AR99" s="64" t="str">
        <f t="shared" ca="1" si="101"/>
        <v>Yes</v>
      </c>
      <c r="AS99" s="64" t="e">
        <f t="shared" ca="1" si="101"/>
        <v>#REF!</v>
      </c>
      <c r="AT99" s="542"/>
      <c r="AU99" s="64" t="str">
        <f t="shared" ca="1" si="101"/>
        <v>Yes</v>
      </c>
      <c r="AV99" s="64" t="str">
        <f t="shared" ca="1" si="101"/>
        <v>Yes</v>
      </c>
      <c r="AW99" s="64" t="str">
        <f t="shared" ca="1" si="101"/>
        <v>Yes</v>
      </c>
      <c r="AX99" s="64" t="str">
        <f t="shared" ref="AX99:BB102" ca="1" si="103">INDIRECT("'"&amp;AX$2&amp;"'!"&amp;""&amp;$A99)</f>
        <v>Yes</v>
      </c>
      <c r="AY99" s="64" t="str">
        <f t="shared" ca="1" si="103"/>
        <v>Yes</v>
      </c>
      <c r="AZ99" s="64" t="str">
        <f t="shared" ca="1" si="103"/>
        <v>Yes</v>
      </c>
      <c r="BA99" s="64" t="str">
        <f t="shared" ca="1" si="103"/>
        <v>Yes / No</v>
      </c>
      <c r="BB99" s="64" t="str">
        <f t="shared" ca="1" si="103"/>
        <v>Yes</v>
      </c>
      <c r="BC99" s="64" t="str">
        <f t="shared" ca="1" si="101"/>
        <v>Yes</v>
      </c>
      <c r="BD99" s="64" t="str">
        <f t="shared" ca="1" si="101"/>
        <v>Yes</v>
      </c>
      <c r="BE99" s="64" t="str">
        <f t="shared" ca="1" si="101"/>
        <v>Yes</v>
      </c>
      <c r="BF99" s="64" t="str">
        <f t="shared" ca="1" si="101"/>
        <v>Yes</v>
      </c>
      <c r="BG99" s="64" t="str">
        <f ca="1">INDIRECT("'"&amp;BG$2&amp;"'!"&amp;""&amp;$A99)</f>
        <v>Yes</v>
      </c>
      <c r="BH99" s="64" t="str">
        <f t="shared" ca="1" si="101"/>
        <v>Yes</v>
      </c>
      <c r="BI99" s="64" t="str">
        <f ca="1">INDIRECT("'"&amp;BI$2&amp;"'!"&amp;""&amp;$A99)</f>
        <v>Yes</v>
      </c>
    </row>
    <row r="100" spans="1:61">
      <c r="A100" t="s">
        <v>420</v>
      </c>
      <c r="B100" s="31"/>
      <c r="C100" s="19" t="s">
        <v>97</v>
      </c>
      <c r="D100" s="64" t="e">
        <f t="shared" ca="1" si="99"/>
        <v>#REF!</v>
      </c>
      <c r="E100" s="64" t="str">
        <f t="shared" ca="1" si="99"/>
        <v>No</v>
      </c>
      <c r="F100" s="64" t="str">
        <f t="shared" ca="1" si="84"/>
        <v>No</v>
      </c>
      <c r="G100" s="64" t="str">
        <f t="shared" ca="1" si="84"/>
        <v>No</v>
      </c>
      <c r="H100" s="64" t="e">
        <f t="shared" ca="1" si="84"/>
        <v>#REF!</v>
      </c>
      <c r="I100" s="64" t="str">
        <f t="shared" ca="1" si="84"/>
        <v>Yes</v>
      </c>
      <c r="J100" s="64" t="str">
        <f t="shared" ca="1" si="84"/>
        <v>Yes</v>
      </c>
      <c r="K100" s="64" t="str">
        <f t="shared" ca="1" si="84"/>
        <v>No</v>
      </c>
      <c r="L100" s="64" t="str">
        <f t="shared" ca="1" si="84"/>
        <v>No</v>
      </c>
      <c r="M100" s="64" t="e">
        <f t="shared" ca="1" si="84"/>
        <v>#REF!</v>
      </c>
      <c r="N100" s="64" t="str">
        <f t="shared" ca="1" si="100"/>
        <v>No</v>
      </c>
      <c r="O100" s="64" t="str">
        <f t="shared" ca="1" si="100"/>
        <v>No</v>
      </c>
      <c r="P100" s="64" t="e">
        <f t="shared" ca="1" si="100"/>
        <v>#REF!</v>
      </c>
      <c r="Q100" s="64" t="str">
        <f t="shared" ca="1" si="100"/>
        <v>Yes</v>
      </c>
      <c r="R100" s="64" t="e">
        <f t="shared" ca="1" si="84"/>
        <v>#REF!</v>
      </c>
      <c r="S100" s="64" t="str">
        <f t="shared" ca="1" si="85"/>
        <v>No</v>
      </c>
      <c r="T100" s="64" t="str">
        <f t="shared" ca="1" si="85"/>
        <v>No</v>
      </c>
      <c r="U100" s="64" t="e">
        <f t="shared" ca="1" si="84"/>
        <v>#REF!</v>
      </c>
      <c r="V100" s="64" t="str">
        <f t="shared" ca="1" si="86"/>
        <v>No</v>
      </c>
      <c r="W100" s="64" t="str">
        <f t="shared" ca="1" si="84"/>
        <v>yes</v>
      </c>
      <c r="X100" s="64" t="e">
        <f t="shared" ca="1" si="84"/>
        <v>#REF!</v>
      </c>
      <c r="Y100" s="64" t="str">
        <f t="shared" ca="1" si="66"/>
        <v>Yes</v>
      </c>
      <c r="Z100" s="64" t="str">
        <f t="shared" ca="1" si="66"/>
        <v>Yes</v>
      </c>
      <c r="AA100" s="64" t="e">
        <f t="shared" ca="1" si="84"/>
        <v>#REF!</v>
      </c>
      <c r="AB100" s="64">
        <f t="shared" ca="1" si="67"/>
        <v>0</v>
      </c>
      <c r="AC100" s="64" t="e">
        <f t="shared" ca="1" si="67"/>
        <v>#REF!</v>
      </c>
      <c r="AD100" s="64" t="str">
        <f t="shared" ca="1" si="67"/>
        <v>No</v>
      </c>
      <c r="AE100" s="64" t="e">
        <f t="shared" ca="1" si="84"/>
        <v>#REF!</v>
      </c>
      <c r="AF100" s="64" t="str">
        <f ca="1">INDIRECT("'"&amp;AF$2&amp;"'!"&amp;""&amp;$A100)</f>
        <v>No</v>
      </c>
      <c r="AG100" s="64" t="str">
        <f t="shared" ca="1" si="88"/>
        <v>Yes</v>
      </c>
      <c r="AH100" s="64" t="e">
        <f ca="1">INDIRECT("'"&amp;AH$2&amp;"'!"&amp;""&amp;$A100)</f>
        <v>#REF!</v>
      </c>
      <c r="AI100" s="64" t="str">
        <f t="shared" ca="1" si="70"/>
        <v>No</v>
      </c>
      <c r="AJ100" s="64" t="e">
        <f t="shared" ca="1" si="84"/>
        <v>#REF!</v>
      </c>
      <c r="AK100" s="64" t="str">
        <f t="shared" ca="1" si="101"/>
        <v>Yes</v>
      </c>
      <c r="AL100" s="64" t="e">
        <f t="shared" ca="1" si="101"/>
        <v>#REF!</v>
      </c>
      <c r="AM100" s="64" t="str">
        <f t="shared" ca="1" si="101"/>
        <v>No</v>
      </c>
      <c r="AN100" s="64" t="e">
        <f t="shared" ca="1" si="101"/>
        <v>#REF!</v>
      </c>
      <c r="AO100" s="64" t="str">
        <f t="shared" ca="1" si="102"/>
        <v>Yes</v>
      </c>
      <c r="AP100" s="64" t="str">
        <f t="shared" ca="1" si="102"/>
        <v>Yes</v>
      </c>
      <c r="AQ100" s="64" t="e">
        <f t="shared" ca="1" si="102"/>
        <v>#REF!</v>
      </c>
      <c r="AR100" s="64" t="str">
        <f t="shared" ca="1" si="101"/>
        <v>No</v>
      </c>
      <c r="AS100" s="64" t="e">
        <f t="shared" ca="1" si="101"/>
        <v>#REF!</v>
      </c>
      <c r="AT100" s="542"/>
      <c r="AU100" s="64" t="str">
        <f t="shared" ca="1" si="101"/>
        <v>No</v>
      </c>
      <c r="AV100" s="64" t="str">
        <f t="shared" ca="1" si="101"/>
        <v>No</v>
      </c>
      <c r="AW100" s="64" t="str">
        <f t="shared" ca="1" si="101"/>
        <v>Yes</v>
      </c>
      <c r="AX100" s="64" t="str">
        <f t="shared" ca="1" si="103"/>
        <v>Yes</v>
      </c>
      <c r="AY100" s="64" t="str">
        <f t="shared" ca="1" si="103"/>
        <v>Yes</v>
      </c>
      <c r="AZ100" s="64" t="str">
        <f t="shared" ca="1" si="103"/>
        <v>Yes</v>
      </c>
      <c r="BA100" s="64" t="str">
        <f t="shared" ca="1" si="103"/>
        <v>Yes / No</v>
      </c>
      <c r="BB100" s="64" t="str">
        <f t="shared" ca="1" si="103"/>
        <v>Yes</v>
      </c>
      <c r="BC100" s="64" t="str">
        <f t="shared" ca="1" si="101"/>
        <v>Yes</v>
      </c>
      <c r="BD100" s="64" t="str">
        <f t="shared" ca="1" si="101"/>
        <v>No</v>
      </c>
      <c r="BE100" s="64" t="str">
        <f t="shared" ca="1" si="101"/>
        <v>Yes</v>
      </c>
      <c r="BF100" s="64" t="str">
        <f t="shared" ca="1" si="101"/>
        <v>Yes</v>
      </c>
      <c r="BG100" s="64" t="str">
        <f ca="1">INDIRECT("'"&amp;BG$2&amp;"'!"&amp;""&amp;$A100)</f>
        <v>Yes</v>
      </c>
      <c r="BH100" s="64" t="str">
        <f t="shared" ca="1" si="101"/>
        <v>Yes</v>
      </c>
      <c r="BI100" s="64" t="str">
        <f ca="1">INDIRECT("'"&amp;BI$2&amp;"'!"&amp;""&amp;$A100)</f>
        <v>Yes</v>
      </c>
    </row>
    <row r="101" spans="1:61">
      <c r="A101" t="s">
        <v>421</v>
      </c>
      <c r="B101" s="31"/>
      <c r="C101" s="19" t="s">
        <v>98</v>
      </c>
      <c r="D101" s="64" t="e">
        <f t="shared" ca="1" si="99"/>
        <v>#REF!</v>
      </c>
      <c r="E101" s="64" t="str">
        <f t="shared" ca="1" si="99"/>
        <v>No</v>
      </c>
      <c r="F101" s="64" t="str">
        <f t="shared" ca="1" si="84"/>
        <v>Yes</v>
      </c>
      <c r="G101" s="64" t="str">
        <f t="shared" ca="1" si="84"/>
        <v>Yes</v>
      </c>
      <c r="H101" s="64" t="e">
        <f t="shared" ca="1" si="84"/>
        <v>#REF!</v>
      </c>
      <c r="I101" s="64" t="str">
        <f t="shared" ca="1" si="84"/>
        <v>No</v>
      </c>
      <c r="J101" s="64" t="str">
        <f t="shared" ca="1" si="84"/>
        <v>No</v>
      </c>
      <c r="K101" s="64" t="str">
        <f t="shared" ca="1" si="84"/>
        <v>No</v>
      </c>
      <c r="L101" s="64" t="str">
        <f t="shared" ca="1" si="84"/>
        <v>No</v>
      </c>
      <c r="M101" s="64" t="e">
        <f t="shared" ca="1" si="84"/>
        <v>#REF!</v>
      </c>
      <c r="N101" s="64" t="str">
        <f t="shared" ca="1" si="100"/>
        <v>YES</v>
      </c>
      <c r="O101" s="64" t="str">
        <f t="shared" ca="1" si="100"/>
        <v>YES</v>
      </c>
      <c r="P101" s="64" t="e">
        <f t="shared" ca="1" si="100"/>
        <v>#REF!</v>
      </c>
      <c r="Q101" s="64" t="str">
        <f t="shared" ca="1" si="100"/>
        <v>No</v>
      </c>
      <c r="R101" s="64" t="e">
        <f t="shared" ca="1" si="84"/>
        <v>#REF!</v>
      </c>
      <c r="S101" s="64" t="str">
        <f t="shared" ca="1" si="85"/>
        <v>Yes</v>
      </c>
      <c r="T101" s="64" t="str">
        <f t="shared" ca="1" si="85"/>
        <v>Yes</v>
      </c>
      <c r="U101" s="64" t="e">
        <f t="shared" ca="1" si="84"/>
        <v>#REF!</v>
      </c>
      <c r="V101" s="64" t="str">
        <f t="shared" ca="1" si="86"/>
        <v>No</v>
      </c>
      <c r="W101" s="64" t="str">
        <f t="shared" ca="1" si="84"/>
        <v>yes</v>
      </c>
      <c r="X101" s="64" t="e">
        <f t="shared" ca="1" si="84"/>
        <v>#REF!</v>
      </c>
      <c r="Y101" s="64" t="str">
        <f t="shared" ca="1" si="66"/>
        <v>Yes</v>
      </c>
      <c r="Z101" s="64" t="str">
        <f t="shared" ca="1" si="66"/>
        <v>Yes</v>
      </c>
      <c r="AA101" s="64" t="e">
        <f t="shared" ca="1" si="84"/>
        <v>#REF!</v>
      </c>
      <c r="AB101" s="64" t="str">
        <f t="shared" ca="1" si="67"/>
        <v>Yes</v>
      </c>
      <c r="AC101" s="64" t="e">
        <f t="shared" ca="1" si="67"/>
        <v>#REF!</v>
      </c>
      <c r="AD101" s="64" t="str">
        <f t="shared" ca="1" si="67"/>
        <v>No</v>
      </c>
      <c r="AE101" s="64" t="e">
        <f t="shared" ca="1" si="84"/>
        <v>#REF!</v>
      </c>
      <c r="AF101" s="64" t="str">
        <f ca="1">INDIRECT("'"&amp;AF$2&amp;"'!"&amp;""&amp;$A101)</f>
        <v>Yes</v>
      </c>
      <c r="AG101" s="64" t="str">
        <f t="shared" ca="1" si="88"/>
        <v>Yes</v>
      </c>
      <c r="AH101" s="64" t="e">
        <f ca="1">INDIRECT("'"&amp;AH$2&amp;"'!"&amp;""&amp;$A101)</f>
        <v>#REF!</v>
      </c>
      <c r="AI101" s="64" t="str">
        <f t="shared" ca="1" si="70"/>
        <v>No</v>
      </c>
      <c r="AJ101" s="64" t="e">
        <f t="shared" ca="1" si="84"/>
        <v>#REF!</v>
      </c>
      <c r="AK101" s="64" t="str">
        <f t="shared" ca="1" si="101"/>
        <v>Yes</v>
      </c>
      <c r="AL101" s="64" t="e">
        <f t="shared" ca="1" si="101"/>
        <v>#REF!</v>
      </c>
      <c r="AM101" s="64" t="str">
        <f t="shared" ca="1" si="101"/>
        <v>No</v>
      </c>
      <c r="AN101" s="64" t="e">
        <f t="shared" ca="1" si="101"/>
        <v>#REF!</v>
      </c>
      <c r="AO101" s="64" t="str">
        <f t="shared" ca="1" si="102"/>
        <v>Yes</v>
      </c>
      <c r="AP101" s="64" t="str">
        <f t="shared" ca="1" si="102"/>
        <v>Yes</v>
      </c>
      <c r="AQ101" s="64" t="e">
        <f t="shared" ca="1" si="102"/>
        <v>#REF!</v>
      </c>
      <c r="AR101" s="64" t="str">
        <f t="shared" ca="1" si="101"/>
        <v>Yes</v>
      </c>
      <c r="AS101" s="64" t="e">
        <f t="shared" ca="1" si="101"/>
        <v>#REF!</v>
      </c>
      <c r="AT101" s="542"/>
      <c r="AU101" s="64" t="str">
        <f t="shared" ca="1" si="101"/>
        <v>Yes</v>
      </c>
      <c r="AV101" s="64" t="str">
        <f t="shared" ca="1" si="101"/>
        <v>Yes</v>
      </c>
      <c r="AW101" s="64" t="str">
        <f t="shared" ca="1" si="101"/>
        <v>Yes</v>
      </c>
      <c r="AX101" s="64" t="str">
        <f t="shared" ca="1" si="103"/>
        <v>Yes</v>
      </c>
      <c r="AY101" s="64" t="str">
        <f t="shared" ca="1" si="103"/>
        <v>Yes</v>
      </c>
      <c r="AZ101" s="64" t="str">
        <f t="shared" ca="1" si="103"/>
        <v>Yes</v>
      </c>
      <c r="BA101" s="64" t="str">
        <f t="shared" ca="1" si="103"/>
        <v>Yes / No</v>
      </c>
      <c r="BB101" s="64" t="str">
        <f t="shared" ca="1" si="103"/>
        <v>Yes</v>
      </c>
      <c r="BC101" s="64" t="str">
        <f t="shared" ca="1" si="101"/>
        <v>Yes</v>
      </c>
      <c r="BD101" s="64" t="str">
        <f t="shared" ca="1" si="101"/>
        <v>Yes</v>
      </c>
      <c r="BE101" s="64" t="str">
        <f t="shared" ca="1" si="101"/>
        <v>Yes</v>
      </c>
      <c r="BF101" s="64" t="str">
        <f t="shared" ca="1" si="101"/>
        <v>Yes</v>
      </c>
      <c r="BG101" s="64" t="str">
        <f ca="1">INDIRECT("'"&amp;BG$2&amp;"'!"&amp;""&amp;$A101)</f>
        <v>Yes</v>
      </c>
      <c r="BH101" s="64" t="str">
        <f t="shared" ca="1" si="101"/>
        <v>Yes</v>
      </c>
      <c r="BI101" s="64" t="str">
        <f ca="1">INDIRECT("'"&amp;BI$2&amp;"'!"&amp;""&amp;$A101)</f>
        <v>Yes</v>
      </c>
    </row>
    <row r="102" spans="1:61" ht="36">
      <c r="A102" t="s">
        <v>422</v>
      </c>
      <c r="B102" s="31"/>
      <c r="C102" s="34" t="s">
        <v>99</v>
      </c>
      <c r="D102" s="68" t="e">
        <f t="shared" ca="1" si="99"/>
        <v>#REF!</v>
      </c>
      <c r="E102" s="68" t="str">
        <f t="shared" ca="1" si="99"/>
        <v xml:space="preserve"> - </v>
      </c>
      <c r="F102" s="68" t="str">
        <f t="shared" ca="1" si="84"/>
        <v>Please specify</v>
      </c>
      <c r="G102" s="68" t="str">
        <f t="shared" ca="1" si="84"/>
        <v>Please specify</v>
      </c>
      <c r="H102" s="68" t="e">
        <f t="shared" ca="1" si="84"/>
        <v>#REF!</v>
      </c>
      <c r="I102" s="68">
        <f t="shared" ca="1" si="84"/>
        <v>0</v>
      </c>
      <c r="J102" s="68">
        <f t="shared" ca="1" si="84"/>
        <v>0</v>
      </c>
      <c r="K102" s="68">
        <f t="shared" ca="1" si="84"/>
        <v>0</v>
      </c>
      <c r="L102" s="68">
        <f t="shared" ca="1" si="84"/>
        <v>0</v>
      </c>
      <c r="M102" s="68" t="e">
        <f t="shared" ca="1" si="84"/>
        <v>#REF!</v>
      </c>
      <c r="N102" s="68" t="str">
        <f t="shared" ca="1" si="100"/>
        <v>Please specify</v>
      </c>
      <c r="O102" s="68" t="str">
        <f t="shared" ca="1" si="100"/>
        <v>Please specify</v>
      </c>
      <c r="P102" s="68" t="e">
        <f t="shared" ca="1" si="100"/>
        <v>#REF!</v>
      </c>
      <c r="Q102" s="68" t="str">
        <f t="shared" ca="1" si="100"/>
        <v>Yes</v>
      </c>
      <c r="R102" s="68" t="e">
        <f t="shared" ca="1" si="84"/>
        <v>#REF!</v>
      </c>
      <c r="S102" s="68">
        <f t="shared" ca="1" si="85"/>
        <v>0</v>
      </c>
      <c r="T102" s="68">
        <f t="shared" ca="1" si="85"/>
        <v>0</v>
      </c>
      <c r="U102" s="68" t="e">
        <f t="shared" ca="1" si="84"/>
        <v>#REF!</v>
      </c>
      <c r="V102" s="68" t="str">
        <f t="shared" ca="1" si="86"/>
        <v>Please specify</v>
      </c>
      <c r="W102" s="68" t="str">
        <f t="shared" ca="1" si="84"/>
        <v>Please specify</v>
      </c>
      <c r="X102" s="68" t="e">
        <f t="shared" ca="1" si="84"/>
        <v>#REF!</v>
      </c>
      <c r="Y102" s="68" t="str">
        <f t="shared" ca="1" si="66"/>
        <v>Please specify</v>
      </c>
      <c r="Z102" s="68" t="str">
        <f t="shared" ca="1" si="66"/>
        <v>No</v>
      </c>
      <c r="AA102" s="68" t="e">
        <f t="shared" ca="1" si="84"/>
        <v>#REF!</v>
      </c>
      <c r="AB102" s="68">
        <f t="shared" ca="1" si="67"/>
        <v>0</v>
      </c>
      <c r="AC102" s="68" t="e">
        <f t="shared" ca="1" si="67"/>
        <v>#REF!</v>
      </c>
      <c r="AD102" s="68" t="str">
        <f t="shared" ca="1" si="67"/>
        <v>Yes</v>
      </c>
      <c r="AE102" s="68" t="e">
        <f t="shared" ca="1" si="84"/>
        <v>#REF!</v>
      </c>
      <c r="AF102" s="68" t="str">
        <f ca="1">INDIRECT("'"&amp;AF$2&amp;"'!"&amp;""&amp;$A102)</f>
        <v>Please specify</v>
      </c>
      <c r="AG102" s="68" t="str">
        <f t="shared" ca="1" si="88"/>
        <v>Please specify</v>
      </c>
      <c r="AH102" s="68" t="e">
        <f ca="1">INDIRECT("'"&amp;AH$2&amp;"'!"&amp;""&amp;$A102)</f>
        <v>#REF!</v>
      </c>
      <c r="AI102" s="68" t="str">
        <f t="shared" ca="1" si="70"/>
        <v>Please specify</v>
      </c>
      <c r="AJ102" s="68" t="e">
        <f t="shared" ca="1" si="84"/>
        <v>#REF!</v>
      </c>
      <c r="AK102" s="68" t="str">
        <f t="shared" ca="1" si="101"/>
        <v>Yes</v>
      </c>
      <c r="AL102" s="68" t="e">
        <f t="shared" ca="1" si="101"/>
        <v>#REF!</v>
      </c>
      <c r="AM102" s="68" t="str">
        <f t="shared" ca="1" si="101"/>
        <v>Property tax, contributions to individual private pension plans,  motor vehicles tax</v>
      </c>
      <c r="AN102" s="68" t="e">
        <f t="shared" ca="1" si="101"/>
        <v>#REF!</v>
      </c>
      <c r="AO102" s="68" t="str">
        <f t="shared" ca="1" si="102"/>
        <v>n.a.</v>
      </c>
      <c r="AP102" s="68" t="str">
        <f t="shared" ca="1" si="102"/>
        <v>n.a.</v>
      </c>
      <c r="AQ102" s="68" t="e">
        <f t="shared" ca="1" si="102"/>
        <v>#REF!</v>
      </c>
      <c r="AR102" s="68" t="str">
        <f t="shared" ca="1" si="101"/>
        <v>Yes</v>
      </c>
      <c r="AS102" s="68" t="e">
        <f t="shared" ca="1" si="101"/>
        <v>#REF!</v>
      </c>
      <c r="AT102" s="542"/>
      <c r="AU102" s="68" t="str">
        <f t="shared" ca="1" si="101"/>
        <v>No</v>
      </c>
      <c r="AV102" s="68" t="str">
        <f t="shared" ca="1" si="101"/>
        <v>No</v>
      </c>
      <c r="AW102" s="68" t="str">
        <f t="shared" ca="1" si="101"/>
        <v>No</v>
      </c>
      <c r="AX102" s="68" t="str">
        <f t="shared" ca="1" si="103"/>
        <v>No</v>
      </c>
      <c r="AY102" s="68" t="str">
        <f t="shared" ca="1" si="103"/>
        <v>No</v>
      </c>
      <c r="AZ102" s="68" t="str">
        <f t="shared" ca="1" si="103"/>
        <v>No</v>
      </c>
      <c r="BA102" s="68" t="str">
        <f t="shared" ca="1" si="103"/>
        <v>Please specify</v>
      </c>
      <c r="BB102" s="68" t="str">
        <f t="shared" ca="1" si="103"/>
        <v>No</v>
      </c>
      <c r="BC102" s="68" t="str">
        <f t="shared" ca="1" si="101"/>
        <v>No</v>
      </c>
      <c r="BD102" s="68" t="str">
        <f t="shared" ca="1" si="101"/>
        <v>No</v>
      </c>
      <c r="BE102" s="68" t="str">
        <f t="shared" ca="1" si="101"/>
        <v>No</v>
      </c>
      <c r="BF102" s="68" t="str">
        <f t="shared" ca="1" si="101"/>
        <v>No</v>
      </c>
      <c r="BG102" s="68" t="str">
        <f ca="1">INDIRECT("'"&amp;BG$2&amp;"'!"&amp;""&amp;$A102)</f>
        <v>No</v>
      </c>
      <c r="BH102" s="68" t="str">
        <f t="shared" ca="1" si="101"/>
        <v>No</v>
      </c>
      <c r="BI102" s="68" t="str">
        <f ca="1">INDIRECT("'"&amp;BI$2&amp;"'!"&amp;""&amp;$A102)</f>
        <v>No</v>
      </c>
    </row>
    <row r="103" spans="1:61">
      <c r="A103" t="s">
        <v>423</v>
      </c>
      <c r="B103" s="31"/>
      <c r="C103" s="72" t="s">
        <v>100</v>
      </c>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542"/>
      <c r="AU103" s="64"/>
      <c r="AV103" s="64"/>
      <c r="AW103" s="64"/>
      <c r="AX103" s="64"/>
      <c r="AY103" s="64"/>
      <c r="AZ103" s="64"/>
      <c r="BA103" s="64"/>
      <c r="BB103" s="64"/>
      <c r="BC103" s="64"/>
      <c r="BD103" s="64"/>
      <c r="BE103" s="64"/>
      <c r="BF103" s="64"/>
      <c r="BG103" s="64"/>
      <c r="BH103" s="64"/>
      <c r="BI103" s="64"/>
    </row>
    <row r="104" spans="1:61">
      <c r="A104" t="s">
        <v>424</v>
      </c>
      <c r="B104" s="31"/>
      <c r="C104" s="19" t="s">
        <v>101</v>
      </c>
      <c r="D104" s="64" t="e">
        <f ca="1">INDIRECT("'"&amp;D$2&amp;"'!"&amp;""&amp;$A104)</f>
        <v>#REF!</v>
      </c>
      <c r="E104" s="64" t="str">
        <f ca="1">INDIRECT("'"&amp;E$2&amp;"'!"&amp;""&amp;$A104)</f>
        <v>No</v>
      </c>
      <c r="F104" s="64" t="str">
        <f t="shared" ref="F104:AJ122" ca="1" si="104">INDIRECT("'"&amp;F$2&amp;"'!"&amp;""&amp;$A104)</f>
        <v>Yes</v>
      </c>
      <c r="G104" s="64" t="str">
        <f t="shared" ca="1" si="104"/>
        <v>Yes</v>
      </c>
      <c r="H104" s="64" t="e">
        <f t="shared" ca="1" si="104"/>
        <v>#REF!</v>
      </c>
      <c r="I104" s="64" t="str">
        <f t="shared" ca="1" si="104"/>
        <v>No</v>
      </c>
      <c r="J104" s="64" t="str">
        <f t="shared" ca="1" si="104"/>
        <v>No</v>
      </c>
      <c r="K104" s="64" t="str">
        <f t="shared" ca="1" si="104"/>
        <v>Yes</v>
      </c>
      <c r="L104" s="64" t="str">
        <f t="shared" ca="1" si="104"/>
        <v>Yes</v>
      </c>
      <c r="M104" s="64" t="e">
        <f t="shared" ca="1" si="104"/>
        <v>#REF!</v>
      </c>
      <c r="N104" s="64" t="str">
        <f t="shared" ca="1" si="100"/>
        <v>YES</v>
      </c>
      <c r="O104" s="64" t="str">
        <f t="shared" ca="1" si="100"/>
        <v>YES</v>
      </c>
      <c r="P104" s="64" t="e">
        <f t="shared" ca="1" si="100"/>
        <v>#REF!</v>
      </c>
      <c r="Q104" s="64">
        <f t="shared" ca="1" si="104"/>
        <v>0</v>
      </c>
      <c r="R104" s="64" t="e">
        <f t="shared" ca="1" si="104"/>
        <v>#REF!</v>
      </c>
      <c r="S104" s="64" t="str">
        <f t="shared" ref="S104:T122" ca="1" si="105">INDIRECT("'"&amp;S$2&amp;"'!"&amp;""&amp;$A104)</f>
        <v>No</v>
      </c>
      <c r="T104" s="64" t="str">
        <f t="shared" ca="1" si="105"/>
        <v>No</v>
      </c>
      <c r="U104" s="64" t="e">
        <f t="shared" ca="1" si="104"/>
        <v>#REF!</v>
      </c>
      <c r="V104" s="64" t="str">
        <f t="shared" ref="V104:V122" ca="1" si="106">INDIRECT("'"&amp;V$2&amp;"'!"&amp;""&amp;$A104)</f>
        <v>No</v>
      </c>
      <c r="W104" s="64" t="str">
        <f t="shared" ca="1" si="104"/>
        <v>yes</v>
      </c>
      <c r="X104" s="64" t="e">
        <f t="shared" ca="1" si="104"/>
        <v>#REF!</v>
      </c>
      <c r="Y104" s="64" t="str">
        <f t="shared" ca="1" si="66"/>
        <v>No</v>
      </c>
      <c r="Z104" s="64" t="str">
        <f t="shared" ca="1" si="104"/>
        <v>No</v>
      </c>
      <c r="AA104" s="64" t="e">
        <f t="shared" ca="1" si="104"/>
        <v>#REF!</v>
      </c>
      <c r="AB104" s="64" t="str">
        <f t="shared" ca="1" si="67"/>
        <v>No</v>
      </c>
      <c r="AC104" s="64" t="e">
        <f t="shared" ca="1" si="67"/>
        <v>#REF!</v>
      </c>
      <c r="AD104" s="64" t="str">
        <f t="shared" ca="1" si="104"/>
        <v>Yes</v>
      </c>
      <c r="AE104" s="64" t="e">
        <f t="shared" ca="1" si="104"/>
        <v>#REF!</v>
      </c>
      <c r="AF104" s="64" t="str">
        <f ca="1">INDIRECT("'"&amp;AF$2&amp;"'!"&amp;""&amp;$A104)</f>
        <v>No</v>
      </c>
      <c r="AG104" s="64" t="str">
        <f t="shared" ref="AG104:AG122" ca="1" si="107">INDIRECT("'"&amp;AG$2&amp;"'!"&amp;""&amp;$A104)</f>
        <v>Yes</v>
      </c>
      <c r="AH104" s="64" t="e">
        <f ca="1">INDIRECT("'"&amp;AH$2&amp;"'!"&amp;""&amp;$A104)</f>
        <v>#REF!</v>
      </c>
      <c r="AI104" s="64" t="str">
        <f t="shared" ca="1" si="70"/>
        <v>No</v>
      </c>
      <c r="AJ104" s="64" t="e">
        <f t="shared" ca="1" si="104"/>
        <v>#REF!</v>
      </c>
      <c r="AK104" s="64" t="str">
        <f t="shared" ca="1" si="101"/>
        <v>Yes</v>
      </c>
      <c r="AL104" s="64" t="e">
        <f t="shared" ca="1" si="101"/>
        <v>#REF!</v>
      </c>
      <c r="AM104" s="64" t="str">
        <f t="shared" ca="1" si="101"/>
        <v>No</v>
      </c>
      <c r="AN104" s="64" t="e">
        <f t="shared" ca="1" si="101"/>
        <v>#REF!</v>
      </c>
      <c r="AO104" s="64" t="str">
        <f t="shared" ref="AO104:AQ105" ca="1" si="108">INDIRECT("'"&amp;AO$2&amp;"'!"&amp;""&amp;$A104)</f>
        <v>No</v>
      </c>
      <c r="AP104" s="64" t="str">
        <f t="shared" ca="1" si="108"/>
        <v>No</v>
      </c>
      <c r="AQ104" s="64" t="e">
        <f t="shared" ca="1" si="108"/>
        <v>#REF!</v>
      </c>
      <c r="AR104" s="64" t="str">
        <f t="shared" ca="1" si="101"/>
        <v>No</v>
      </c>
      <c r="AS104" s="64" t="e">
        <f t="shared" ca="1" si="101"/>
        <v>#REF!</v>
      </c>
      <c r="AT104" s="542"/>
      <c r="AU104" s="64" t="str">
        <f t="shared" ca="1" si="101"/>
        <v>No</v>
      </c>
      <c r="AV104" s="64" t="str">
        <f t="shared" ca="1" si="101"/>
        <v>No</v>
      </c>
      <c r="AW104" s="64" t="str">
        <f t="shared" ca="1" si="101"/>
        <v>No</v>
      </c>
      <c r="AX104" s="64" t="str">
        <f t="shared" ref="AX104:BB105" ca="1" si="109">INDIRECT("'"&amp;AX$2&amp;"'!"&amp;""&amp;$A104)</f>
        <v>No</v>
      </c>
      <c r="AY104" s="64" t="str">
        <f t="shared" ca="1" si="109"/>
        <v>No</v>
      </c>
      <c r="AZ104" s="64" t="str">
        <f t="shared" ca="1" si="109"/>
        <v>No</v>
      </c>
      <c r="BA104" s="64" t="str">
        <f t="shared" ca="1" si="109"/>
        <v>Yes / No</v>
      </c>
      <c r="BB104" s="64" t="str">
        <f t="shared" ca="1" si="109"/>
        <v>No</v>
      </c>
      <c r="BC104" s="64" t="str">
        <f t="shared" ca="1" si="101"/>
        <v>No</v>
      </c>
      <c r="BD104" s="64" t="str">
        <f t="shared" ca="1" si="101"/>
        <v>Yes</v>
      </c>
      <c r="BE104" s="64" t="str">
        <f t="shared" ca="1" si="101"/>
        <v>No</v>
      </c>
      <c r="BF104" s="64" t="str">
        <f t="shared" ca="1" si="101"/>
        <v>No</v>
      </c>
      <c r="BG104" s="64" t="str">
        <f ca="1">INDIRECT("'"&amp;BG$2&amp;"'!"&amp;""&amp;$A104)</f>
        <v>No</v>
      </c>
      <c r="BH104" s="64" t="str">
        <f t="shared" ca="1" si="101"/>
        <v>No</v>
      </c>
      <c r="BI104" s="64" t="str">
        <f ca="1">INDIRECT("'"&amp;BI$2&amp;"'!"&amp;""&amp;$A104)</f>
        <v>No</v>
      </c>
    </row>
    <row r="105" spans="1:61" ht="48">
      <c r="A105" t="s">
        <v>425</v>
      </c>
      <c r="B105" s="31"/>
      <c r="C105" s="34" t="s">
        <v>99</v>
      </c>
      <c r="D105" s="68" t="e">
        <f ca="1">INDIRECT("'"&amp;D$2&amp;"'!"&amp;""&amp;$A105)</f>
        <v>#REF!</v>
      </c>
      <c r="E105" s="68" t="str">
        <f ca="1">INDIRECT("'"&amp;E$2&amp;"'!"&amp;""&amp;$A105)</f>
        <v xml:space="preserve"> - </v>
      </c>
      <c r="F105" s="68" t="str">
        <f t="shared" ca="1" si="104"/>
        <v>Please specify</v>
      </c>
      <c r="G105" s="68" t="str">
        <f t="shared" ca="1" si="104"/>
        <v>Please specify</v>
      </c>
      <c r="H105" s="68" t="e">
        <f t="shared" ca="1" si="104"/>
        <v>#REF!</v>
      </c>
      <c r="I105" s="68" t="str">
        <f t="shared" ca="1" si="104"/>
        <v>Please specify</v>
      </c>
      <c r="J105" s="68" t="str">
        <f t="shared" ca="1" si="104"/>
        <v>Please specify</v>
      </c>
      <c r="K105" s="68">
        <f t="shared" ca="1" si="104"/>
        <v>0</v>
      </c>
      <c r="L105" s="68">
        <f t="shared" ca="1" si="104"/>
        <v>0</v>
      </c>
      <c r="M105" s="68" t="e">
        <f t="shared" ca="1" si="104"/>
        <v>#REF!</v>
      </c>
      <c r="N105" s="68" t="str">
        <f t="shared" ca="1" si="100"/>
        <v>YES- see comment</v>
      </c>
      <c r="O105" s="68" t="str">
        <f t="shared" ca="1" si="100"/>
        <v>YES- see comment</v>
      </c>
      <c r="P105" s="68" t="e">
        <f t="shared" ca="1" si="100"/>
        <v>#REF!</v>
      </c>
      <c r="Q105" s="68" t="str">
        <f t="shared" ca="1" si="104"/>
        <v>No</v>
      </c>
      <c r="R105" s="68" t="e">
        <f t="shared" ca="1" si="104"/>
        <v>#REF!</v>
      </c>
      <c r="S105" s="68">
        <f t="shared" ca="1" si="105"/>
        <v>0</v>
      </c>
      <c r="T105" s="68">
        <f t="shared" ca="1" si="105"/>
        <v>0</v>
      </c>
      <c r="U105" s="68" t="e">
        <f t="shared" ca="1" si="104"/>
        <v>#REF!</v>
      </c>
      <c r="V105" s="68" t="str">
        <f t="shared" ca="1" si="106"/>
        <v>Please specify</v>
      </c>
      <c r="W105" s="68" t="str">
        <f t="shared" ca="1" si="104"/>
        <v>Please specify</v>
      </c>
      <c r="X105" s="68" t="e">
        <f t="shared" ca="1" si="104"/>
        <v>#REF!</v>
      </c>
      <c r="Y105" s="68" t="str">
        <f t="shared" ca="1" si="66"/>
        <v>There are no occupational pension schemes as compulsory employment-related schemes</v>
      </c>
      <c r="Z105" s="68" t="str">
        <f t="shared" ca="1" si="104"/>
        <v>No</v>
      </c>
      <c r="AA105" s="68" t="e">
        <f t="shared" ca="1" si="104"/>
        <v>#REF!</v>
      </c>
      <c r="AB105" s="68" t="str">
        <f t="shared" ca="1" si="67"/>
        <v>No</v>
      </c>
      <c r="AC105" s="68" t="e">
        <f t="shared" ca="1" si="67"/>
        <v>#REF!</v>
      </c>
      <c r="AD105" s="68" t="str">
        <f t="shared" ca="1" si="104"/>
        <v>Yes</v>
      </c>
      <c r="AE105" s="68" t="e">
        <f t="shared" ca="1" si="104"/>
        <v>#REF!</v>
      </c>
      <c r="AF105" s="68" t="str">
        <f ca="1">INDIRECT("'"&amp;AF$2&amp;"'!"&amp;""&amp;$A105)</f>
        <v>Please specify</v>
      </c>
      <c r="AG105" s="68" t="str">
        <f t="shared" ca="1" si="107"/>
        <v>Please specify</v>
      </c>
      <c r="AH105" s="68" t="e">
        <f ca="1">INDIRECT("'"&amp;AH$2&amp;"'!"&amp;""&amp;$A105)</f>
        <v>#REF!</v>
      </c>
      <c r="AI105" s="68" t="str">
        <f t="shared" ca="1" si="70"/>
        <v>Please specify</v>
      </c>
      <c r="AJ105" s="68" t="e">
        <f t="shared" ca="1" si="104"/>
        <v>#REF!</v>
      </c>
      <c r="AK105" s="68" t="str">
        <f t="shared" ca="1" si="101"/>
        <v>No</v>
      </c>
      <c r="AL105" s="68" t="e">
        <f t="shared" ca="1" si="101"/>
        <v>#REF!</v>
      </c>
      <c r="AM105" s="68">
        <f t="shared" ca="1" si="101"/>
        <v>0</v>
      </c>
      <c r="AN105" s="68" t="e">
        <f t="shared" ca="1" si="101"/>
        <v>#REF!</v>
      </c>
      <c r="AO105" s="68" t="str">
        <f t="shared" ca="1" si="108"/>
        <v>Please specify</v>
      </c>
      <c r="AP105" s="68" t="str">
        <f t="shared" ca="1" si="108"/>
        <v>Please specify</v>
      </c>
      <c r="AQ105" s="68" t="e">
        <f t="shared" ca="1" si="108"/>
        <v>#REF!</v>
      </c>
      <c r="AR105" s="68">
        <f t="shared" ca="1" si="101"/>
        <v>0</v>
      </c>
      <c r="AS105" s="68" t="e">
        <f t="shared" ca="1" si="101"/>
        <v>#REF!</v>
      </c>
      <c r="AT105" s="542"/>
      <c r="AU105" s="68" t="str">
        <f t="shared" ca="1" si="101"/>
        <v>No</v>
      </c>
      <c r="AV105" s="68" t="str">
        <f t="shared" ca="1" si="101"/>
        <v>No</v>
      </c>
      <c r="AW105" s="68" t="str">
        <f t="shared" ca="1" si="101"/>
        <v>No</v>
      </c>
      <c r="AX105" s="68" t="str">
        <f t="shared" ca="1" si="109"/>
        <v>No</v>
      </c>
      <c r="AY105" s="68" t="str">
        <f t="shared" ca="1" si="109"/>
        <v>No</v>
      </c>
      <c r="AZ105" s="68" t="str">
        <f t="shared" ca="1" si="109"/>
        <v>No</v>
      </c>
      <c r="BA105" s="68" t="str">
        <f t="shared" ca="1" si="109"/>
        <v>Please specify</v>
      </c>
      <c r="BB105" s="68" t="str">
        <f t="shared" ca="1" si="109"/>
        <v>No</v>
      </c>
      <c r="BC105" s="68" t="str">
        <f t="shared" ca="1" si="101"/>
        <v>No</v>
      </c>
      <c r="BD105" s="68" t="str">
        <f t="shared" ca="1" si="101"/>
        <v>No</v>
      </c>
      <c r="BE105" s="68" t="str">
        <f t="shared" ca="1" si="101"/>
        <v>No</v>
      </c>
      <c r="BF105" s="68" t="str">
        <f t="shared" ca="1" si="101"/>
        <v>No</v>
      </c>
      <c r="BG105" s="68" t="str">
        <f ca="1">INDIRECT("'"&amp;BG$2&amp;"'!"&amp;""&amp;$A105)</f>
        <v>No</v>
      </c>
      <c r="BH105" s="68" t="str">
        <f t="shared" ca="1" si="101"/>
        <v>No</v>
      </c>
      <c r="BI105" s="68" t="str">
        <f ca="1">INDIRECT("'"&amp;BI$2&amp;"'!"&amp;""&amp;$A105)</f>
        <v>No</v>
      </c>
    </row>
    <row r="106" spans="1:61">
      <c r="A106" t="s">
        <v>426</v>
      </c>
      <c r="B106" s="31"/>
      <c r="C106" s="72" t="s">
        <v>102</v>
      </c>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542"/>
      <c r="AU106" s="64"/>
      <c r="AV106" s="64"/>
      <c r="AW106" s="64"/>
      <c r="AX106" s="64"/>
      <c r="AY106" s="64"/>
      <c r="AZ106" s="64"/>
      <c r="BA106" s="64"/>
      <c r="BB106" s="64"/>
      <c r="BC106" s="64"/>
      <c r="BD106" s="64"/>
      <c r="BE106" s="64"/>
      <c r="BF106" s="64"/>
      <c r="BG106" s="64"/>
      <c r="BH106" s="64"/>
      <c r="BI106" s="64"/>
    </row>
    <row r="107" spans="1:61">
      <c r="A107" t="s">
        <v>427</v>
      </c>
      <c r="B107" s="31"/>
      <c r="C107" s="19" t="s">
        <v>103</v>
      </c>
      <c r="D107" s="64" t="e">
        <f t="shared" ref="D107:E109" ca="1" si="110">INDIRECT("'"&amp;D$2&amp;"'!"&amp;""&amp;$A107)</f>
        <v>#REF!</v>
      </c>
      <c r="E107" s="64" t="str">
        <f t="shared" ca="1" si="110"/>
        <v>Yes</v>
      </c>
      <c r="F107" s="64" t="str">
        <f t="shared" ca="1" si="104"/>
        <v>Yes</v>
      </c>
      <c r="G107" s="64" t="str">
        <f t="shared" ca="1" si="104"/>
        <v>Yes</v>
      </c>
      <c r="H107" s="64" t="e">
        <f t="shared" ca="1" si="104"/>
        <v>#REF!</v>
      </c>
      <c r="I107" s="64" t="str">
        <f t="shared" ca="1" si="104"/>
        <v>No</v>
      </c>
      <c r="J107" s="64" t="str">
        <f t="shared" ca="1" si="104"/>
        <v>No</v>
      </c>
      <c r="K107" s="64" t="str">
        <f t="shared" ca="1" si="104"/>
        <v>Yes</v>
      </c>
      <c r="L107" s="64" t="str">
        <f t="shared" ca="1" si="104"/>
        <v>Yes</v>
      </c>
      <c r="M107" s="64" t="e">
        <f t="shared" ca="1" si="104"/>
        <v>#REF!</v>
      </c>
      <c r="N107" s="64" t="str">
        <f t="shared" ca="1" si="100"/>
        <v>YES</v>
      </c>
      <c r="O107" s="64" t="str">
        <f t="shared" ca="1" si="100"/>
        <v>YES</v>
      </c>
      <c r="P107" s="64" t="e">
        <f t="shared" ca="1" si="100"/>
        <v>#REF!</v>
      </c>
      <c r="Q107" s="64">
        <f t="shared" ca="1" si="104"/>
        <v>0</v>
      </c>
      <c r="R107" s="64" t="e">
        <f t="shared" ca="1" si="104"/>
        <v>#REF!</v>
      </c>
      <c r="S107" s="64" t="str">
        <f t="shared" ca="1" si="105"/>
        <v>Yes</v>
      </c>
      <c r="T107" s="64" t="str">
        <f t="shared" ca="1" si="105"/>
        <v>Yes</v>
      </c>
      <c r="U107" s="64" t="e">
        <f t="shared" ca="1" si="104"/>
        <v>#REF!</v>
      </c>
      <c r="V107" s="64" t="str">
        <f t="shared" ca="1" si="106"/>
        <v>Yes</v>
      </c>
      <c r="W107" s="64" t="str">
        <f t="shared" ca="1" si="104"/>
        <v>yes</v>
      </c>
      <c r="X107" s="64" t="e">
        <f t="shared" ca="1" si="104"/>
        <v>#REF!</v>
      </c>
      <c r="Y107" s="64" t="str">
        <f t="shared" ca="1" si="66"/>
        <v>No</v>
      </c>
      <c r="Z107" s="64" t="str">
        <f t="shared" ca="1" si="104"/>
        <v>Yes</v>
      </c>
      <c r="AA107" s="64" t="e">
        <f t="shared" ca="1" si="104"/>
        <v>#REF!</v>
      </c>
      <c r="AB107" s="64">
        <f t="shared" ca="1" si="67"/>
        <v>0</v>
      </c>
      <c r="AC107" s="64" t="e">
        <f t="shared" ca="1" si="67"/>
        <v>#REF!</v>
      </c>
      <c r="AD107" s="64" t="str">
        <f t="shared" ca="1" si="104"/>
        <v>Yes</v>
      </c>
      <c r="AE107" s="64" t="e">
        <f t="shared" ca="1" si="104"/>
        <v>#REF!</v>
      </c>
      <c r="AF107" s="64" t="str">
        <f ca="1">INDIRECT("'"&amp;AF$2&amp;"'!"&amp;""&amp;$A107)</f>
        <v>No</v>
      </c>
      <c r="AG107" s="64" t="str">
        <f t="shared" ca="1" si="107"/>
        <v>Yes</v>
      </c>
      <c r="AH107" s="64" t="e">
        <f ca="1">INDIRECT("'"&amp;AH$2&amp;"'!"&amp;""&amp;$A107)</f>
        <v>#REF!</v>
      </c>
      <c r="AI107" s="64" t="str">
        <f t="shared" ca="1" si="70"/>
        <v>Yes</v>
      </c>
      <c r="AJ107" s="64" t="e">
        <f t="shared" ca="1" si="104"/>
        <v>#REF!</v>
      </c>
      <c r="AK107" s="64" t="str">
        <f t="shared" ca="1" si="101"/>
        <v>Yes</v>
      </c>
      <c r="AL107" s="64" t="e">
        <f t="shared" ca="1" si="101"/>
        <v>#REF!</v>
      </c>
      <c r="AM107" s="64" t="str">
        <f t="shared" ca="1" si="101"/>
        <v>Yes</v>
      </c>
      <c r="AN107" s="64" t="e">
        <f t="shared" ca="1" si="101"/>
        <v>#REF!</v>
      </c>
      <c r="AO107" s="64" t="str">
        <f t="shared" ref="AO107:AQ109" ca="1" si="111">INDIRECT("'"&amp;AO$2&amp;"'!"&amp;""&amp;$A107)</f>
        <v>Yes</v>
      </c>
      <c r="AP107" s="64" t="str">
        <f t="shared" ca="1" si="111"/>
        <v>Yes</v>
      </c>
      <c r="AQ107" s="64" t="e">
        <f t="shared" ca="1" si="111"/>
        <v>#REF!</v>
      </c>
      <c r="AR107" s="64" t="str">
        <f t="shared" ca="1" si="101"/>
        <v>Yes</v>
      </c>
      <c r="AS107" s="64" t="e">
        <f t="shared" ca="1" si="101"/>
        <v>#REF!</v>
      </c>
      <c r="AT107" s="542"/>
      <c r="AU107" s="64" t="str">
        <f t="shared" ca="1" si="101"/>
        <v>Yes</v>
      </c>
      <c r="AV107" s="64" t="str">
        <f t="shared" ca="1" si="101"/>
        <v>Yes</v>
      </c>
      <c r="AW107" s="64" t="str">
        <f t="shared" ca="1" si="101"/>
        <v>Yes</v>
      </c>
      <c r="AX107" s="64" t="str">
        <f t="shared" ref="AX107:BB109" ca="1" si="112">INDIRECT("'"&amp;AX$2&amp;"'!"&amp;""&amp;$A107)</f>
        <v>Yes</v>
      </c>
      <c r="AY107" s="64" t="str">
        <f t="shared" ca="1" si="112"/>
        <v>Yes</v>
      </c>
      <c r="AZ107" s="64" t="str">
        <f t="shared" ca="1" si="112"/>
        <v>Yes</v>
      </c>
      <c r="BA107" s="64" t="str">
        <f t="shared" ca="1" si="112"/>
        <v>Yes / No</v>
      </c>
      <c r="BB107" s="64" t="str">
        <f t="shared" ca="1" si="112"/>
        <v>Yes</v>
      </c>
      <c r="BC107" s="64" t="str">
        <f t="shared" ca="1" si="101"/>
        <v>Yes</v>
      </c>
      <c r="BD107" s="64" t="str">
        <f t="shared" ca="1" si="101"/>
        <v>Yes</v>
      </c>
      <c r="BE107" s="64" t="str">
        <f t="shared" ca="1" si="101"/>
        <v>Yes</v>
      </c>
      <c r="BF107" s="64" t="str">
        <f t="shared" ca="1" si="101"/>
        <v>Yes</v>
      </c>
      <c r="BG107" s="64" t="str">
        <f ca="1">INDIRECT("'"&amp;BG$2&amp;"'!"&amp;""&amp;$A107)</f>
        <v>Yes</v>
      </c>
      <c r="BH107" s="64" t="str">
        <f t="shared" ca="1" si="101"/>
        <v>Yes</v>
      </c>
      <c r="BI107" s="64" t="str">
        <f ca="1">INDIRECT("'"&amp;BI$2&amp;"'!"&amp;""&amp;$A107)</f>
        <v>Yes</v>
      </c>
    </row>
    <row r="108" spans="1:61">
      <c r="A108" t="s">
        <v>428</v>
      </c>
      <c r="B108" s="32"/>
      <c r="C108" s="34" t="s">
        <v>99</v>
      </c>
      <c r="D108" s="68" t="e">
        <f t="shared" ca="1" si="110"/>
        <v>#REF!</v>
      </c>
      <c r="E108" s="68" t="str">
        <f t="shared" ca="1" si="110"/>
        <v xml:space="preserve"> - </v>
      </c>
      <c r="F108" s="68" t="str">
        <f t="shared" ca="1" si="104"/>
        <v>Please specify</v>
      </c>
      <c r="G108" s="68" t="str">
        <f t="shared" ca="1" si="104"/>
        <v>Please specify</v>
      </c>
      <c r="H108" s="68" t="e">
        <f t="shared" ca="1" si="104"/>
        <v>#REF!</v>
      </c>
      <c r="I108" s="68">
        <f t="shared" ca="1" si="104"/>
        <v>0</v>
      </c>
      <c r="J108" s="68">
        <f t="shared" ca="1" si="104"/>
        <v>0</v>
      </c>
      <c r="K108" s="68">
        <f t="shared" ca="1" si="104"/>
        <v>0</v>
      </c>
      <c r="L108" s="68">
        <f t="shared" ca="1" si="104"/>
        <v>0</v>
      </c>
      <c r="M108" s="68" t="e">
        <f t="shared" ca="1" si="104"/>
        <v>#REF!</v>
      </c>
      <c r="N108" s="68" t="str">
        <f t="shared" ca="1" si="100"/>
        <v>Please specify</v>
      </c>
      <c r="O108" s="68" t="str">
        <f t="shared" ca="1" si="100"/>
        <v>Please specify</v>
      </c>
      <c r="P108" s="68" t="e">
        <f t="shared" ca="1" si="100"/>
        <v>#REF!</v>
      </c>
      <c r="Q108" s="68" t="str">
        <f t="shared" ca="1" si="104"/>
        <v>Yes</v>
      </c>
      <c r="R108" s="68" t="e">
        <f t="shared" ca="1" si="104"/>
        <v>#REF!</v>
      </c>
      <c r="S108" s="68">
        <f t="shared" ca="1" si="105"/>
        <v>0</v>
      </c>
      <c r="T108" s="68">
        <f t="shared" ca="1" si="105"/>
        <v>0</v>
      </c>
      <c r="U108" s="68" t="e">
        <f t="shared" ca="1" si="104"/>
        <v>#REF!</v>
      </c>
      <c r="V108" s="68" t="str">
        <f t="shared" ca="1" si="106"/>
        <v>Please specify</v>
      </c>
      <c r="W108" s="68" t="str">
        <f t="shared" ca="1" si="104"/>
        <v>Please specify</v>
      </c>
      <c r="X108" s="68" t="e">
        <f t="shared" ca="1" si="104"/>
        <v>#REF!</v>
      </c>
      <c r="Y108" s="68" t="str">
        <f t="shared" ca="1" si="66"/>
        <v>Please specify</v>
      </c>
      <c r="Z108" s="68" t="str">
        <f t="shared" ca="1" si="104"/>
        <v>No</v>
      </c>
      <c r="AA108" s="68" t="e">
        <f t="shared" ca="1" si="104"/>
        <v>#REF!</v>
      </c>
      <c r="AB108" s="68">
        <f t="shared" ca="1" si="67"/>
        <v>0</v>
      </c>
      <c r="AC108" s="68" t="e">
        <f t="shared" ca="1" si="67"/>
        <v>#REF!</v>
      </c>
      <c r="AD108" s="68" t="str">
        <f t="shared" ca="1" si="104"/>
        <v>Please specify</v>
      </c>
      <c r="AE108" s="68" t="e">
        <f t="shared" ca="1" si="104"/>
        <v>#REF!</v>
      </c>
      <c r="AF108" s="68" t="str">
        <f ca="1">INDIRECT("'"&amp;AF$2&amp;"'!"&amp;""&amp;$A108)</f>
        <v>Please specify</v>
      </c>
      <c r="AG108" s="68" t="str">
        <f t="shared" ca="1" si="107"/>
        <v>Please specify</v>
      </c>
      <c r="AH108" s="68" t="e">
        <f ca="1">INDIRECT("'"&amp;AH$2&amp;"'!"&amp;""&amp;$A108)</f>
        <v>#REF!</v>
      </c>
      <c r="AI108" s="68" t="str">
        <f t="shared" ca="1" si="70"/>
        <v>Please specify</v>
      </c>
      <c r="AJ108" s="68" t="e">
        <f t="shared" ca="1" si="104"/>
        <v>#REF!</v>
      </c>
      <c r="AK108" s="68" t="str">
        <f t="shared" ca="1" si="101"/>
        <v>No</v>
      </c>
      <c r="AL108" s="68" t="e">
        <f t="shared" ca="1" si="101"/>
        <v>#REF!</v>
      </c>
      <c r="AM108" s="68">
        <f t="shared" ca="1" si="101"/>
        <v>0</v>
      </c>
      <c r="AN108" s="68" t="e">
        <f t="shared" ca="1" si="101"/>
        <v>#REF!</v>
      </c>
      <c r="AO108" s="68" t="str">
        <f t="shared" ca="1" si="111"/>
        <v>Please specify</v>
      </c>
      <c r="AP108" s="68" t="str">
        <f t="shared" ca="1" si="111"/>
        <v>Please specify</v>
      </c>
      <c r="AQ108" s="68" t="e">
        <f t="shared" ca="1" si="111"/>
        <v>#REF!</v>
      </c>
      <c r="AR108" s="68">
        <f t="shared" ca="1" si="101"/>
        <v>0</v>
      </c>
      <c r="AS108" s="68" t="e">
        <f t="shared" ca="1" si="101"/>
        <v>#REF!</v>
      </c>
      <c r="AT108" s="542"/>
      <c r="AU108" s="68" t="str">
        <f t="shared" ca="1" si="101"/>
        <v>No</v>
      </c>
      <c r="AV108" s="68" t="str">
        <f t="shared" ca="1" si="101"/>
        <v>No</v>
      </c>
      <c r="AW108" s="68" t="str">
        <f t="shared" ca="1" si="101"/>
        <v>No</v>
      </c>
      <c r="AX108" s="68" t="str">
        <f t="shared" ca="1" si="112"/>
        <v>No</v>
      </c>
      <c r="AY108" s="68" t="str">
        <f t="shared" ca="1" si="112"/>
        <v>No</v>
      </c>
      <c r="AZ108" s="68" t="str">
        <f t="shared" ca="1" si="112"/>
        <v>No</v>
      </c>
      <c r="BA108" s="68" t="str">
        <f t="shared" ca="1" si="112"/>
        <v>Please specify</v>
      </c>
      <c r="BB108" s="68" t="str">
        <f t="shared" ca="1" si="112"/>
        <v>No</v>
      </c>
      <c r="BC108" s="68" t="str">
        <f t="shared" ca="1" si="101"/>
        <v>No</v>
      </c>
      <c r="BD108" s="68" t="str">
        <f t="shared" ca="1" si="101"/>
        <v>No</v>
      </c>
      <c r="BE108" s="68" t="str">
        <f t="shared" ca="1" si="101"/>
        <v>No</v>
      </c>
      <c r="BF108" s="68" t="str">
        <f t="shared" ca="1" si="101"/>
        <v>No</v>
      </c>
      <c r="BG108" s="68" t="str">
        <f ca="1">INDIRECT("'"&amp;BG$2&amp;"'!"&amp;""&amp;$A108)</f>
        <v>No</v>
      </c>
      <c r="BH108" s="68" t="str">
        <f t="shared" ca="1" si="101"/>
        <v>No</v>
      </c>
      <c r="BI108" s="68" t="str">
        <f ca="1">INDIRECT("'"&amp;BI$2&amp;"'!"&amp;""&amp;$A108)</f>
        <v>No</v>
      </c>
    </row>
    <row r="109" spans="1:61" ht="214.5" customHeight="1">
      <c r="A109" t="s">
        <v>429</v>
      </c>
      <c r="B109" s="31"/>
      <c r="C109" s="63" t="s">
        <v>104</v>
      </c>
      <c r="D109" s="545" t="e">
        <f t="shared" ca="1" si="110"/>
        <v>#REF!</v>
      </c>
      <c r="E109" s="545" t="str">
        <f t="shared" ca="1" si="110"/>
        <v>Income tax is imputed based on each person's income and other characteristics as reported in the survey.</v>
      </c>
      <c r="F109" s="545" t="str">
        <f t="shared" ca="1" si="104"/>
        <v>No imputation is performed for calculating the OECD table components. However, imputation is peformed for non-repondent missing income information on the SLID and CIS surveys. Missing income values on SLID and CIS are imputed for all income components using donor imputation.</v>
      </c>
      <c r="G109" s="545" t="str">
        <f t="shared" ca="1" si="104"/>
        <v>No imputation is performed for calculating the OECD table components. However, imputation is peformed for non-repondent missing income information on the SLID and CIS surveys. Missing income values on SLID and CIS are imputed for all income components using donor imputation.</v>
      </c>
      <c r="H109" s="545" t="e">
        <f t="shared" ca="1" si="104"/>
        <v>#REF!</v>
      </c>
      <c r="I109" s="545" t="str">
        <f t="shared" ca="1" si="104"/>
        <v xml:space="preserve">All taxes have been imputed. In this procedure we estimate the amount of tax that the individual should have paid to get the net income reported in the data. To do this we apply the tax payment structure reported in Servicio de Impuestos Internos, and estimate the gross income (before taxes and contributions to the health system). After this, we apply an effective tax rate for income components wage and salary, capital and self employment income.
</v>
      </c>
      <c r="J109" s="545" t="str">
        <f t="shared" ca="1" si="104"/>
        <v xml:space="preserve">All taxes have been imputed. In this procedure we estimate the amount of tax that the individual should have paid to get the net income reported in the data. To do this we apply the tax payment structure reported by Servicio de Impuestos Internos, and estimate the gross income (before taxes and contributions to the health system). After this, we apply an effective tax rate for income components wage and salary, capital and self employment income.
</v>
      </c>
      <c r="K109" s="545">
        <f t="shared" ca="1" si="104"/>
        <v>0</v>
      </c>
      <c r="L109" s="545">
        <f t="shared" ca="1" si="104"/>
        <v>0</v>
      </c>
      <c r="M109" s="545" t="e">
        <f t="shared" ca="1" si="104"/>
        <v>#REF!</v>
      </c>
      <c r="N109" s="545" t="str">
        <f t="shared" ca="1" si="100"/>
        <v>Income data mostly from registers, imputations only in interest received (hot deck imputation).</v>
      </c>
      <c r="O109" s="545" t="str">
        <f t="shared" ca="1" si="100"/>
        <v>Income data mostly from registers, imputations only in interest received (hot deck imputation).</v>
      </c>
      <c r="P109" s="545" t="e">
        <f t="shared" ca="1" si="100"/>
        <v>#REF!</v>
      </c>
      <c r="Q109" s="545" t="str">
        <f t="shared" ca="1" si="104"/>
        <v>Please specify</v>
      </c>
      <c r="R109" s="545" t="e">
        <f t="shared" ca="1" si="104"/>
        <v>#REF!</v>
      </c>
      <c r="S109" s="545" t="str">
        <f t="shared" ca="1" si="105"/>
        <v xml:space="preserve">All income components are imputed in case of item-non response using the row-and-collumn imputation strategy as suggested by Little-&amp;-Su (1989). When no longitidinal information is available an OLS-imputation has been applied. In case of partial-unit-non-response (PUNR) only six income components at the indiviual level has been imputed (labor income, pensions, unemployment benefits, student aid, maternity leave, private transfers). </v>
      </c>
      <c r="T109" s="545" t="str">
        <f t="shared" ca="1" si="105"/>
        <v xml:space="preserve">All income components are imputed in case of item-non response using the row-and-collumn imputation strategy as suggested by Little-&amp;-Su (1989). When no longitidinal information is available an OLS-imputation has been applied. In case of partial-unit-non-response (PUNR) only six income components at the indiviual level has been imputed (labor income, pensions, unemployment benefits, student aid, maternity leave, private transfers). </v>
      </c>
      <c r="U109" s="545" t="e">
        <f t="shared" ca="1" si="104"/>
        <v>#REF!</v>
      </c>
      <c r="V109" s="545" t="str">
        <f t="shared" ca="1" si="106"/>
        <v xml:space="preserve">Imputation is carried out at the level of total personal income. Total personal income includes all income types with the exception of a few income types measured at the household level, such as capital income, values of goods and services produced for final consumption, child allowance and a few other social transfers, interhousehold transfers). Total personal income is imputed in case of employees, self-employed and pensioners with zero personal income. Average total personal income of the same age/education/region cells is imputed. </v>
      </c>
      <c r="W109" s="545">
        <f t="shared" ca="1" si="104"/>
        <v>0</v>
      </c>
      <c r="X109" s="545" t="e">
        <f t="shared" ca="1" si="104"/>
        <v>#REF!</v>
      </c>
      <c r="Y109" s="545">
        <f t="shared" ca="1" si="66"/>
        <v>0</v>
      </c>
      <c r="Z109" s="545" t="str">
        <f t="shared" ca="1" si="104"/>
        <v>Imputation not used</v>
      </c>
      <c r="AA109" s="545" t="e">
        <f t="shared" ca="1" si="104"/>
        <v>#REF!</v>
      </c>
      <c r="AB109" s="545" t="str">
        <f t="shared" ca="1" si="67"/>
        <v>No</v>
      </c>
      <c r="AC109" s="545" t="e">
        <f t="shared" ca="1" si="67"/>
        <v>#REF!</v>
      </c>
      <c r="AD109" s="545" t="str">
        <f t="shared" ca="1" si="104"/>
        <v>see under social security contributions</v>
      </c>
      <c r="AE109" s="545" t="e">
        <f t="shared" ca="1" si="104"/>
        <v>#REF!</v>
      </c>
      <c r="AF109" s="545" t="str">
        <f ca="1">INDIRECT("'"&amp;AF$2&amp;"'!"&amp;""&amp;$A109)</f>
        <v>Imputation is applied to a household where the household does not supply all the required income or expenditure diary (for a full HES year) information, but supplies sufficient information to be retained in the sample.
For households where at least one adult in the household has a fully completed income questionnaire, other household members without fully completed income questionnaires have their entire income questionnaires imputed. The same process is followed in full HES years for diary imputation.
A hierarchical hot-deck method is used to identify donors, with the donor's income questionnaire or diary replacing that of the non-respondent.</v>
      </c>
      <c r="AG109" s="545">
        <f t="shared" ca="1" si="107"/>
        <v>0</v>
      </c>
      <c r="AH109" s="545" t="e">
        <f ca="1">INDIRECT("'"&amp;AH$2&amp;"'!"&amp;""&amp;$A109)</f>
        <v>#REF!</v>
      </c>
      <c r="AI109" s="545">
        <f t="shared" ca="1" si="70"/>
        <v>0</v>
      </c>
      <c r="AJ109" s="545" t="e">
        <f t="shared" ca="1" si="104"/>
        <v>#REF!</v>
      </c>
      <c r="AK109" s="545" t="str">
        <f t="shared" ca="1" si="101"/>
        <v>Missing values of all income components are imputed with a multiple imputation procedure using regression models. (IVEWARE)</v>
      </c>
      <c r="AL109" s="545" t="e">
        <f t="shared" ca="1" si="101"/>
        <v>#REF!</v>
      </c>
      <c r="AM109" s="545">
        <f t="shared" ca="1" si="101"/>
        <v>0</v>
      </c>
      <c r="AN109" s="545" t="e">
        <f t="shared" ca="1" si="101"/>
        <v>#REF!</v>
      </c>
      <c r="AO109" s="545" t="str">
        <f t="shared" ca="1" si="111"/>
        <v>No missing income information is allowed. A variety of methods have been used (see Methodology section and Table M.4 of FRS publication at https://www.gov.uk/government/publications/family-resources-survey-201112 for details)</v>
      </c>
      <c r="AP109" s="545" t="str">
        <f t="shared" ca="1" si="111"/>
        <v>No missing income information is allowed. A variety of methods have been used (see Methodology section and Table M.4 of FRS publication at https://www.gov.uk/government/publications/family-resources-survey-201112 for details)</v>
      </c>
      <c r="AQ109" s="545" t="e">
        <f t="shared" ca="1" si="111"/>
        <v>#REF!</v>
      </c>
      <c r="AR109" s="545" t="str">
        <f t="shared" ca="1" si="101"/>
        <v>Between 10-50% of each income component is subject to non-response.  They are imputed by donor records.</v>
      </c>
      <c r="AS109" s="545" t="e">
        <f t="shared" ca="1" si="101"/>
        <v>#REF!</v>
      </c>
      <c r="AT109" s="542"/>
      <c r="AU109" s="545">
        <f t="shared" ca="1" si="101"/>
        <v>0</v>
      </c>
      <c r="AV109" s="545" t="str">
        <f t="shared" ca="1" si="101"/>
        <v xml:space="preserve">To correct and impute our data (for any variable) we relied: (a) on internal information present in the data itself, (b) on formal and legal sources of information and (c) on statistical procedures (random imputations for ex.). 
For the income variables these checks were done in 2 ways: (a) comparison of ratio’s between variables and (b) comparison of the relative position of a respondent’s answer on one variable to its position on another variable (comparison of the normal scores calculated for each case on both variables, after log-transformation). We (a) correct (not imput – in fact) a greater number of cases and if correction was not desirable or possible, but information on a directly comparable variable was present anyway, we (b) resorted to direct imputation, via a regression model. </v>
      </c>
      <c r="AW109" s="545" t="str">
        <f t="shared" ca="1" si="101"/>
        <v>Situation of missing income data for one of the household members was rare (10 cases). For these persons, the income was imputed by the simple hot-deck method (using randomly chosen person with similar characteristics from another household).</v>
      </c>
      <c r="AX109" s="545" t="str">
        <f t="shared" ca="1" si="112"/>
        <v xml:space="preserve">Where possible, data from previous years was used for imputation. Data of 2012 was used only if household or person received particular kind of income in 2012 and analysis showed that these two incomes are sufficiently closely related. If analysis indicated no correlation between the incomes of 2012 and 2013, values were not used in imputation.  Before use, income of 2012 was corrected for trend between 2012 and 2013.
If missing value could not be imputed with data from previous year, the following methods were used (in this order):
• Logical deduction of value, based on other data in questionnaire;
• Imputation with median or average, when only single values were missing;
• Random regression with IveWare. When respondent provided an interval for a missing value, the cut-points of the interval were used as bounds for imputed value. 
Data of non-responding persons in responding households was imputed by full record imputation. A donor for imputation was the nearest neighbour as defined by distance function. Distance function used was the sum of absolute values of differences between the values for non-responding persons and responding persons. Variables used in distance function included several demographic characteristics and variables collected on household level; relevance of auxiliary variables was controlled by logistic regression for response status. Variables were accounted for with different weight. In case there were several persons with equal distance, donor was selected randomly among them. </v>
      </c>
      <c r="AY109" s="545" t="str">
        <f t="shared" ca="1" si="112"/>
        <v xml:space="preserve">In the very few cases was imputation required. Mainly, net income was converted to gross by applying the existing tax system and social insurance contributions rules. Personal refusals were imputed using existing data from previous waves as the starting point. </v>
      </c>
      <c r="AZ109" s="545" t="str">
        <f t="shared" ca="1" si="112"/>
        <v>Tax register is use for most income variables. Values from the tax register are assumed to be correct. For income and cost related variables not received from the tax register imputation was used to treat item nonresponse. The only income variables where imputation was applied were the ones not received from registers, “regular inter-household cash transfer received” and “regular inter-household cash transfer paid” (HY080G and HY130G) and non-monetary payments to employees (PY020 and PY021). Imputations were used for those variables based on survey data.</v>
      </c>
      <c r="BA109" s="545">
        <f t="shared" ca="1" si="112"/>
        <v>0</v>
      </c>
      <c r="BB109" s="545" t="str">
        <f t="shared" ca="1" si="112"/>
        <v xml:space="preserve">The imputation procedure for each quantitative variable is implemented by using the IMPUTE module of the software Iveware, as recommended by EUROSTAT. The imputation procedure for the qualitative variables is based on a ‘hot deck’ stochastic technique. </v>
      </c>
      <c r="BC109" s="545" t="str">
        <f t="shared" ca="1" si="101"/>
        <v xml:space="preserve">Almost all pensions and benefits paid by state or municipality are collected from income registers. For other income components Hot Deck method is used for imputing missing variables. Existing data (donors) are being used to provide imputed records to missing values. Before data imputation households are divided in equal groups by region, households' capacity to eat meat, chicken, fish or equal vegetarian meal every second day (HS050), to face unexpected expenses (HS060) and/or whether car is provided for private use of household (HS110). Data of persons are divided in equal groups by gender, occupation, NACE code and district. 
Income components of non-respondiong persons are collected from income registers only. </v>
      </c>
      <c r="BD109" s="545" t="str">
        <f t="shared" ca="1" si="101"/>
        <v>Method based on the IVE software: HY040N, HY060N, HY080N, HY090N, HY110N, HY130N, HY040G, HY060G, HY080G, HY090G, HY110G, HY130G, PY010N, PY080N, PY090N, PY100N, PY110N, PY120N, PY130N, PY140N, P010G, PY020G, PY030G, PY035G, PY050G, PY080G, PY090G, PY100G, PY110G, PY120G, PY130G, PY140G;
Predictive regression: HY120N, HY120G;
Scales: HY050N, HY050G, HY140G, HY145N;
Deduction: HY070N, HY070G, PY020N, PY020G, PY021N, PY021G.</v>
      </c>
      <c r="BE109" s="545" t="str">
        <f t="shared" ca="1" si="101"/>
        <v>There are several methods of income variable imputation, both deterministic (regression deterministic imputation (used when missing data concern less significant components of income variables (taxes, social and health insurance fees, additions, etc.) in the situation when the main component is known; conversion of a gross value into a net value and vice versa); deduction imputation) and stochastic (hot-deck method; regression imputation with randomly selected empirical residuals (for incomes from hired employment)).</v>
      </c>
      <c r="BF109" s="545" t="str">
        <f t="shared" ca="1" si="101"/>
        <v>The net series of income data is obtained by the application of a specific gross-to-net micro simulation model.
For individuals non responding in n (n being the current survey collection year) but responding in n-1 (previous year), values of n were made equal to values of n-1. For individuals non responding in n and with no response available to n-1, a donor with similar characteristics in terms of sex, age group and household size was randomly choosen.</v>
      </c>
      <c r="BG109" s="545" t="str">
        <f ca="1">INDIRECT("'"&amp;BG$2&amp;"'!"&amp;""&amp;$A109)</f>
        <v>Logical imputation, historical imputation (from previous wave), mean imputation</v>
      </c>
      <c r="BH109" s="545" t="str">
        <f t="shared" ca="1" si="101"/>
        <v>We used different types of imputation methods for different kinds of variables. In general we used four different methods with different parameterizations: Hot-deck method (or Nearest Neighbor version) with different imputation cells defined; Trimmed average method with different imputation cells and different trim-threshold defined; Logical imputations; Historical data imputations.</v>
      </c>
      <c r="BI109" s="545" t="str">
        <f ca="1">INDIRECT("'"&amp;BI$2&amp;"'!"&amp;""&amp;$A109)</f>
        <v xml:space="preserve">The statistical imputation software used has been IVE-ware. The IVE-ware approach consists of a multivariate model involving a multiple regression sequence. For each variable the best regression method is chosen according to the nature of the variable being imputed. The continuous variable, that is the case in income variables, is imputed with a normal linear regression model.
The method to solve the within-household non-response is based on the imputation of a personal income to the persons without individual questionnaire. The imputed personal income is the mean of personal incomes of the group to which the person belongs. Groups are formed with available information (using R-file) for all persons (sex, age, activity, etc.). </v>
      </c>
    </row>
    <row r="110" spans="1:61" ht="24">
      <c r="A110" t="s">
        <v>430</v>
      </c>
      <c r="B110" s="31"/>
      <c r="C110" s="77" t="s">
        <v>105</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6"/>
      <c r="AD110" s="546"/>
      <c r="AE110" s="546"/>
      <c r="AF110" s="546"/>
      <c r="AG110" s="546"/>
      <c r="AH110" s="546"/>
      <c r="AI110" s="546"/>
      <c r="AJ110" s="546"/>
      <c r="AK110" s="546"/>
      <c r="AL110" s="546"/>
      <c r="AM110" s="546"/>
      <c r="AN110" s="546"/>
      <c r="AO110" s="546"/>
      <c r="AP110" s="546"/>
      <c r="AQ110" s="546"/>
      <c r="AR110" s="546"/>
      <c r="AS110" s="546"/>
      <c r="AT110" s="542"/>
      <c r="AU110" s="546"/>
      <c r="AV110" s="546"/>
      <c r="AW110" s="546"/>
      <c r="AX110" s="546"/>
      <c r="AY110" s="546"/>
      <c r="AZ110" s="546"/>
      <c r="BA110" s="546"/>
      <c r="BB110" s="546"/>
      <c r="BC110" s="546"/>
      <c r="BD110" s="546"/>
      <c r="BE110" s="546"/>
      <c r="BF110" s="546"/>
      <c r="BG110" s="546"/>
      <c r="BH110" s="546"/>
      <c r="BI110" s="546"/>
    </row>
    <row r="111" spans="1:61">
      <c r="A111" t="s">
        <v>431</v>
      </c>
      <c r="B111" s="59" t="s">
        <v>106</v>
      </c>
      <c r="C111" s="78" t="s">
        <v>107</v>
      </c>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542"/>
      <c r="AU111" s="61"/>
      <c r="AV111" s="61"/>
      <c r="AW111" s="61"/>
      <c r="AX111" s="61"/>
      <c r="AY111" s="61"/>
      <c r="AZ111" s="61"/>
      <c r="BA111" s="61"/>
      <c r="BB111" s="61"/>
      <c r="BC111" s="61"/>
      <c r="BD111" s="61"/>
      <c r="BE111" s="61"/>
      <c r="BF111" s="61"/>
      <c r="BG111" s="61"/>
      <c r="BH111" s="61"/>
      <c r="BI111" s="61"/>
    </row>
    <row r="112" spans="1:61" ht="60">
      <c r="A112" t="s">
        <v>432</v>
      </c>
      <c r="B112" s="32"/>
      <c r="C112" s="80" t="s">
        <v>108</v>
      </c>
      <c r="D112" s="38" t="e">
        <f ca="1">INDIRECT("'"&amp;D$2&amp;"'!"&amp;""&amp;$A112)</f>
        <v>#REF!</v>
      </c>
      <c r="E112" s="38" t="str">
        <f ca="1">INDIRECT("'"&amp;E$2&amp;"'!"&amp;""&amp;$A112)</f>
        <v>Yes</v>
      </c>
      <c r="F112" s="38" t="str">
        <f t="shared" ca="1" si="104"/>
        <v>Yes</v>
      </c>
      <c r="G112" s="38" t="str">
        <f t="shared" ca="1" si="104"/>
        <v>Yes</v>
      </c>
      <c r="H112" s="38" t="e">
        <f t="shared" ca="1" si="104"/>
        <v>#REF!</v>
      </c>
      <c r="I112" s="38" t="str">
        <f t="shared" ca="1" si="104"/>
        <v>No</v>
      </c>
      <c r="J112" s="38" t="str">
        <f t="shared" ca="1" si="104"/>
        <v>No</v>
      </c>
      <c r="K112" s="38" t="str">
        <f t="shared" ca="1" si="104"/>
        <v>No</v>
      </c>
      <c r="L112" s="38" t="str">
        <f t="shared" ca="1" si="104"/>
        <v>No</v>
      </c>
      <c r="M112" s="38" t="e">
        <f t="shared" ca="1" si="104"/>
        <v>#REF!</v>
      </c>
      <c r="N112" s="38" t="str">
        <f t="shared" ca="1" si="100"/>
        <v>Yes</v>
      </c>
      <c r="O112" s="38" t="str">
        <f t="shared" ca="1" si="100"/>
        <v>Yes</v>
      </c>
      <c r="P112" s="38" t="e">
        <f t="shared" ca="1" si="100"/>
        <v>#REF!</v>
      </c>
      <c r="Q112" s="38">
        <f t="shared" ca="1" si="104"/>
        <v>0</v>
      </c>
      <c r="R112" s="38" t="e">
        <f t="shared" ca="1" si="104"/>
        <v>#REF!</v>
      </c>
      <c r="S112" s="38" t="str">
        <f t="shared" ca="1" si="105"/>
        <v>Yes</v>
      </c>
      <c r="T112" s="38" t="str">
        <f t="shared" ca="1" si="105"/>
        <v>Yes</v>
      </c>
      <c r="U112" s="38" t="e">
        <f t="shared" ca="1" si="104"/>
        <v>#REF!</v>
      </c>
      <c r="V112" s="38" t="str">
        <f t="shared" ca="1" si="106"/>
        <v>No</v>
      </c>
      <c r="W112" s="38" t="str">
        <f t="shared" ca="1" si="104"/>
        <v>no</v>
      </c>
      <c r="X112" s="38" t="e">
        <f t="shared" ca="1" si="104"/>
        <v>#REF!</v>
      </c>
      <c r="Y112" s="38" t="str">
        <f t="shared" ca="1" si="66"/>
        <v>No</v>
      </c>
      <c r="Z112" s="38" t="str">
        <f t="shared" ca="1" si="104"/>
        <v>No</v>
      </c>
      <c r="AA112" s="38" t="e">
        <f t="shared" ca="1" si="104"/>
        <v>#REF!</v>
      </c>
      <c r="AB112" s="38" t="str">
        <f t="shared" ca="1" si="67"/>
        <v>Yes</v>
      </c>
      <c r="AC112" s="38" t="e">
        <f t="shared" ca="1" si="67"/>
        <v>#REF!</v>
      </c>
      <c r="AD112" s="38" t="str">
        <f t="shared" ca="1" si="104"/>
        <v>No</v>
      </c>
      <c r="AE112" s="38" t="e">
        <f t="shared" ca="1" si="104"/>
        <v>#REF!</v>
      </c>
      <c r="AF112" s="38" t="str">
        <f ca="1">INDIRECT("'"&amp;AF$2&amp;"'!"&amp;""&amp;$A112)</f>
        <v>No</v>
      </c>
      <c r="AG112" s="38" t="str">
        <f t="shared" ca="1" si="107"/>
        <v>Yes</v>
      </c>
      <c r="AH112" s="38" t="e">
        <f ca="1">INDIRECT("'"&amp;AH$2&amp;"'!"&amp;""&amp;$A112)</f>
        <v>#REF!</v>
      </c>
      <c r="AI112" s="38" t="str">
        <f t="shared" ca="1" si="70"/>
        <v>Yes</v>
      </c>
      <c r="AJ112" s="38" t="e">
        <f t="shared" ca="1" si="104"/>
        <v>#REF!</v>
      </c>
      <c r="AK112" s="38" t="str">
        <f t="shared" ca="1" si="101"/>
        <v xml:space="preserve">Yes </v>
      </c>
      <c r="AL112" s="38" t="e">
        <f t="shared" ca="1" si="101"/>
        <v>#REF!</v>
      </c>
      <c r="AM112" s="38" t="str">
        <f t="shared" ca="1" si="101"/>
        <v xml:space="preserve">Yes (Especially; retirement incomes have been assessed with social security institution for control purpose at the time of the data analysis) </v>
      </c>
      <c r="AN112" s="38" t="e">
        <f t="shared" ca="1" si="101"/>
        <v>#REF!</v>
      </c>
      <c r="AO112" s="38" t="str">
        <f t="shared" ref="AO112:AQ113" ca="1" si="113">INDIRECT("'"&amp;AO$2&amp;"'!"&amp;""&amp;$A112)</f>
        <v>Yes</v>
      </c>
      <c r="AP112" s="38" t="str">
        <f t="shared" ca="1" si="113"/>
        <v>Yes</v>
      </c>
      <c r="AQ112" s="38" t="e">
        <f t="shared" ca="1" si="113"/>
        <v>#REF!</v>
      </c>
      <c r="AR112" s="38" t="str">
        <f t="shared" ca="1" si="101"/>
        <v>Yes</v>
      </c>
      <c r="AS112" s="38" t="e">
        <f t="shared" ca="1" si="101"/>
        <v>#REF!</v>
      </c>
      <c r="AT112" s="542"/>
      <c r="AU112" s="38" t="str">
        <f t="shared" ca="1" si="101"/>
        <v>Yes</v>
      </c>
      <c r="AV112" s="38" t="str">
        <f t="shared" ca="1" si="101"/>
        <v>Yes</v>
      </c>
      <c r="AW112" s="38" t="str">
        <f t="shared" ca="1" si="101"/>
        <v>Yes</v>
      </c>
      <c r="AX112" s="38" t="str">
        <f t="shared" ref="AX112:BB113" ca="1" si="114">INDIRECT("'"&amp;AX$2&amp;"'!"&amp;""&amp;$A112)</f>
        <v>Yes</v>
      </c>
      <c r="AY112" s="38" t="str">
        <f t="shared" ca="1" si="114"/>
        <v>Yes</v>
      </c>
      <c r="AZ112" s="38" t="str">
        <f t="shared" ca="1" si="114"/>
        <v>No</v>
      </c>
      <c r="BA112" s="38" t="str">
        <f t="shared" ca="1" si="114"/>
        <v>Yes / No</v>
      </c>
      <c r="BB112" s="38" t="str">
        <f t="shared" ca="1" si="114"/>
        <v>Yes</v>
      </c>
      <c r="BC112" s="38" t="str">
        <f t="shared" ca="1" si="101"/>
        <v>Yes</v>
      </c>
      <c r="BD112" s="38" t="str">
        <f t="shared" ca="1" si="101"/>
        <v>No</v>
      </c>
      <c r="BE112" s="38" t="str">
        <f t="shared" ca="1" si="101"/>
        <v>Yes</v>
      </c>
      <c r="BF112" s="38" t="str">
        <f t="shared" ca="1" si="101"/>
        <v>Yes</v>
      </c>
      <c r="BG112" s="38" t="str">
        <f ca="1">INDIRECT("'"&amp;BG$2&amp;"'!"&amp;""&amp;$A112)</f>
        <v>Yes</v>
      </c>
      <c r="BH112" s="38" t="str">
        <f t="shared" ca="1" si="101"/>
        <v>Yes</v>
      </c>
      <c r="BI112" s="38" t="str">
        <f ca="1">INDIRECT("'"&amp;BI$2&amp;"'!"&amp;""&amp;$A112)</f>
        <v>Yes</v>
      </c>
    </row>
    <row r="113" spans="1:61">
      <c r="A113" t="s">
        <v>433</v>
      </c>
      <c r="B113" s="82"/>
      <c r="C113" s="83" t="s">
        <v>109</v>
      </c>
      <c r="D113" s="13" t="e">
        <f ca="1">INDIRECT("'"&amp;D$2&amp;"'!"&amp;""&amp;$A113)</f>
        <v>#REF!</v>
      </c>
      <c r="E113" s="13" t="str">
        <f ca="1">INDIRECT("'"&amp;E$2&amp;"'!"&amp;""&amp;$A113)</f>
        <v>No</v>
      </c>
      <c r="F113" s="13" t="str">
        <f t="shared" ca="1" si="104"/>
        <v>No</v>
      </c>
      <c r="G113" s="13" t="str">
        <f t="shared" ca="1" si="104"/>
        <v>No</v>
      </c>
      <c r="H113" s="13" t="e">
        <f t="shared" ca="1" si="104"/>
        <v>#REF!</v>
      </c>
      <c r="I113" s="13" t="str">
        <f t="shared" ca="1" si="104"/>
        <v>No</v>
      </c>
      <c r="J113" s="13" t="str">
        <f t="shared" ca="1" si="104"/>
        <v>No</v>
      </c>
      <c r="K113" s="13" t="str">
        <f t="shared" ca="1" si="104"/>
        <v>No</v>
      </c>
      <c r="L113" s="13" t="str">
        <f t="shared" ca="1" si="104"/>
        <v>No</v>
      </c>
      <c r="M113" s="13" t="e">
        <f t="shared" ca="1" si="104"/>
        <v>#REF!</v>
      </c>
      <c r="N113" s="13" t="str">
        <f t="shared" ca="1" si="100"/>
        <v>Yes</v>
      </c>
      <c r="O113" s="13" t="str">
        <f t="shared" ca="1" si="100"/>
        <v>Yes</v>
      </c>
      <c r="P113" s="13" t="e">
        <f t="shared" ca="1" si="100"/>
        <v>#REF!</v>
      </c>
      <c r="Q113" s="13" t="str">
        <f t="shared" ca="1" si="104"/>
        <v>Yes</v>
      </c>
      <c r="R113" s="13" t="e">
        <f t="shared" ca="1" si="104"/>
        <v>#REF!</v>
      </c>
      <c r="S113" s="13" t="str">
        <f t="shared" ca="1" si="105"/>
        <v>No</v>
      </c>
      <c r="T113" s="13" t="str">
        <f t="shared" ca="1" si="105"/>
        <v>No</v>
      </c>
      <c r="U113" s="13" t="e">
        <f t="shared" ca="1" si="104"/>
        <v>#REF!</v>
      </c>
      <c r="V113" s="13" t="str">
        <f t="shared" ca="1" si="106"/>
        <v>No</v>
      </c>
      <c r="W113" s="13" t="str">
        <f t="shared" ca="1" si="104"/>
        <v>no</v>
      </c>
      <c r="X113" s="13" t="e">
        <f t="shared" ca="1" si="104"/>
        <v>#REF!</v>
      </c>
      <c r="Y113" s="13" t="str">
        <f t="shared" ca="1" si="66"/>
        <v>No</v>
      </c>
      <c r="Z113" s="13" t="str">
        <f t="shared" ca="1" si="104"/>
        <v>No</v>
      </c>
      <c r="AA113" s="13" t="e">
        <f t="shared" ca="1" si="104"/>
        <v>#REF!</v>
      </c>
      <c r="AB113" s="13">
        <f t="shared" ca="1" si="67"/>
        <v>0</v>
      </c>
      <c r="AC113" s="13" t="e">
        <f t="shared" ca="1" si="67"/>
        <v>#REF!</v>
      </c>
      <c r="AD113" s="13" t="str">
        <f t="shared" ca="1" si="104"/>
        <v>No</v>
      </c>
      <c r="AE113" s="13" t="e">
        <f t="shared" ca="1" si="104"/>
        <v>#REF!</v>
      </c>
      <c r="AF113" s="13" t="str">
        <f ca="1">INDIRECT("'"&amp;AF$2&amp;"'!"&amp;""&amp;$A113)</f>
        <v>No</v>
      </c>
      <c r="AG113" s="13" t="str">
        <f t="shared" ca="1" si="107"/>
        <v>No</v>
      </c>
      <c r="AH113" s="13" t="e">
        <f ca="1">INDIRECT("'"&amp;AH$2&amp;"'!"&amp;""&amp;$A113)</f>
        <v>#REF!</v>
      </c>
      <c r="AI113" s="13" t="str">
        <f t="shared" ca="1" si="70"/>
        <v>No</v>
      </c>
      <c r="AJ113" s="13" t="e">
        <f t="shared" ca="1" si="104"/>
        <v>#REF!</v>
      </c>
      <c r="AK113" s="13" t="str">
        <f t="shared" ca="1" si="101"/>
        <v>No</v>
      </c>
      <c r="AL113" s="13" t="e">
        <f t="shared" ca="1" si="101"/>
        <v>#REF!</v>
      </c>
      <c r="AM113" s="13" t="str">
        <f t="shared" ca="1" si="101"/>
        <v>No</v>
      </c>
      <c r="AN113" s="13" t="e">
        <f t="shared" ca="1" si="101"/>
        <v>#REF!</v>
      </c>
      <c r="AO113" s="13" t="str">
        <f t="shared" ca="1" si="113"/>
        <v>No</v>
      </c>
      <c r="AP113" s="13" t="str">
        <f t="shared" ca="1" si="113"/>
        <v>No</v>
      </c>
      <c r="AQ113" s="13" t="e">
        <f t="shared" ca="1" si="113"/>
        <v>#REF!</v>
      </c>
      <c r="AR113" s="13" t="str">
        <f t="shared" ca="1" si="101"/>
        <v>No</v>
      </c>
      <c r="AS113" s="13" t="e">
        <f t="shared" ca="1" si="101"/>
        <v>#REF!</v>
      </c>
      <c r="AT113" s="542"/>
      <c r="AU113" s="13" t="str">
        <f t="shared" ca="1" si="101"/>
        <v>No</v>
      </c>
      <c r="AV113" s="13" t="str">
        <f t="shared" ca="1" si="101"/>
        <v>Yes</v>
      </c>
      <c r="AW113" s="13" t="str">
        <f t="shared" ca="1" si="101"/>
        <v>Yes</v>
      </c>
      <c r="AX113" s="13" t="str">
        <f t="shared" ca="1" si="114"/>
        <v>No</v>
      </c>
      <c r="AY113" s="13" t="str">
        <f t="shared" ca="1" si="114"/>
        <v>No</v>
      </c>
      <c r="AZ113" s="13" t="str">
        <f t="shared" ca="1" si="114"/>
        <v>No</v>
      </c>
      <c r="BA113" s="13" t="str">
        <f t="shared" ca="1" si="114"/>
        <v>Yes / No</v>
      </c>
      <c r="BB113" s="13" t="str">
        <f t="shared" ca="1" si="114"/>
        <v>Yes</v>
      </c>
      <c r="BC113" s="13" t="str">
        <f t="shared" ca="1" si="101"/>
        <v>No</v>
      </c>
      <c r="BD113" s="13" t="str">
        <f t="shared" ca="1" si="101"/>
        <v>No</v>
      </c>
      <c r="BE113" s="13" t="str">
        <f t="shared" ca="1" si="101"/>
        <v>No</v>
      </c>
      <c r="BF113" s="13" t="str">
        <f t="shared" ca="1" si="101"/>
        <v>No</v>
      </c>
      <c r="BG113" s="13" t="str">
        <f ca="1">INDIRECT("'"&amp;BG$2&amp;"'!"&amp;""&amp;$A113)</f>
        <v>Yes</v>
      </c>
      <c r="BH113" s="13" t="str">
        <f t="shared" ca="1" si="101"/>
        <v>Yes</v>
      </c>
      <c r="BI113" s="13" t="str">
        <f ca="1">INDIRECT("'"&amp;BI$2&amp;"'!"&amp;""&amp;$A113)</f>
        <v>No</v>
      </c>
    </row>
    <row r="114" spans="1:61">
      <c r="A114" t="s">
        <v>434</v>
      </c>
      <c r="B114" s="30"/>
      <c r="C114" s="86" t="s">
        <v>110</v>
      </c>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542"/>
      <c r="AU114" s="17"/>
      <c r="AV114" s="17"/>
      <c r="AW114" s="17"/>
      <c r="AX114" s="17"/>
      <c r="AY114" s="17"/>
      <c r="AZ114" s="17"/>
      <c r="BA114" s="17"/>
      <c r="BB114" s="17"/>
      <c r="BC114" s="17"/>
      <c r="BD114" s="17"/>
      <c r="BE114" s="17"/>
      <c r="BF114" s="17"/>
      <c r="BG114" s="17"/>
      <c r="BH114" s="17"/>
      <c r="BI114" s="17"/>
    </row>
    <row r="115" spans="1:61" ht="48">
      <c r="A115" t="s">
        <v>435</v>
      </c>
      <c r="B115" s="31"/>
      <c r="C115" s="87" t="s">
        <v>111</v>
      </c>
      <c r="D115" s="20" t="e">
        <f t="shared" ref="D115:E117" ca="1" si="115">INDIRECT("'"&amp;D$2&amp;"'!"&amp;""&amp;$A115)</f>
        <v>#REF!</v>
      </c>
      <c r="E115" s="20" t="str">
        <f t="shared" ca="1" si="115"/>
        <v>Yes</v>
      </c>
      <c r="F115" s="20" t="str">
        <f t="shared" ca="1" si="104"/>
        <v>Yes</v>
      </c>
      <c r="G115" s="20" t="str">
        <f t="shared" ca="1" si="104"/>
        <v>Yes</v>
      </c>
      <c r="H115" s="20" t="e">
        <f t="shared" ca="1" si="104"/>
        <v>#REF!</v>
      </c>
      <c r="I115" s="20" t="str">
        <f t="shared" ca="1" si="104"/>
        <v>No</v>
      </c>
      <c r="J115" s="20" t="str">
        <f t="shared" ca="1" si="104"/>
        <v>No</v>
      </c>
      <c r="K115" s="20" t="str">
        <f t="shared" ca="1" si="104"/>
        <v>Yes</v>
      </c>
      <c r="L115" s="20" t="str">
        <f t="shared" ca="1" si="104"/>
        <v>Yes</v>
      </c>
      <c r="M115" s="20" t="e">
        <f t="shared" ca="1" si="104"/>
        <v>#REF!</v>
      </c>
      <c r="N115" s="20" t="str">
        <f t="shared" ca="1" si="100"/>
        <v>YES</v>
      </c>
      <c r="O115" s="20" t="str">
        <f t="shared" ca="1" si="100"/>
        <v>YES</v>
      </c>
      <c r="P115" s="20" t="e">
        <f t="shared" ca="1" si="100"/>
        <v>#REF!</v>
      </c>
      <c r="Q115" s="20">
        <f t="shared" ca="1" si="104"/>
        <v>0</v>
      </c>
      <c r="R115" s="20" t="e">
        <f t="shared" ca="1" si="104"/>
        <v>#REF!</v>
      </c>
      <c r="S115" s="20" t="str">
        <f t="shared" ca="1" si="105"/>
        <v>Yes</v>
      </c>
      <c r="T115" s="20" t="str">
        <f t="shared" ca="1" si="105"/>
        <v>Yes</v>
      </c>
      <c r="U115" s="20" t="e">
        <f t="shared" ca="1" si="104"/>
        <v>#REF!</v>
      </c>
      <c r="V115" s="20" t="str">
        <f t="shared" ca="1" si="106"/>
        <v>Yes</v>
      </c>
      <c r="W115" s="20" t="str">
        <f t="shared" ca="1" si="104"/>
        <v>yes</v>
      </c>
      <c r="X115" s="20" t="e">
        <f t="shared" ca="1" si="104"/>
        <v>#REF!</v>
      </c>
      <c r="Y115" s="20" t="str">
        <f t="shared" ca="1" si="66"/>
        <v>Yes</v>
      </c>
      <c r="Z115" s="20" t="str">
        <f t="shared" ca="1" si="104"/>
        <v>Yes</v>
      </c>
      <c r="AA115" s="20" t="e">
        <f t="shared" ca="1" si="104"/>
        <v>#REF!</v>
      </c>
      <c r="AB115" s="20">
        <f t="shared" ca="1" si="67"/>
        <v>0</v>
      </c>
      <c r="AC115" s="20" t="e">
        <f t="shared" ca="1" si="67"/>
        <v>#REF!</v>
      </c>
      <c r="AD115" s="20" t="str">
        <f t="shared" ca="1" si="67"/>
        <v>Yes</v>
      </c>
      <c r="AE115" s="20" t="e">
        <f t="shared" ca="1" si="104"/>
        <v>#REF!</v>
      </c>
      <c r="AF115" s="20" t="str">
        <f ca="1">INDIRECT("'"&amp;AF$2&amp;"'!"&amp;""&amp;$A115)</f>
        <v>Yes</v>
      </c>
      <c r="AG115" s="20" t="str">
        <f t="shared" ca="1" si="107"/>
        <v>Yes</v>
      </c>
      <c r="AH115" s="20" t="e">
        <f ca="1">INDIRECT("'"&amp;AH$2&amp;"'!"&amp;""&amp;$A115)</f>
        <v>#REF!</v>
      </c>
      <c r="AI115" s="20" t="str">
        <f t="shared" ca="1" si="70"/>
        <v>Yes</v>
      </c>
      <c r="AJ115" s="20" t="e">
        <f t="shared" ca="1" si="104"/>
        <v>#REF!</v>
      </c>
      <c r="AK115" s="20" t="str">
        <f t="shared" ref="AK115:BH117" ca="1" si="116">INDIRECT("'"&amp;AK$2&amp;"'!"&amp;""&amp;$A115)</f>
        <v>Yes</v>
      </c>
      <c r="AL115" s="20" t="e">
        <f t="shared" ca="1" si="116"/>
        <v>#REF!</v>
      </c>
      <c r="AM115" s="20" t="str">
        <f t="shared" ca="1" si="116"/>
        <v>Yes (For EH, ES, EO, KI, SEI, TRRSS, TRRER, TRROT and negative value of self-employment income)</v>
      </c>
      <c r="AN115" s="20" t="e">
        <f t="shared" ca="1" si="116"/>
        <v>#REF!</v>
      </c>
      <c r="AO115" s="20" t="str">
        <f t="shared" ref="AO115:AQ117" ca="1" si="117">INDIRECT("'"&amp;AO$2&amp;"'!"&amp;""&amp;$A115)</f>
        <v>Yes</v>
      </c>
      <c r="AP115" s="20" t="str">
        <f t="shared" ca="1" si="117"/>
        <v>Yes</v>
      </c>
      <c r="AQ115" s="20" t="e">
        <f t="shared" ca="1" si="117"/>
        <v>#REF!</v>
      </c>
      <c r="AR115" s="20" t="str">
        <f t="shared" ca="1" si="116"/>
        <v>Yes</v>
      </c>
      <c r="AS115" s="20" t="e">
        <f t="shared" ca="1" si="116"/>
        <v>#REF!</v>
      </c>
      <c r="AT115" s="542"/>
      <c r="AU115" s="20" t="str">
        <f t="shared" ca="1" si="116"/>
        <v>No</v>
      </c>
      <c r="AV115" s="20" t="str">
        <f t="shared" ca="1" si="116"/>
        <v>Yes / No</v>
      </c>
      <c r="AW115" s="20" t="str">
        <f t="shared" ca="1" si="116"/>
        <v>Yes</v>
      </c>
      <c r="AX115" s="20" t="str">
        <f t="shared" ref="AX115:BB117" ca="1" si="118">INDIRECT("'"&amp;AX$2&amp;"'!"&amp;""&amp;$A115)</f>
        <v>Yes / No</v>
      </c>
      <c r="AY115" s="20" t="str">
        <f t="shared" ca="1" si="118"/>
        <v>Yes / No</v>
      </c>
      <c r="AZ115" s="20" t="str">
        <f t="shared" ca="1" si="118"/>
        <v>Yes / No</v>
      </c>
      <c r="BA115" s="20" t="str">
        <f t="shared" ca="1" si="118"/>
        <v>Yes / No</v>
      </c>
      <c r="BB115" s="20" t="str">
        <f t="shared" ca="1" si="118"/>
        <v>Yes / No</v>
      </c>
      <c r="BC115" s="20" t="str">
        <f t="shared" ca="1" si="116"/>
        <v>No</v>
      </c>
      <c r="BD115" s="20" t="str">
        <f t="shared" ca="1" si="116"/>
        <v>No</v>
      </c>
      <c r="BE115" s="20" t="str">
        <f t="shared" ca="1" si="116"/>
        <v>Yes / No</v>
      </c>
      <c r="BF115" s="20" t="str">
        <f t="shared" ca="1" si="116"/>
        <v>Yes / No</v>
      </c>
      <c r="BG115" s="20" t="str">
        <f ca="1">INDIRECT("'"&amp;BG$2&amp;"'!"&amp;""&amp;$A115)</f>
        <v>Yes / No</v>
      </c>
      <c r="BH115" s="20" t="str">
        <f t="shared" ca="1" si="116"/>
        <v>Yes</v>
      </c>
      <c r="BI115" s="20" t="str">
        <f ca="1">INDIRECT("'"&amp;BI$2&amp;"'!"&amp;""&amp;$A115)</f>
        <v>Yes / No</v>
      </c>
    </row>
    <row r="116" spans="1:61" ht="48">
      <c r="A116" t="s">
        <v>436</v>
      </c>
      <c r="B116" s="31"/>
      <c r="C116" s="87" t="s">
        <v>112</v>
      </c>
      <c r="D116" s="20" t="e">
        <f t="shared" ca="1" si="115"/>
        <v>#REF!</v>
      </c>
      <c r="E116" s="20" t="str">
        <f t="shared" ca="1" si="115"/>
        <v>No</v>
      </c>
      <c r="F116" s="20" t="str">
        <f t="shared" ca="1" si="104"/>
        <v>No</v>
      </c>
      <c r="G116" s="20" t="str">
        <f t="shared" ca="1" si="104"/>
        <v>No</v>
      </c>
      <c r="H116" s="20" t="e">
        <f t="shared" ca="1" si="104"/>
        <v>#REF!</v>
      </c>
      <c r="I116" s="20" t="str">
        <f t="shared" ca="1" si="104"/>
        <v>No</v>
      </c>
      <c r="J116" s="20" t="str">
        <f t="shared" ca="1" si="104"/>
        <v>No</v>
      </c>
      <c r="K116" s="20" t="str">
        <f t="shared" ca="1" si="104"/>
        <v>No</v>
      </c>
      <c r="L116" s="20" t="str">
        <f t="shared" ca="1" si="104"/>
        <v>No</v>
      </c>
      <c r="M116" s="20" t="e">
        <f t="shared" ca="1" si="104"/>
        <v>#REF!</v>
      </c>
      <c r="N116" s="20" t="str">
        <f t="shared" ca="1" si="100"/>
        <v>NO</v>
      </c>
      <c r="O116" s="20" t="str">
        <f t="shared" ca="1" si="100"/>
        <v>NO</v>
      </c>
      <c r="P116" s="20" t="e">
        <f t="shared" ca="1" si="100"/>
        <v>#REF!</v>
      </c>
      <c r="Q116" s="20" t="str">
        <f t="shared" ca="1" si="104"/>
        <v>Yes</v>
      </c>
      <c r="R116" s="20" t="e">
        <f t="shared" ca="1" si="104"/>
        <v>#REF!</v>
      </c>
      <c r="S116" s="20" t="str">
        <f t="shared" ca="1" si="105"/>
        <v>No</v>
      </c>
      <c r="T116" s="20" t="str">
        <f t="shared" ca="1" si="105"/>
        <v>No</v>
      </c>
      <c r="U116" s="20" t="e">
        <f t="shared" ca="1" si="104"/>
        <v>#REF!</v>
      </c>
      <c r="V116" s="20" t="str">
        <f t="shared" ca="1" si="106"/>
        <v>No</v>
      </c>
      <c r="W116" s="20" t="str">
        <f t="shared" ca="1" si="104"/>
        <v>no</v>
      </c>
      <c r="X116" s="20" t="e">
        <f t="shared" ca="1" si="104"/>
        <v>#REF!</v>
      </c>
      <c r="Y116" s="20" t="str">
        <f t="shared" ca="1" si="66"/>
        <v>No</v>
      </c>
      <c r="Z116" s="20" t="str">
        <f t="shared" ca="1" si="104"/>
        <v>No</v>
      </c>
      <c r="AA116" s="20" t="e">
        <f t="shared" ca="1" si="104"/>
        <v>#REF!</v>
      </c>
      <c r="AB116" s="20">
        <f t="shared" ca="1" si="67"/>
        <v>0</v>
      </c>
      <c r="AC116" s="20" t="e">
        <f t="shared" ca="1" si="67"/>
        <v>#REF!</v>
      </c>
      <c r="AD116" s="20" t="str">
        <f t="shared" ca="1" si="67"/>
        <v>No</v>
      </c>
      <c r="AE116" s="20" t="e">
        <f t="shared" ca="1" si="104"/>
        <v>#REF!</v>
      </c>
      <c r="AF116" s="20" t="str">
        <f ca="1">INDIRECT("'"&amp;AF$2&amp;"'!"&amp;""&amp;$A116)</f>
        <v>No</v>
      </c>
      <c r="AG116" s="20" t="str">
        <f t="shared" ca="1" si="107"/>
        <v>Yes / No</v>
      </c>
      <c r="AH116" s="20" t="e">
        <f ca="1">INDIRECT("'"&amp;AH$2&amp;"'!"&amp;""&amp;$A116)</f>
        <v>#REF!</v>
      </c>
      <c r="AI116" s="20" t="str">
        <f t="shared" ca="1" si="70"/>
        <v>No</v>
      </c>
      <c r="AJ116" s="20" t="e">
        <f t="shared" ca="1" si="104"/>
        <v>#REF!</v>
      </c>
      <c r="AK116" s="20" t="str">
        <f t="shared" ca="1" si="116"/>
        <v>No</v>
      </c>
      <c r="AL116" s="20" t="e">
        <f t="shared" ca="1" si="116"/>
        <v>#REF!</v>
      </c>
      <c r="AM116" s="20" t="str">
        <f t="shared" ca="1" si="116"/>
        <v>Yes (For transfers paid to non-profit institutions and other households were retained in the case of negative values)</v>
      </c>
      <c r="AN116" s="20" t="e">
        <f t="shared" ca="1" si="116"/>
        <v>#REF!</v>
      </c>
      <c r="AO116" s="20" t="str">
        <f t="shared" ca="1" si="117"/>
        <v>No</v>
      </c>
      <c r="AP116" s="20" t="str">
        <f t="shared" ca="1" si="117"/>
        <v>No</v>
      </c>
      <c r="AQ116" s="20" t="e">
        <f t="shared" ca="1" si="117"/>
        <v>#REF!</v>
      </c>
      <c r="AR116" s="20" t="str">
        <f t="shared" ca="1" si="116"/>
        <v>No</v>
      </c>
      <c r="AS116" s="20" t="e">
        <f t="shared" ca="1" si="116"/>
        <v>#REF!</v>
      </c>
      <c r="AT116" s="542"/>
      <c r="AU116" s="20" t="str">
        <f t="shared" ca="1" si="116"/>
        <v>Yes</v>
      </c>
      <c r="AV116" s="20" t="str">
        <f t="shared" ca="1" si="116"/>
        <v>Yes / No</v>
      </c>
      <c r="AW116" s="20" t="str">
        <f t="shared" ca="1" si="116"/>
        <v>No</v>
      </c>
      <c r="AX116" s="20" t="str">
        <f t="shared" ca="1" si="118"/>
        <v>Yes / No</v>
      </c>
      <c r="AY116" s="20" t="str">
        <f t="shared" ca="1" si="118"/>
        <v>Yes / No</v>
      </c>
      <c r="AZ116" s="20" t="str">
        <f t="shared" ca="1" si="118"/>
        <v>Yes / No</v>
      </c>
      <c r="BA116" s="20" t="str">
        <f t="shared" ca="1" si="118"/>
        <v>Yes / No</v>
      </c>
      <c r="BB116" s="20" t="str">
        <f t="shared" ca="1" si="118"/>
        <v>Yes / No</v>
      </c>
      <c r="BC116" s="20" t="str">
        <f t="shared" ca="1" si="116"/>
        <v>Yes</v>
      </c>
      <c r="BD116" s="20" t="str">
        <f t="shared" ca="1" si="116"/>
        <v>Yes</v>
      </c>
      <c r="BE116" s="20" t="str">
        <f t="shared" ca="1" si="116"/>
        <v>Yes / No</v>
      </c>
      <c r="BF116" s="20" t="str">
        <f t="shared" ca="1" si="116"/>
        <v>Yes / No</v>
      </c>
      <c r="BG116" s="20" t="str">
        <f ca="1">INDIRECT("'"&amp;BG$2&amp;"'!"&amp;""&amp;$A116)</f>
        <v>Yes / No</v>
      </c>
      <c r="BH116" s="20" t="str">
        <f t="shared" ca="1" si="116"/>
        <v>No</v>
      </c>
      <c r="BI116" s="20" t="str">
        <f ca="1">INDIRECT("'"&amp;BI$2&amp;"'!"&amp;""&amp;$A116)</f>
        <v>Yes / No</v>
      </c>
    </row>
    <row r="117" spans="1:61">
      <c r="A117" t="s">
        <v>437</v>
      </c>
      <c r="B117" s="31"/>
      <c r="C117" s="87" t="s">
        <v>16</v>
      </c>
      <c r="D117" s="20" t="e">
        <f t="shared" ca="1" si="115"/>
        <v>#REF!</v>
      </c>
      <c r="E117" s="20" t="str">
        <f t="shared" ca="1" si="115"/>
        <v xml:space="preserve"> - </v>
      </c>
      <c r="F117" s="20" t="str">
        <f t="shared" ca="1" si="104"/>
        <v>Please specify</v>
      </c>
      <c r="G117" s="20" t="str">
        <f t="shared" ca="1" si="104"/>
        <v>Please specify</v>
      </c>
      <c r="H117" s="20" t="e">
        <f t="shared" ca="1" si="104"/>
        <v>#REF!</v>
      </c>
      <c r="I117" s="20">
        <f t="shared" ca="1" si="104"/>
        <v>0</v>
      </c>
      <c r="J117" s="20">
        <f t="shared" ca="1" si="104"/>
        <v>0</v>
      </c>
      <c r="K117" s="20" t="str">
        <f t="shared" ca="1" si="104"/>
        <v>Please specify</v>
      </c>
      <c r="L117" s="20">
        <f t="shared" ca="1" si="104"/>
        <v>0</v>
      </c>
      <c r="M117" s="20" t="e">
        <f t="shared" ca="1" si="104"/>
        <v>#REF!</v>
      </c>
      <c r="N117" s="20" t="str">
        <f t="shared" ca="1" si="100"/>
        <v>Please specify</v>
      </c>
      <c r="O117" s="20" t="str">
        <f t="shared" ca="1" si="100"/>
        <v>Please specify</v>
      </c>
      <c r="P117" s="20" t="e">
        <f t="shared" ca="1" si="100"/>
        <v>#REF!</v>
      </c>
      <c r="Q117" s="20" t="str">
        <f t="shared" ca="1" si="104"/>
        <v>No</v>
      </c>
      <c r="R117" s="20" t="e">
        <f t="shared" ca="1" si="104"/>
        <v>#REF!</v>
      </c>
      <c r="S117" s="20">
        <f t="shared" ca="1" si="105"/>
        <v>0</v>
      </c>
      <c r="T117" s="20">
        <f t="shared" ca="1" si="105"/>
        <v>0</v>
      </c>
      <c r="U117" s="20" t="e">
        <f t="shared" ca="1" si="104"/>
        <v>#REF!</v>
      </c>
      <c r="V117" s="20" t="str">
        <f t="shared" ca="1" si="106"/>
        <v>Please specify</v>
      </c>
      <c r="W117" s="20" t="str">
        <f t="shared" ca="1" si="104"/>
        <v>Please specify</v>
      </c>
      <c r="X117" s="20" t="e">
        <f t="shared" ca="1" si="104"/>
        <v>#REF!</v>
      </c>
      <c r="Y117" s="20" t="str">
        <f t="shared" ca="1" si="66"/>
        <v>Please specify</v>
      </c>
      <c r="Z117" s="20" t="str">
        <f t="shared" ca="1" si="104"/>
        <v>No</v>
      </c>
      <c r="AA117" s="20" t="e">
        <f t="shared" ca="1" si="104"/>
        <v>#REF!</v>
      </c>
      <c r="AB117" s="20" t="str">
        <f t="shared" ca="1" si="67"/>
        <v>No</v>
      </c>
      <c r="AC117" s="20" t="e">
        <f t="shared" ca="1" si="67"/>
        <v>#REF!</v>
      </c>
      <c r="AD117" s="20" t="str">
        <f t="shared" ca="1" si="67"/>
        <v>Please specify</v>
      </c>
      <c r="AE117" s="20" t="e">
        <f t="shared" ca="1" si="104"/>
        <v>#REF!</v>
      </c>
      <c r="AF117" s="20" t="str">
        <f ca="1">INDIRECT("'"&amp;AF$2&amp;"'!"&amp;""&amp;$A117)</f>
        <v>Please specify</v>
      </c>
      <c r="AG117" s="20" t="str">
        <f t="shared" ca="1" si="107"/>
        <v>Please specify</v>
      </c>
      <c r="AH117" s="20" t="e">
        <f ca="1">INDIRECT("'"&amp;AH$2&amp;"'!"&amp;""&amp;$A117)</f>
        <v>#REF!</v>
      </c>
      <c r="AI117" s="20" t="str">
        <f t="shared" ca="1" si="70"/>
        <v>Please specify</v>
      </c>
      <c r="AJ117" s="20" t="e">
        <f t="shared" ca="1" si="104"/>
        <v>#REF!</v>
      </c>
      <c r="AK117" s="20" t="str">
        <f t="shared" ca="1" si="116"/>
        <v>No</v>
      </c>
      <c r="AL117" s="20" t="e">
        <f t="shared" ca="1" si="116"/>
        <v>#REF!</v>
      </c>
      <c r="AM117" s="20">
        <f t="shared" ca="1" si="116"/>
        <v>0</v>
      </c>
      <c r="AN117" s="20" t="e">
        <f t="shared" ca="1" si="116"/>
        <v>#REF!</v>
      </c>
      <c r="AO117" s="20" t="str">
        <f t="shared" ca="1" si="117"/>
        <v>n.a.</v>
      </c>
      <c r="AP117" s="20" t="str">
        <f t="shared" ca="1" si="117"/>
        <v>n.a.</v>
      </c>
      <c r="AQ117" s="20" t="e">
        <f t="shared" ca="1" si="117"/>
        <v>#REF!</v>
      </c>
      <c r="AR117" s="20">
        <f t="shared" ca="1" si="116"/>
        <v>0</v>
      </c>
      <c r="AS117" s="20" t="e">
        <f t="shared" ca="1" si="116"/>
        <v>#REF!</v>
      </c>
      <c r="AT117" s="542"/>
      <c r="AU117" s="20" t="str">
        <f t="shared" ca="1" si="116"/>
        <v>No</v>
      </c>
      <c r="AV117" s="20" t="str">
        <f t="shared" ca="1" si="116"/>
        <v>Please specify</v>
      </c>
      <c r="AW117" s="20" t="str">
        <f t="shared" ca="1" si="116"/>
        <v>No</v>
      </c>
      <c r="AX117" s="20" t="str">
        <f t="shared" ca="1" si="118"/>
        <v>Please specify</v>
      </c>
      <c r="AY117" s="20" t="str">
        <f t="shared" ca="1" si="118"/>
        <v>Please specify</v>
      </c>
      <c r="AZ117" s="20" t="str">
        <f t="shared" ca="1" si="118"/>
        <v>Please specify</v>
      </c>
      <c r="BA117" s="20" t="str">
        <f t="shared" ca="1" si="118"/>
        <v>Please specify</v>
      </c>
      <c r="BB117" s="20" t="str">
        <f t="shared" ca="1" si="118"/>
        <v>Please specify</v>
      </c>
      <c r="BC117" s="20" t="str">
        <f t="shared" ca="1" si="116"/>
        <v>No</v>
      </c>
      <c r="BD117" s="20" t="str">
        <f t="shared" ca="1" si="116"/>
        <v>No</v>
      </c>
      <c r="BE117" s="20" t="str">
        <f t="shared" ca="1" si="116"/>
        <v>Please specify</v>
      </c>
      <c r="BF117" s="20" t="str">
        <f t="shared" ca="1" si="116"/>
        <v>Please specify</v>
      </c>
      <c r="BG117" s="20" t="str">
        <f ca="1">INDIRECT("'"&amp;BG$2&amp;"'!"&amp;""&amp;$A117)</f>
        <v>Please specify</v>
      </c>
      <c r="BH117" s="20" t="str">
        <f t="shared" ca="1" si="116"/>
        <v>Please specify</v>
      </c>
      <c r="BI117" s="20" t="str">
        <f ca="1">INDIRECT("'"&amp;BI$2&amp;"'!"&amp;""&amp;$A117)</f>
        <v>Please specify</v>
      </c>
    </row>
    <row r="118" spans="1:61">
      <c r="A118" t="s">
        <v>438</v>
      </c>
      <c r="B118" s="31"/>
      <c r="C118" s="88" t="s">
        <v>113</v>
      </c>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542"/>
      <c r="AU118" s="20"/>
      <c r="AV118" s="20"/>
      <c r="AW118" s="20"/>
      <c r="AX118" s="20"/>
      <c r="AY118" s="20"/>
      <c r="AZ118" s="20"/>
      <c r="BA118" s="20"/>
      <c r="BB118" s="20"/>
      <c r="BC118" s="20"/>
      <c r="BD118" s="20"/>
      <c r="BE118" s="20"/>
      <c r="BF118" s="20"/>
      <c r="BG118" s="20"/>
      <c r="BH118" s="20"/>
      <c r="BI118" s="20"/>
    </row>
    <row r="119" spans="1:61">
      <c r="A119" t="s">
        <v>439</v>
      </c>
      <c r="B119" s="31"/>
      <c r="C119" s="87" t="s">
        <v>114</v>
      </c>
      <c r="D119" s="20" t="e">
        <f t="shared" ref="D119:E123" ca="1" si="119">INDIRECT("'"&amp;D$2&amp;"'!"&amp;""&amp;$A119)</f>
        <v>#REF!</v>
      </c>
      <c r="E119" s="20" t="str">
        <f t="shared" ca="1" si="119"/>
        <v>No</v>
      </c>
      <c r="F119" s="20" t="str">
        <f t="shared" ca="1" si="104"/>
        <v>Yes</v>
      </c>
      <c r="G119" s="20" t="str">
        <f t="shared" ca="1" si="104"/>
        <v>Yes</v>
      </c>
      <c r="H119" s="20" t="e">
        <f t="shared" ca="1" si="104"/>
        <v>#REF!</v>
      </c>
      <c r="I119" s="20" t="str">
        <f t="shared" ca="1" si="104"/>
        <v>No</v>
      </c>
      <c r="J119" s="20" t="str">
        <f t="shared" ca="1" si="104"/>
        <v>No</v>
      </c>
      <c r="K119" s="20" t="str">
        <f t="shared" ca="1" si="104"/>
        <v>No</v>
      </c>
      <c r="L119" s="20" t="str">
        <f t="shared" ca="1" si="104"/>
        <v>No</v>
      </c>
      <c r="M119" s="20" t="e">
        <f t="shared" ca="1" si="104"/>
        <v>#REF!</v>
      </c>
      <c r="N119" s="20" t="str">
        <f t="shared" ca="1" si="100"/>
        <v>No</v>
      </c>
      <c r="O119" s="20" t="str">
        <f t="shared" ca="1" si="100"/>
        <v>No</v>
      </c>
      <c r="P119" s="20" t="e">
        <f t="shared" ca="1" si="100"/>
        <v>#REF!</v>
      </c>
      <c r="Q119" s="20">
        <f t="shared" ca="1" si="104"/>
        <v>0</v>
      </c>
      <c r="R119" s="20" t="e">
        <f t="shared" ca="1" si="104"/>
        <v>#REF!</v>
      </c>
      <c r="S119" s="20" t="str">
        <f t="shared" ca="1" si="105"/>
        <v>No</v>
      </c>
      <c r="T119" s="20" t="str">
        <f t="shared" ca="1" si="105"/>
        <v>No</v>
      </c>
      <c r="U119" s="20" t="e">
        <f t="shared" ca="1" si="104"/>
        <v>#REF!</v>
      </c>
      <c r="V119" s="20" t="str">
        <f t="shared" ca="1" si="106"/>
        <v>No</v>
      </c>
      <c r="W119" s="20" t="str">
        <f t="shared" ca="1" si="104"/>
        <v>no</v>
      </c>
      <c r="X119" s="20" t="e">
        <f t="shared" ca="1" si="104"/>
        <v>#REF!</v>
      </c>
      <c r="Y119" s="20" t="str">
        <f t="shared" ca="1" si="66"/>
        <v>Yes</v>
      </c>
      <c r="Z119" s="20" t="str">
        <f t="shared" ca="1" si="104"/>
        <v>Yes</v>
      </c>
      <c r="AA119" s="20" t="e">
        <f t="shared" ca="1" si="104"/>
        <v>#REF!</v>
      </c>
      <c r="AB119" s="20">
        <f t="shared" ca="1" si="67"/>
        <v>0</v>
      </c>
      <c r="AC119" s="20" t="e">
        <f t="shared" ca="1" si="67"/>
        <v>#REF!</v>
      </c>
      <c r="AD119" s="20" t="str">
        <f t="shared" ca="1" si="67"/>
        <v>No</v>
      </c>
      <c r="AE119" s="20" t="e">
        <f t="shared" ca="1" si="104"/>
        <v>#REF!</v>
      </c>
      <c r="AF119" s="20" t="str">
        <f ca="1">INDIRECT("'"&amp;AF$2&amp;"'!"&amp;""&amp;$A119)</f>
        <v>No</v>
      </c>
      <c r="AG119" s="20" t="str">
        <f t="shared" ca="1" si="107"/>
        <v>Yes</v>
      </c>
      <c r="AH119" s="20" t="e">
        <f ca="1">INDIRECT("'"&amp;AH$2&amp;"'!"&amp;""&amp;$A119)</f>
        <v>#REF!</v>
      </c>
      <c r="AI119" s="20" t="str">
        <f t="shared" ca="1" si="70"/>
        <v>No</v>
      </c>
      <c r="AJ119" s="20" t="e">
        <f t="shared" ca="1" si="104"/>
        <v>#REF!</v>
      </c>
      <c r="AK119" s="20" t="str">
        <f t="shared" ref="AK119:BH131" ca="1" si="120">INDIRECT("'"&amp;AK$2&amp;"'!"&amp;""&amp;$A119)</f>
        <v>No</v>
      </c>
      <c r="AL119" s="20" t="e">
        <f t="shared" ca="1" si="120"/>
        <v>#REF!</v>
      </c>
      <c r="AM119" s="20" t="str">
        <f t="shared" ca="1" si="120"/>
        <v>Yes</v>
      </c>
      <c r="AN119" s="20" t="e">
        <f t="shared" ca="1" si="120"/>
        <v>#REF!</v>
      </c>
      <c r="AO119" s="20" t="str">
        <f t="shared" ref="AO119:AQ123" ca="1" si="121">INDIRECT("'"&amp;AO$2&amp;"'!"&amp;""&amp;$A119)</f>
        <v>No</v>
      </c>
      <c r="AP119" s="20" t="str">
        <f t="shared" ca="1" si="121"/>
        <v>No</v>
      </c>
      <c r="AQ119" s="20" t="e">
        <f t="shared" ca="1" si="121"/>
        <v>#REF!</v>
      </c>
      <c r="AR119" s="20" t="str">
        <f t="shared" ca="1" si="120"/>
        <v>No</v>
      </c>
      <c r="AS119" s="20" t="e">
        <f t="shared" ca="1" si="120"/>
        <v>#REF!</v>
      </c>
      <c r="AT119" s="542"/>
      <c r="AU119" s="20" t="str">
        <f t="shared" ca="1" si="120"/>
        <v>Yes</v>
      </c>
      <c r="AV119" s="20" t="str">
        <f t="shared" ca="1" si="120"/>
        <v>Yes / No</v>
      </c>
      <c r="AW119" s="20" t="str">
        <f t="shared" ca="1" si="120"/>
        <v>No</v>
      </c>
      <c r="AX119" s="20" t="str">
        <f t="shared" ref="AX119:BB123" ca="1" si="122">INDIRECT("'"&amp;AX$2&amp;"'!"&amp;""&amp;$A119)</f>
        <v>Yes / No</v>
      </c>
      <c r="AY119" s="20" t="str">
        <f t="shared" ca="1" si="122"/>
        <v>Yes / No</v>
      </c>
      <c r="AZ119" s="20" t="str">
        <f t="shared" ca="1" si="122"/>
        <v>Yes / No</v>
      </c>
      <c r="BA119" s="20" t="str">
        <f t="shared" ca="1" si="122"/>
        <v>Yes / No</v>
      </c>
      <c r="BB119" s="20" t="str">
        <f t="shared" ca="1" si="122"/>
        <v>Yes / No</v>
      </c>
      <c r="BC119" s="20" t="str">
        <f t="shared" ca="1" si="120"/>
        <v>No</v>
      </c>
      <c r="BD119" s="20" t="str">
        <f t="shared" ca="1" si="120"/>
        <v>No</v>
      </c>
      <c r="BE119" s="20" t="str">
        <f t="shared" ca="1" si="120"/>
        <v>Yes / No</v>
      </c>
      <c r="BF119" s="20" t="str">
        <f t="shared" ca="1" si="120"/>
        <v>Yes / No</v>
      </c>
      <c r="BG119" s="20" t="str">
        <f ca="1">INDIRECT("'"&amp;BG$2&amp;"'!"&amp;""&amp;$A119)</f>
        <v>Yes / No</v>
      </c>
      <c r="BH119" s="20" t="str">
        <f t="shared" ca="1" si="120"/>
        <v>Yes</v>
      </c>
      <c r="BI119" s="20" t="str">
        <f ca="1">INDIRECT("'"&amp;BI$2&amp;"'!"&amp;""&amp;$A119)</f>
        <v>Yes / No</v>
      </c>
    </row>
    <row r="120" spans="1:61">
      <c r="A120" t="s">
        <v>440</v>
      </c>
      <c r="B120" s="31"/>
      <c r="C120" s="89" t="s">
        <v>115</v>
      </c>
      <c r="D120" s="27" t="e">
        <f t="shared" ca="1" si="119"/>
        <v>#REF!</v>
      </c>
      <c r="E120" s="27" t="str">
        <f t="shared" ca="1" si="119"/>
        <v>Yes</v>
      </c>
      <c r="F120" s="27" t="str">
        <f t="shared" ca="1" si="104"/>
        <v>Yes</v>
      </c>
      <c r="G120" s="27" t="str">
        <f t="shared" ca="1" si="104"/>
        <v>Yes</v>
      </c>
      <c r="H120" s="27" t="e">
        <f t="shared" ca="1" si="104"/>
        <v>#REF!</v>
      </c>
      <c r="I120" s="27" t="str">
        <f t="shared" ca="1" si="104"/>
        <v>No</v>
      </c>
      <c r="J120" s="27" t="str">
        <f t="shared" ca="1" si="104"/>
        <v>No</v>
      </c>
      <c r="K120" s="27" t="str">
        <f t="shared" ca="1" si="104"/>
        <v>Yes</v>
      </c>
      <c r="L120" s="27" t="str">
        <f t="shared" ca="1" si="104"/>
        <v>Yes</v>
      </c>
      <c r="M120" s="27" t="e">
        <f t="shared" ca="1" si="104"/>
        <v>#REF!</v>
      </c>
      <c r="N120" s="27" t="str">
        <f t="shared" ca="1" si="100"/>
        <v>YES</v>
      </c>
      <c r="O120" s="27" t="str">
        <f t="shared" ca="1" si="100"/>
        <v>YES</v>
      </c>
      <c r="P120" s="27" t="e">
        <f t="shared" ca="1" si="100"/>
        <v>#REF!</v>
      </c>
      <c r="Q120" s="27" t="str">
        <f t="shared" ca="1" si="104"/>
        <v>No</v>
      </c>
      <c r="R120" s="27" t="e">
        <f t="shared" ca="1" si="104"/>
        <v>#REF!</v>
      </c>
      <c r="S120" s="27" t="str">
        <f t="shared" ca="1" si="105"/>
        <v>Yes</v>
      </c>
      <c r="T120" s="27" t="str">
        <f t="shared" ca="1" si="105"/>
        <v>Yes</v>
      </c>
      <c r="U120" s="27" t="e">
        <f t="shared" ca="1" si="104"/>
        <v>#REF!</v>
      </c>
      <c r="V120" s="27" t="str">
        <f t="shared" ca="1" si="106"/>
        <v>Yes</v>
      </c>
      <c r="W120" s="27" t="str">
        <f t="shared" ca="1" si="104"/>
        <v>yes</v>
      </c>
      <c r="X120" s="27" t="e">
        <f t="shared" ca="1" si="104"/>
        <v>#REF!</v>
      </c>
      <c r="Y120" s="27" t="str">
        <f t="shared" ca="1" si="66"/>
        <v>Yes</v>
      </c>
      <c r="Z120" s="27" t="str">
        <f t="shared" ca="1" si="104"/>
        <v>No</v>
      </c>
      <c r="AA120" s="27" t="e">
        <f t="shared" ca="1" si="104"/>
        <v>#REF!</v>
      </c>
      <c r="AB120" s="27">
        <f t="shared" ca="1" si="67"/>
        <v>0</v>
      </c>
      <c r="AC120" s="27" t="e">
        <f t="shared" ca="1" si="67"/>
        <v>#REF!</v>
      </c>
      <c r="AD120" s="27" t="str">
        <f t="shared" ca="1" si="67"/>
        <v>Yes</v>
      </c>
      <c r="AE120" s="27" t="e">
        <f t="shared" ca="1" si="104"/>
        <v>#REF!</v>
      </c>
      <c r="AF120" s="27" t="str">
        <f ca="1">INDIRECT("'"&amp;AF$2&amp;"'!"&amp;""&amp;$A120)</f>
        <v>Yes</v>
      </c>
      <c r="AG120" s="27" t="str">
        <f t="shared" ca="1" si="107"/>
        <v>Yes</v>
      </c>
      <c r="AH120" s="27" t="e">
        <f ca="1">INDIRECT("'"&amp;AH$2&amp;"'!"&amp;""&amp;$A120)</f>
        <v>#REF!</v>
      </c>
      <c r="AI120" s="27" t="str">
        <f t="shared" ca="1" si="70"/>
        <v>Yes</v>
      </c>
      <c r="AJ120" s="27" t="e">
        <f t="shared" ca="1" si="104"/>
        <v>#REF!</v>
      </c>
      <c r="AK120" s="27" t="str">
        <f t="shared" ca="1" si="120"/>
        <v>Yes</v>
      </c>
      <c r="AL120" s="27" t="e">
        <f t="shared" ca="1" si="120"/>
        <v>#REF!</v>
      </c>
      <c r="AM120" s="27" t="str">
        <f t="shared" ca="1" si="120"/>
        <v>Yes</v>
      </c>
      <c r="AN120" s="27" t="e">
        <f t="shared" ca="1" si="120"/>
        <v>#REF!</v>
      </c>
      <c r="AO120" s="27" t="str">
        <f t="shared" ca="1" si="121"/>
        <v>Yes</v>
      </c>
      <c r="AP120" s="27" t="str">
        <f t="shared" ca="1" si="121"/>
        <v>Yes</v>
      </c>
      <c r="AQ120" s="27" t="e">
        <f t="shared" ca="1" si="121"/>
        <v>#REF!</v>
      </c>
      <c r="AR120" s="27" t="str">
        <f t="shared" ca="1" si="120"/>
        <v>Yes</v>
      </c>
      <c r="AS120" s="27" t="e">
        <f t="shared" ca="1" si="120"/>
        <v>#REF!</v>
      </c>
      <c r="AT120" s="542"/>
      <c r="AU120" s="27" t="str">
        <f t="shared" ca="1" si="120"/>
        <v>Yes</v>
      </c>
      <c r="AV120" s="27" t="str">
        <f t="shared" ca="1" si="120"/>
        <v>Yes / No</v>
      </c>
      <c r="AW120" s="27" t="str">
        <f t="shared" ca="1" si="120"/>
        <v>No</v>
      </c>
      <c r="AX120" s="27" t="str">
        <f t="shared" ca="1" si="122"/>
        <v>Yes / No</v>
      </c>
      <c r="AY120" s="27" t="str">
        <f t="shared" ca="1" si="122"/>
        <v>Yes / No</v>
      </c>
      <c r="AZ120" s="27" t="str">
        <f t="shared" ca="1" si="122"/>
        <v>Yes / No</v>
      </c>
      <c r="BA120" s="27" t="str">
        <f t="shared" ca="1" si="122"/>
        <v>Yes / No</v>
      </c>
      <c r="BB120" s="27" t="str">
        <f t="shared" ca="1" si="122"/>
        <v>Yes / No</v>
      </c>
      <c r="BC120" s="27" t="str">
        <f t="shared" ca="1" si="120"/>
        <v>No</v>
      </c>
      <c r="BD120" s="27" t="str">
        <f t="shared" ca="1" si="120"/>
        <v>No</v>
      </c>
      <c r="BE120" s="27" t="str">
        <f t="shared" ca="1" si="120"/>
        <v>Yes / No</v>
      </c>
      <c r="BF120" s="27" t="str">
        <f t="shared" ca="1" si="120"/>
        <v>Yes / No</v>
      </c>
      <c r="BG120" s="27" t="str">
        <f ca="1">INDIRECT("'"&amp;BG$2&amp;"'!"&amp;""&amp;$A120)</f>
        <v>Yes / No</v>
      </c>
      <c r="BH120" s="27" t="str">
        <f t="shared" ca="1" si="120"/>
        <v>Yes</v>
      </c>
      <c r="BI120" s="27" t="str">
        <f ca="1">INDIRECT("'"&amp;BI$2&amp;"'!"&amp;""&amp;$A120)</f>
        <v>Yes / No</v>
      </c>
    </row>
    <row r="121" spans="1:61" ht="24">
      <c r="A121" t="s">
        <v>441</v>
      </c>
      <c r="B121" s="32"/>
      <c r="C121" s="90" t="s">
        <v>16</v>
      </c>
      <c r="D121" s="10" t="e">
        <f t="shared" ca="1" si="119"/>
        <v>#REF!</v>
      </c>
      <c r="E121" s="10" t="str">
        <f t="shared" ca="1" si="119"/>
        <v xml:space="preserve"> - </v>
      </c>
      <c r="F121" s="10" t="str">
        <f t="shared" ca="1" si="104"/>
        <v>Please specify</v>
      </c>
      <c r="G121" s="10" t="str">
        <f t="shared" ca="1" si="104"/>
        <v>Please specify</v>
      </c>
      <c r="H121" s="10" t="e">
        <f t="shared" ca="1" si="104"/>
        <v>#REF!</v>
      </c>
      <c r="I121" s="10">
        <f t="shared" ca="1" si="104"/>
        <v>0</v>
      </c>
      <c r="J121" s="10">
        <f t="shared" ca="1" si="104"/>
        <v>0</v>
      </c>
      <c r="K121" s="10">
        <f t="shared" ca="1" si="104"/>
        <v>0</v>
      </c>
      <c r="L121" s="10">
        <f t="shared" ca="1" si="104"/>
        <v>0</v>
      </c>
      <c r="M121" s="10" t="e">
        <f t="shared" ca="1" si="104"/>
        <v>#REF!</v>
      </c>
      <c r="N121" s="10" t="str">
        <f t="shared" ca="1" si="100"/>
        <v>Please specify</v>
      </c>
      <c r="O121" s="10" t="str">
        <f t="shared" ca="1" si="100"/>
        <v>Please specify</v>
      </c>
      <c r="P121" s="10" t="e">
        <f t="shared" ca="1" si="100"/>
        <v>#REF!</v>
      </c>
      <c r="Q121" s="10" t="str">
        <f t="shared" ca="1" si="104"/>
        <v>Yes</v>
      </c>
      <c r="R121" s="10" t="e">
        <f t="shared" ca="1" si="104"/>
        <v>#REF!</v>
      </c>
      <c r="S121" s="10">
        <f t="shared" ca="1" si="105"/>
        <v>0</v>
      </c>
      <c r="T121" s="10">
        <f t="shared" ca="1" si="105"/>
        <v>0</v>
      </c>
      <c r="U121" s="10" t="e">
        <f t="shared" ca="1" si="104"/>
        <v>#REF!</v>
      </c>
      <c r="V121" s="10" t="str">
        <f t="shared" ca="1" si="106"/>
        <v>Please specify</v>
      </c>
      <c r="W121" s="10" t="str">
        <f t="shared" ca="1" si="104"/>
        <v>Please specify</v>
      </c>
      <c r="X121" s="10" t="e">
        <f t="shared" ca="1" si="104"/>
        <v>#REF!</v>
      </c>
      <c r="Y121" s="10" t="str">
        <f t="shared" ca="1" si="66"/>
        <v>Please specify</v>
      </c>
      <c r="Z121" s="10" t="str">
        <f t="shared" ca="1" si="104"/>
        <v>No</v>
      </c>
      <c r="AA121" s="10" t="e">
        <f t="shared" ca="1" si="104"/>
        <v>#REF!</v>
      </c>
      <c r="AB121" s="10">
        <f t="shared" ca="1" si="67"/>
        <v>0</v>
      </c>
      <c r="AC121" s="10" t="e">
        <f t="shared" ca="1" si="67"/>
        <v>#REF!</v>
      </c>
      <c r="AD121" s="10" t="str">
        <f t="shared" ca="1" si="67"/>
        <v>Please specify</v>
      </c>
      <c r="AE121" s="10" t="e">
        <f t="shared" ca="1" si="104"/>
        <v>#REF!</v>
      </c>
      <c r="AF121" s="10" t="str">
        <f ca="1">INDIRECT("'"&amp;AF$2&amp;"'!"&amp;""&amp;$A121)</f>
        <v>Please specify</v>
      </c>
      <c r="AG121" s="10" t="str">
        <f t="shared" ca="1" si="107"/>
        <v>Please specify</v>
      </c>
      <c r="AH121" s="10" t="e">
        <f ca="1">INDIRECT("'"&amp;AH$2&amp;"'!"&amp;""&amp;$A121)</f>
        <v>#REF!</v>
      </c>
      <c r="AI121" s="10" t="str">
        <f t="shared" ca="1" si="70"/>
        <v>Please specify</v>
      </c>
      <c r="AJ121" s="10" t="e">
        <f t="shared" ca="1" si="104"/>
        <v>#REF!</v>
      </c>
      <c r="AK121" s="10" t="str">
        <f t="shared" ca="1" si="120"/>
        <v>No</v>
      </c>
      <c r="AL121" s="10" t="e">
        <f t="shared" ca="1" si="120"/>
        <v>#REF!</v>
      </c>
      <c r="AM121" s="10">
        <f t="shared" ca="1" si="120"/>
        <v>0</v>
      </c>
      <c r="AN121" s="10" t="e">
        <f t="shared" ca="1" si="120"/>
        <v>#REF!</v>
      </c>
      <c r="AO121" s="10" t="str">
        <f t="shared" ca="1" si="121"/>
        <v>n.a.</v>
      </c>
      <c r="AP121" s="10" t="str">
        <f t="shared" ca="1" si="121"/>
        <v>n.a.</v>
      </c>
      <c r="AQ121" s="10" t="e">
        <f t="shared" ca="1" si="121"/>
        <v>#REF!</v>
      </c>
      <c r="AR121" s="10">
        <f t="shared" ca="1" si="120"/>
        <v>0</v>
      </c>
      <c r="AS121" s="10" t="e">
        <f t="shared" ca="1" si="120"/>
        <v>#REF!</v>
      </c>
      <c r="AT121" s="542"/>
      <c r="AU121" s="10" t="str">
        <f t="shared" ca="1" si="120"/>
        <v>No</v>
      </c>
      <c r="AV121" s="10" t="str">
        <f t="shared" ca="1" si="120"/>
        <v>Please specify</v>
      </c>
      <c r="AW121" s="10" t="str">
        <f t="shared" ca="1" si="120"/>
        <v>PY050 - income from self-employment</v>
      </c>
      <c r="AX121" s="10" t="str">
        <f t="shared" ca="1" si="122"/>
        <v>Please specify</v>
      </c>
      <c r="AY121" s="10" t="str">
        <f t="shared" ca="1" si="122"/>
        <v>Please specify</v>
      </c>
      <c r="AZ121" s="10" t="str">
        <f t="shared" ca="1" si="122"/>
        <v>Please specify</v>
      </c>
      <c r="BA121" s="10" t="str">
        <f t="shared" ca="1" si="122"/>
        <v>Please specify</v>
      </c>
      <c r="BB121" s="10" t="str">
        <f t="shared" ca="1" si="122"/>
        <v>Please specify</v>
      </c>
      <c r="BC121" s="10" t="str">
        <f t="shared" ca="1" si="120"/>
        <v>No</v>
      </c>
      <c r="BD121" s="10" t="str">
        <f t="shared" ca="1" si="120"/>
        <v>No</v>
      </c>
      <c r="BE121" s="10" t="str">
        <f t="shared" ca="1" si="120"/>
        <v>Please specify</v>
      </c>
      <c r="BF121" s="10" t="str">
        <f t="shared" ca="1" si="120"/>
        <v>Please specify</v>
      </c>
      <c r="BG121" s="10" t="str">
        <f ca="1">INDIRECT("'"&amp;BG$2&amp;"'!"&amp;""&amp;$A121)</f>
        <v>Please specify</v>
      </c>
      <c r="BH121" s="10" t="str">
        <f t="shared" ca="1" si="120"/>
        <v>Please specify</v>
      </c>
      <c r="BI121" s="10" t="str">
        <f ca="1">INDIRECT("'"&amp;BI$2&amp;"'!"&amp;""&amp;$A121)</f>
        <v>Please specify</v>
      </c>
    </row>
    <row r="122" spans="1:61" ht="24">
      <c r="A122" t="s">
        <v>442</v>
      </c>
      <c r="B122" s="30"/>
      <c r="C122" s="86" t="s">
        <v>116</v>
      </c>
      <c r="D122" s="132" t="e">
        <f t="shared" ca="1" si="119"/>
        <v>#REF!</v>
      </c>
      <c r="E122" s="132" t="str">
        <f t="shared" ca="1" si="119"/>
        <v>No</v>
      </c>
      <c r="F122" s="132" t="str">
        <f t="shared" ca="1" si="104"/>
        <v>No</v>
      </c>
      <c r="G122" s="132" t="str">
        <f t="shared" ca="1" si="104"/>
        <v>No</v>
      </c>
      <c r="H122" s="132" t="e">
        <f t="shared" ca="1" si="104"/>
        <v>#REF!</v>
      </c>
      <c r="I122" s="132" t="str">
        <f t="shared" ca="1" si="104"/>
        <v>No</v>
      </c>
      <c r="J122" s="132" t="str">
        <f t="shared" ca="1" si="104"/>
        <v>No</v>
      </c>
      <c r="K122" s="132" t="str">
        <f t="shared" ca="1" si="104"/>
        <v>No</v>
      </c>
      <c r="L122" s="132" t="str">
        <f t="shared" ca="1" si="104"/>
        <v>No</v>
      </c>
      <c r="M122" s="132" t="e">
        <f t="shared" ca="1" si="104"/>
        <v>#REF!</v>
      </c>
      <c r="N122" s="132" t="str">
        <f t="shared" ca="1" si="100"/>
        <v>NO</v>
      </c>
      <c r="O122" s="132" t="str">
        <f t="shared" ca="1" si="100"/>
        <v>NO</v>
      </c>
      <c r="P122" s="132" t="e">
        <f t="shared" ca="1" si="100"/>
        <v>#REF!</v>
      </c>
      <c r="Q122" s="132">
        <f t="shared" ca="1" si="104"/>
        <v>0</v>
      </c>
      <c r="R122" s="132" t="e">
        <f t="shared" ca="1" si="104"/>
        <v>#REF!</v>
      </c>
      <c r="S122" s="132" t="str">
        <f t="shared" ca="1" si="105"/>
        <v>No</v>
      </c>
      <c r="T122" s="132" t="str">
        <f t="shared" ca="1" si="105"/>
        <v>No</v>
      </c>
      <c r="U122" s="132" t="e">
        <f t="shared" ca="1" si="104"/>
        <v>#REF!</v>
      </c>
      <c r="V122" s="132" t="str">
        <f t="shared" ca="1" si="106"/>
        <v>No</v>
      </c>
      <c r="W122" s="132" t="str">
        <f t="shared" ca="1" si="104"/>
        <v>no</v>
      </c>
      <c r="X122" s="132" t="e">
        <f t="shared" ca="1" si="104"/>
        <v>#REF!</v>
      </c>
      <c r="Y122" s="132" t="str">
        <f t="shared" ca="1" si="66"/>
        <v>No</v>
      </c>
      <c r="Z122" s="132" t="str">
        <f t="shared" ca="1" si="104"/>
        <v>Yes</v>
      </c>
      <c r="AA122" s="132" t="e">
        <f t="shared" ca="1" si="104"/>
        <v>#REF!</v>
      </c>
      <c r="AB122" s="132" t="str">
        <f t="shared" ca="1" si="67"/>
        <v xml:space="preserve">The data base doesn't have missing or negative values </v>
      </c>
      <c r="AC122" s="132" t="e">
        <f t="shared" ca="1" si="67"/>
        <v>#REF!</v>
      </c>
      <c r="AD122" s="132" t="str">
        <f t="shared" ca="1" si="67"/>
        <v>Yes</v>
      </c>
      <c r="AE122" s="132" t="e">
        <f t="shared" ca="1" si="104"/>
        <v>#REF!</v>
      </c>
      <c r="AF122" s="132" t="str">
        <f ca="1">INDIRECT("'"&amp;AF$2&amp;"'!"&amp;""&amp;$A122)</f>
        <v>No</v>
      </c>
      <c r="AG122" s="132" t="str">
        <f t="shared" ca="1" si="107"/>
        <v>No</v>
      </c>
      <c r="AH122" s="132" t="e">
        <f ca="1">INDIRECT("'"&amp;AH$2&amp;"'!"&amp;""&amp;$A122)</f>
        <v>#REF!</v>
      </c>
      <c r="AI122" s="132" t="str">
        <f t="shared" ca="1" si="70"/>
        <v>No</v>
      </c>
      <c r="AJ122" s="132" t="e">
        <f t="shared" ca="1" si="104"/>
        <v>#REF!</v>
      </c>
      <c r="AK122" s="132" t="str">
        <f t="shared" ca="1" si="120"/>
        <v>No</v>
      </c>
      <c r="AL122" s="132" t="e">
        <f t="shared" ca="1" si="120"/>
        <v>#REF!</v>
      </c>
      <c r="AM122" s="132" t="str">
        <f t="shared" ca="1" si="120"/>
        <v xml:space="preserve">Imputation was used for outliers </v>
      </c>
      <c r="AN122" s="132" t="e">
        <f t="shared" ca="1" si="120"/>
        <v>#REF!</v>
      </c>
      <c r="AO122" s="132" t="str">
        <f t="shared" ca="1" si="121"/>
        <v>No</v>
      </c>
      <c r="AP122" s="132" t="str">
        <f t="shared" ca="1" si="121"/>
        <v>No</v>
      </c>
      <c r="AQ122" s="132" t="e">
        <f t="shared" ca="1" si="121"/>
        <v>#REF!</v>
      </c>
      <c r="AR122" s="132" t="str">
        <f t="shared" ca="1" si="120"/>
        <v>Yes</v>
      </c>
      <c r="AS122" s="132" t="e">
        <f t="shared" ca="1" si="120"/>
        <v>#REF!</v>
      </c>
      <c r="AT122" s="542"/>
      <c r="AU122" s="132" t="str">
        <f t="shared" ca="1" si="120"/>
        <v>No</v>
      </c>
      <c r="AV122" s="132" t="str">
        <f t="shared" ca="1" si="120"/>
        <v>Yes / No</v>
      </c>
      <c r="AW122" s="132" t="str">
        <f t="shared" ca="1" si="120"/>
        <v>No</v>
      </c>
      <c r="AX122" s="132" t="str">
        <f t="shared" ca="1" si="122"/>
        <v>Yes / No</v>
      </c>
      <c r="AY122" s="132" t="str">
        <f t="shared" ca="1" si="122"/>
        <v>Yes / No</v>
      </c>
      <c r="AZ122" s="132" t="str">
        <f t="shared" ca="1" si="122"/>
        <v>Yes / No</v>
      </c>
      <c r="BA122" s="132" t="str">
        <f t="shared" ca="1" si="122"/>
        <v>Yes / No</v>
      </c>
      <c r="BB122" s="132" t="str">
        <f t="shared" ca="1" si="122"/>
        <v>Yes / No</v>
      </c>
      <c r="BC122" s="132" t="str">
        <f t="shared" ca="1" si="120"/>
        <v>No</v>
      </c>
      <c r="BD122" s="132" t="str">
        <f t="shared" ca="1" si="120"/>
        <v>No</v>
      </c>
      <c r="BE122" s="132" t="str">
        <f t="shared" ca="1" si="120"/>
        <v>Yes / No</v>
      </c>
      <c r="BF122" s="132" t="str">
        <f t="shared" ca="1" si="120"/>
        <v>Yes</v>
      </c>
      <c r="BG122" s="132" t="str">
        <f ca="1">INDIRECT("'"&amp;BG$2&amp;"'!"&amp;""&amp;$A122)</f>
        <v>Yes / No</v>
      </c>
      <c r="BH122" s="132" t="str">
        <f t="shared" ca="1" si="120"/>
        <v>Yes</v>
      </c>
      <c r="BI122" s="132" t="str">
        <f ca="1">INDIRECT("'"&amp;BI$2&amp;"'!"&amp;""&amp;$A122)</f>
        <v>Yes / No</v>
      </c>
    </row>
    <row r="123" spans="1:61" ht="24">
      <c r="A123" t="s">
        <v>443</v>
      </c>
      <c r="B123" s="32"/>
      <c r="C123" s="93" t="s">
        <v>117</v>
      </c>
      <c r="D123" s="133" t="e">
        <f t="shared" ca="1" si="119"/>
        <v>#REF!</v>
      </c>
      <c r="E123" s="133" t="str">
        <f t="shared" ca="1" si="119"/>
        <v xml:space="preserve"> - </v>
      </c>
      <c r="F123" s="133" t="str">
        <f t="shared" ref="F123:AN131" ca="1" si="123">INDIRECT("'"&amp;F$2&amp;"'!"&amp;""&amp;$A123)</f>
        <v>Value</v>
      </c>
      <c r="G123" s="133" t="str">
        <f t="shared" ca="1" si="123"/>
        <v>Value</v>
      </c>
      <c r="H123" s="133" t="e">
        <f t="shared" ca="1" si="123"/>
        <v>#REF!</v>
      </c>
      <c r="I123" s="133">
        <f t="shared" ca="1" si="123"/>
        <v>0</v>
      </c>
      <c r="J123" s="133">
        <f t="shared" ca="1" si="123"/>
        <v>0</v>
      </c>
      <c r="K123" s="133" t="str">
        <f t="shared" ca="1" si="123"/>
        <v>Value</v>
      </c>
      <c r="L123" s="133" t="str">
        <f t="shared" ca="1" si="123"/>
        <v>Value</v>
      </c>
      <c r="M123" s="133" t="e">
        <f t="shared" ca="1" si="123"/>
        <v>#REF!</v>
      </c>
      <c r="N123" s="133" t="str">
        <f t="shared" ca="1" si="100"/>
        <v>Value</v>
      </c>
      <c r="O123" s="133" t="str">
        <f t="shared" ca="1" si="100"/>
        <v>Value</v>
      </c>
      <c r="P123" s="133" t="e">
        <f t="shared" ca="1" si="100"/>
        <v>#REF!</v>
      </c>
      <c r="Q123" s="133" t="str">
        <f t="shared" ca="1" si="123"/>
        <v>No</v>
      </c>
      <c r="R123" s="133" t="e">
        <f t="shared" ca="1" si="123"/>
        <v>#REF!</v>
      </c>
      <c r="S123" s="133">
        <f t="shared" ca="1" si="123"/>
        <v>0</v>
      </c>
      <c r="T123" s="133">
        <f t="shared" ca="1" si="123"/>
        <v>0</v>
      </c>
      <c r="U123" s="133" t="e">
        <f t="shared" ca="1" si="123"/>
        <v>#REF!</v>
      </c>
      <c r="V123" s="133" t="str">
        <f t="shared" ca="1" si="123"/>
        <v>Value</v>
      </c>
      <c r="W123" s="133" t="str">
        <f t="shared" ca="1" si="123"/>
        <v>Value</v>
      </c>
      <c r="X123" s="133" t="e">
        <f t="shared" ca="1" si="123"/>
        <v>#REF!</v>
      </c>
      <c r="Y123" s="133" t="str">
        <f t="shared" ca="1" si="123"/>
        <v>Value</v>
      </c>
      <c r="Z123" s="133" t="str">
        <f t="shared" ca="1" si="123"/>
        <v>-</v>
      </c>
      <c r="AA123" s="133" t="e">
        <f t="shared" ca="1" si="123"/>
        <v>#REF!</v>
      </c>
      <c r="AB123" s="133">
        <f t="shared" ca="1" si="123"/>
        <v>0</v>
      </c>
      <c r="AC123" s="133" t="e">
        <f t="shared" ca="1" si="123"/>
        <v>#REF!</v>
      </c>
      <c r="AD123" s="133" t="str">
        <f t="shared" ca="1" si="123"/>
        <v>1.000.000 euro</v>
      </c>
      <c r="AE123" s="133" t="e">
        <f t="shared" ca="1" si="123"/>
        <v>#REF!</v>
      </c>
      <c r="AF123" s="133" t="str">
        <f ca="1">INDIRECT("'"&amp;AF$2&amp;"'!"&amp;""&amp;$A123)</f>
        <v>Value</v>
      </c>
      <c r="AG123" s="133" t="str">
        <f t="shared" ca="1" si="123"/>
        <v>Value</v>
      </c>
      <c r="AH123" s="133" t="e">
        <f ca="1">INDIRECT("'"&amp;AH$2&amp;"'!"&amp;""&amp;$A123)</f>
        <v>#REF!</v>
      </c>
      <c r="AI123" s="133" t="str">
        <f t="shared" ca="1" si="123"/>
        <v>Value</v>
      </c>
      <c r="AJ123" s="133" t="e">
        <f t="shared" ca="1" si="123"/>
        <v>#REF!</v>
      </c>
      <c r="AK123" s="133">
        <f t="shared" ca="1" si="123"/>
        <v>0</v>
      </c>
      <c r="AL123" s="133" t="e">
        <f t="shared" ca="1" si="123"/>
        <v>#REF!</v>
      </c>
      <c r="AM123" s="133">
        <f t="shared" ca="1" si="123"/>
        <v>0</v>
      </c>
      <c r="AN123" s="133" t="e">
        <f t="shared" ca="1" si="123"/>
        <v>#REF!</v>
      </c>
      <c r="AO123" s="133" t="str">
        <f t="shared" ca="1" si="121"/>
        <v>n.a.</v>
      </c>
      <c r="AP123" s="133" t="str">
        <f t="shared" ca="1" si="121"/>
        <v>n.a.</v>
      </c>
      <c r="AQ123" s="133" t="e">
        <f t="shared" ca="1" si="121"/>
        <v>#REF!</v>
      </c>
      <c r="AR123" s="133" t="str">
        <f t="shared" ca="1" si="120"/>
        <v>$1,000,000 per income source</v>
      </c>
      <c r="AS123" s="133" t="e">
        <f t="shared" ca="1" si="120"/>
        <v>#REF!</v>
      </c>
      <c r="AT123" s="542"/>
      <c r="AU123" s="133" t="str">
        <f t="shared" ca="1" si="120"/>
        <v>Value</v>
      </c>
      <c r="AV123" s="133" t="str">
        <f t="shared" ca="1" si="120"/>
        <v>Value</v>
      </c>
      <c r="AW123" s="133">
        <f t="shared" ca="1" si="120"/>
        <v>0</v>
      </c>
      <c r="AX123" s="133" t="str">
        <f t="shared" ca="1" si="122"/>
        <v>Value</v>
      </c>
      <c r="AY123" s="133" t="str">
        <f t="shared" ca="1" si="122"/>
        <v>Value</v>
      </c>
      <c r="AZ123" s="133" t="str">
        <f t="shared" ca="1" si="122"/>
        <v>Value</v>
      </c>
      <c r="BA123" s="133" t="str">
        <f t="shared" ca="1" si="122"/>
        <v>Value</v>
      </c>
      <c r="BB123" s="133" t="str">
        <f t="shared" ca="1" si="122"/>
        <v>Value</v>
      </c>
      <c r="BC123" s="133">
        <f t="shared" ca="1" si="120"/>
        <v>0</v>
      </c>
      <c r="BD123" s="133" t="str">
        <f t="shared" ca="1" si="120"/>
        <v>-</v>
      </c>
      <c r="BE123" s="133" t="str">
        <f t="shared" ca="1" si="120"/>
        <v>Value</v>
      </c>
      <c r="BF123" s="133" t="str">
        <f t="shared" ca="1" si="120"/>
        <v>Value</v>
      </c>
      <c r="BG123" s="133" t="str">
        <f ca="1">INDIRECT("'"&amp;BG$2&amp;"'!"&amp;""&amp;$A123)</f>
        <v>Value</v>
      </c>
      <c r="BH123" s="133" t="str">
        <f t="shared" ca="1" si="120"/>
        <v>Diffrent for diffrent kinds of income.</v>
      </c>
      <c r="BI123" s="133" t="str">
        <f ca="1">INDIRECT("'"&amp;BI$2&amp;"'!"&amp;""&amp;$A123)</f>
        <v>Value</v>
      </c>
    </row>
    <row r="124" spans="1:61">
      <c r="A124" t="s">
        <v>444</v>
      </c>
      <c r="B124" s="30"/>
      <c r="C124" s="86" t="s">
        <v>119</v>
      </c>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542"/>
      <c r="AU124" s="132"/>
      <c r="AV124" s="132"/>
      <c r="AW124" s="132"/>
      <c r="AX124" s="132"/>
      <c r="AY124" s="132"/>
      <c r="AZ124" s="132"/>
      <c r="BA124" s="132"/>
      <c r="BB124" s="132"/>
      <c r="BC124" s="132"/>
      <c r="BD124" s="132"/>
      <c r="BE124" s="132"/>
      <c r="BF124" s="132"/>
      <c r="BG124" s="132"/>
      <c r="BH124" s="132"/>
      <c r="BI124" s="132"/>
    </row>
    <row r="125" spans="1:61" ht="24">
      <c r="A125" t="s">
        <v>445</v>
      </c>
      <c r="B125" s="40"/>
      <c r="C125" s="95" t="s">
        <v>120</v>
      </c>
      <c r="D125" s="134" t="e">
        <f ca="1">INDIRECT("'"&amp;D$2&amp;"'!"&amp;""&amp;$A125)</f>
        <v>#REF!</v>
      </c>
      <c r="E125" s="134" t="str">
        <f ca="1">INDIRECT("'"&amp;E$2&amp;"'!"&amp;""&amp;$A125)</f>
        <v>No</v>
      </c>
      <c r="F125" s="134" t="str">
        <f t="shared" ca="1" si="123"/>
        <v>No</v>
      </c>
      <c r="G125" s="134" t="str">
        <f t="shared" ca="1" si="123"/>
        <v>No</v>
      </c>
      <c r="H125" s="134" t="e">
        <f t="shared" ca="1" si="123"/>
        <v>#REF!</v>
      </c>
      <c r="I125" s="134" t="str">
        <f t="shared" ca="1" si="123"/>
        <v>No</v>
      </c>
      <c r="J125" s="134" t="str">
        <f t="shared" ca="1" si="123"/>
        <v>No</v>
      </c>
      <c r="K125" s="134" t="str">
        <f t="shared" ca="1" si="123"/>
        <v>No</v>
      </c>
      <c r="L125" s="134" t="str">
        <f t="shared" ca="1" si="123"/>
        <v>No</v>
      </c>
      <c r="M125" s="134" t="e">
        <f t="shared" ca="1" si="123"/>
        <v>#REF!</v>
      </c>
      <c r="N125" s="134" t="str">
        <f t="shared" ca="1" si="100"/>
        <v>NO</v>
      </c>
      <c r="O125" s="134" t="str">
        <f t="shared" ca="1" si="100"/>
        <v>NO</v>
      </c>
      <c r="P125" s="134" t="e">
        <f t="shared" ca="1" si="100"/>
        <v>#REF!</v>
      </c>
      <c r="Q125" s="134">
        <f t="shared" ca="1" si="123"/>
        <v>0</v>
      </c>
      <c r="R125" s="134" t="e">
        <f t="shared" ca="1" si="123"/>
        <v>#REF!</v>
      </c>
      <c r="S125" s="134" t="str">
        <f t="shared" ca="1" si="123"/>
        <v>No</v>
      </c>
      <c r="T125" s="134" t="str">
        <f t="shared" ca="1" si="123"/>
        <v>No</v>
      </c>
      <c r="U125" s="134" t="e">
        <f t="shared" ca="1" si="123"/>
        <v>#REF!</v>
      </c>
      <c r="V125" s="134" t="str">
        <f t="shared" ca="1" si="123"/>
        <v>Yes</v>
      </c>
      <c r="W125" s="134" t="str">
        <f t="shared" ca="1" si="123"/>
        <v>no</v>
      </c>
      <c r="X125" s="134" t="e">
        <f t="shared" ca="1" si="123"/>
        <v>#REF!</v>
      </c>
      <c r="Y125" s="134" t="str">
        <f t="shared" ca="1" si="123"/>
        <v>Yes</v>
      </c>
      <c r="Z125" s="134" t="str">
        <f t="shared" ca="1" si="123"/>
        <v>No</v>
      </c>
      <c r="AA125" s="134" t="e">
        <f t="shared" ca="1" si="123"/>
        <v>#REF!</v>
      </c>
      <c r="AB125" s="134">
        <f t="shared" ca="1" si="123"/>
        <v>0</v>
      </c>
      <c r="AC125" s="134" t="e">
        <f t="shared" ca="1" si="123"/>
        <v>#REF!</v>
      </c>
      <c r="AD125" s="134" t="str">
        <f t="shared" ca="1" si="123"/>
        <v>Yes</v>
      </c>
      <c r="AE125" s="134" t="e">
        <f t="shared" ca="1" si="123"/>
        <v>#REF!</v>
      </c>
      <c r="AF125" s="134" t="str">
        <f ca="1">INDIRECT("'"&amp;AF$2&amp;"'!"&amp;""&amp;$A125)</f>
        <v>No</v>
      </c>
      <c r="AG125" s="134" t="str">
        <f t="shared" ca="1" si="123"/>
        <v>Yes / No</v>
      </c>
      <c r="AH125" s="134" t="e">
        <f ca="1">INDIRECT("'"&amp;AH$2&amp;"'!"&amp;""&amp;$A125)</f>
        <v>#REF!</v>
      </c>
      <c r="AI125" s="134" t="str">
        <f t="shared" ca="1" si="123"/>
        <v>No</v>
      </c>
      <c r="AJ125" s="134" t="e">
        <f t="shared" ca="1" si="123"/>
        <v>#REF!</v>
      </c>
      <c r="AK125" s="134" t="str">
        <f t="shared" ca="1" si="123"/>
        <v>No</v>
      </c>
      <c r="AL125" s="134" t="e">
        <f t="shared" ca="1" si="123"/>
        <v>#REF!</v>
      </c>
      <c r="AM125" s="134" t="str">
        <f ca="1">INDIRECT("'"&amp;AM$2&amp;"'!"&amp;""&amp;$A124)</f>
        <v xml:space="preserve">Imputation was used for outliers </v>
      </c>
      <c r="AN125" s="134" t="e">
        <f ca="1">INDIRECT("'"&amp;AN$2&amp;"'!"&amp;""&amp;$A124)</f>
        <v>#REF!</v>
      </c>
      <c r="AO125" s="134" t="str">
        <f t="shared" ref="AO125:AQ126" ca="1" si="124">INDIRECT("'"&amp;AO$2&amp;"'!"&amp;""&amp;$A125)</f>
        <v>No</v>
      </c>
      <c r="AP125" s="134" t="str">
        <f t="shared" ca="1" si="124"/>
        <v>No</v>
      </c>
      <c r="AQ125" s="134" t="e">
        <f t="shared" ca="1" si="124"/>
        <v>#REF!</v>
      </c>
      <c r="AR125" s="134" t="str">
        <f t="shared" ca="1" si="120"/>
        <v>No</v>
      </c>
      <c r="AS125" s="134" t="e">
        <f t="shared" ca="1" si="120"/>
        <v>#REF!</v>
      </c>
      <c r="AT125" s="542"/>
      <c r="AU125" s="134" t="str">
        <f t="shared" ca="1" si="120"/>
        <v>No</v>
      </c>
      <c r="AV125" s="134" t="str">
        <f t="shared" ca="1" si="120"/>
        <v>Yes / No</v>
      </c>
      <c r="AW125" s="134" t="str">
        <f t="shared" ca="1" si="120"/>
        <v>No</v>
      </c>
      <c r="AX125" s="134" t="str">
        <f t="shared" ref="AX125:BB126" ca="1" si="125">INDIRECT("'"&amp;AX$2&amp;"'!"&amp;""&amp;$A125)</f>
        <v>Yes / No</v>
      </c>
      <c r="AY125" s="134" t="str">
        <f t="shared" ca="1" si="125"/>
        <v>Yes / No</v>
      </c>
      <c r="AZ125" s="134" t="str">
        <f t="shared" ca="1" si="125"/>
        <v>Yes / No</v>
      </c>
      <c r="BA125" s="134" t="str">
        <f t="shared" ca="1" si="125"/>
        <v>Yes / No</v>
      </c>
      <c r="BB125" s="134" t="str">
        <f t="shared" ca="1" si="125"/>
        <v>Yes / No</v>
      </c>
      <c r="BC125" s="134">
        <f t="shared" ca="1" si="120"/>
        <v>0</v>
      </c>
      <c r="BD125" s="134" t="str">
        <f t="shared" ca="1" si="120"/>
        <v>No</v>
      </c>
      <c r="BE125" s="134" t="str">
        <f t="shared" ca="1" si="120"/>
        <v>Yes / No</v>
      </c>
      <c r="BF125" s="134" t="str">
        <f t="shared" ca="1" si="120"/>
        <v>Yes</v>
      </c>
      <c r="BG125" s="134" t="str">
        <f ca="1">INDIRECT("'"&amp;BG$2&amp;"'!"&amp;""&amp;$A125)</f>
        <v>Yes / No</v>
      </c>
      <c r="BH125" s="134" t="str">
        <f t="shared" ca="1" si="120"/>
        <v>No</v>
      </c>
      <c r="BI125" s="134" t="str">
        <f ca="1">INDIRECT("'"&amp;BI$2&amp;"'!"&amp;""&amp;$A125)</f>
        <v>Yes / No</v>
      </c>
    </row>
    <row r="126" spans="1:61" ht="36">
      <c r="A126" t="s">
        <v>446</v>
      </c>
      <c r="B126" s="42"/>
      <c r="C126" s="97" t="s">
        <v>121</v>
      </c>
      <c r="D126" s="133" t="e">
        <f ca="1">INDIRECT("'"&amp;D$2&amp;"'!"&amp;""&amp;$A126)</f>
        <v>#REF!</v>
      </c>
      <c r="E126" s="133" t="str">
        <f ca="1">INDIRECT("'"&amp;E$2&amp;"'!"&amp;""&amp;$A126)</f>
        <v xml:space="preserve"> - </v>
      </c>
      <c r="F126" s="133" t="str">
        <f t="shared" ca="1" si="123"/>
        <v>Value</v>
      </c>
      <c r="G126" s="133" t="str">
        <f t="shared" ca="1" si="123"/>
        <v>Value</v>
      </c>
      <c r="H126" s="133" t="e">
        <f t="shared" ca="1" si="123"/>
        <v>#REF!</v>
      </c>
      <c r="I126" s="133">
        <f t="shared" ca="1" si="123"/>
        <v>0</v>
      </c>
      <c r="J126" s="133">
        <f t="shared" ca="1" si="123"/>
        <v>0</v>
      </c>
      <c r="K126" s="133" t="str">
        <f t="shared" ca="1" si="123"/>
        <v>Value</v>
      </c>
      <c r="L126" s="133" t="str">
        <f t="shared" ca="1" si="123"/>
        <v>Value</v>
      </c>
      <c r="M126" s="133" t="e">
        <f t="shared" ca="1" si="123"/>
        <v>#REF!</v>
      </c>
      <c r="N126" s="133" t="str">
        <f t="shared" ca="1" si="100"/>
        <v>Value</v>
      </c>
      <c r="O126" s="133" t="str">
        <f t="shared" ca="1" si="100"/>
        <v>Value</v>
      </c>
      <c r="P126" s="133" t="e">
        <f t="shared" ca="1" si="100"/>
        <v>#REF!</v>
      </c>
      <c r="Q126" s="133" t="str">
        <f t="shared" ca="1" si="123"/>
        <v>No</v>
      </c>
      <c r="R126" s="133" t="e">
        <f t="shared" ca="1" si="123"/>
        <v>#REF!</v>
      </c>
      <c r="S126" s="133">
        <f t="shared" ca="1" si="123"/>
        <v>0</v>
      </c>
      <c r="T126" s="133">
        <f t="shared" ca="1" si="123"/>
        <v>0</v>
      </c>
      <c r="U126" s="133" t="e">
        <f t="shared" ca="1" si="123"/>
        <v>#REF!</v>
      </c>
      <c r="V126" s="133" t="str">
        <f t="shared" ca="1" si="123"/>
        <v>Value</v>
      </c>
      <c r="W126" s="133" t="str">
        <f t="shared" ca="1" si="123"/>
        <v>Value</v>
      </c>
      <c r="X126" s="133" t="e">
        <f t="shared" ca="1" si="123"/>
        <v>#REF!</v>
      </c>
      <c r="Y126" s="133" t="str">
        <f t="shared" ca="1" si="123"/>
        <v>But, it is limited to estimate standard error of Gini coefficient, only</v>
      </c>
      <c r="Z126" s="133" t="str">
        <f t="shared" ca="1" si="123"/>
        <v>No</v>
      </c>
      <c r="AA126" s="133" t="e">
        <f t="shared" ca="1" si="123"/>
        <v>#REF!</v>
      </c>
      <c r="AB126" s="133">
        <f t="shared" ca="1" si="123"/>
        <v>0</v>
      </c>
      <c r="AC126" s="133" t="e">
        <f t="shared" ca="1" si="123"/>
        <v>#REF!</v>
      </c>
      <c r="AD126" s="133" t="str">
        <f t="shared" ca="1" si="123"/>
        <v xml:space="preserve"> -1.000.000 euro</v>
      </c>
      <c r="AE126" s="133" t="e">
        <f t="shared" ca="1" si="123"/>
        <v>#REF!</v>
      </c>
      <c r="AF126" s="133" t="str">
        <f ca="1">INDIRECT("'"&amp;AF$2&amp;"'!"&amp;""&amp;$A126)</f>
        <v>Value</v>
      </c>
      <c r="AG126" s="133" t="str">
        <f t="shared" ca="1" si="123"/>
        <v>Value</v>
      </c>
      <c r="AH126" s="133" t="e">
        <f ca="1">INDIRECT("'"&amp;AH$2&amp;"'!"&amp;""&amp;$A126)</f>
        <v>#REF!</v>
      </c>
      <c r="AI126" s="133" t="str">
        <f t="shared" ca="1" si="123"/>
        <v>Value</v>
      </c>
      <c r="AJ126" s="133" t="e">
        <f t="shared" ca="1" si="123"/>
        <v>#REF!</v>
      </c>
      <c r="AK126" s="133">
        <f t="shared" ca="1" si="123"/>
        <v>0</v>
      </c>
      <c r="AL126" s="133" t="e">
        <f t="shared" ca="1" si="123"/>
        <v>#REF!</v>
      </c>
      <c r="AM126" s="133">
        <f t="shared" ca="1" si="120"/>
        <v>0</v>
      </c>
      <c r="AN126" s="133" t="e">
        <f t="shared" ca="1" si="120"/>
        <v>#REF!</v>
      </c>
      <c r="AO126" s="133" t="str">
        <f t="shared" ca="1" si="124"/>
        <v>n.a.</v>
      </c>
      <c r="AP126" s="133" t="str">
        <f t="shared" ca="1" si="124"/>
        <v>n.a.</v>
      </c>
      <c r="AQ126" s="133" t="e">
        <f t="shared" ca="1" si="124"/>
        <v>#REF!</v>
      </c>
      <c r="AR126" s="133">
        <f t="shared" ca="1" si="120"/>
        <v>0</v>
      </c>
      <c r="AS126" s="133" t="e">
        <f t="shared" ca="1" si="120"/>
        <v>#REF!</v>
      </c>
      <c r="AT126" s="542"/>
      <c r="AU126" s="133" t="str">
        <f t="shared" ca="1" si="120"/>
        <v>Value</v>
      </c>
      <c r="AV126" s="133" t="str">
        <f t="shared" ca="1" si="120"/>
        <v>Value</v>
      </c>
      <c r="AW126" s="133">
        <f t="shared" ca="1" si="120"/>
        <v>0</v>
      </c>
      <c r="AX126" s="133" t="str">
        <f t="shared" ca="1" si="125"/>
        <v>Value</v>
      </c>
      <c r="AY126" s="133" t="str">
        <f t="shared" ca="1" si="125"/>
        <v>Value</v>
      </c>
      <c r="AZ126" s="133" t="str">
        <f t="shared" ca="1" si="125"/>
        <v>Value</v>
      </c>
      <c r="BA126" s="133" t="str">
        <f t="shared" ca="1" si="125"/>
        <v>Value</v>
      </c>
      <c r="BB126" s="133" t="str">
        <f t="shared" ca="1" si="125"/>
        <v>Value</v>
      </c>
      <c r="BC126" s="133">
        <f t="shared" ca="1" si="120"/>
        <v>0</v>
      </c>
      <c r="BD126" s="133" t="str">
        <f t="shared" ca="1" si="120"/>
        <v>No</v>
      </c>
      <c r="BE126" s="133" t="str">
        <f t="shared" ca="1" si="120"/>
        <v>Value</v>
      </c>
      <c r="BF126" s="133" t="str">
        <f t="shared" ca="1" si="120"/>
        <v>Value</v>
      </c>
      <c r="BG126" s="133" t="str">
        <f ca="1">INDIRECT("'"&amp;BG$2&amp;"'!"&amp;""&amp;$A126)</f>
        <v>Value</v>
      </c>
      <c r="BH126" s="133">
        <f t="shared" ca="1" si="120"/>
        <v>0</v>
      </c>
      <c r="BI126" s="133" t="str">
        <f ca="1">INDIRECT("'"&amp;BI$2&amp;"'!"&amp;""&amp;$A126)</f>
        <v>Value</v>
      </c>
    </row>
    <row r="127" spans="1:61">
      <c r="A127" t="s">
        <v>447</v>
      </c>
      <c r="B127" s="4" t="s">
        <v>122</v>
      </c>
      <c r="C127" s="5"/>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542"/>
      <c r="AU127" s="6"/>
      <c r="AV127" s="6"/>
      <c r="AW127" s="6"/>
      <c r="AX127" s="6"/>
      <c r="AY127" s="6"/>
      <c r="AZ127" s="6"/>
      <c r="BA127" s="6"/>
      <c r="BB127" s="6"/>
      <c r="BC127" s="6"/>
      <c r="BD127" s="6"/>
      <c r="BE127" s="6"/>
      <c r="BF127" s="6"/>
      <c r="BG127" s="6"/>
      <c r="BH127" s="6"/>
      <c r="BI127" s="6"/>
    </row>
    <row r="128" spans="1:61" ht="48">
      <c r="A128" t="s">
        <v>448</v>
      </c>
      <c r="B128" s="98"/>
      <c r="C128" s="99" t="s">
        <v>123</v>
      </c>
      <c r="D128" s="547" t="e">
        <f t="shared" ref="D128:E131" ca="1" si="126">INDIRECT("'"&amp;D$2&amp;"'!"&amp;""&amp;$A128)</f>
        <v>#REF!</v>
      </c>
      <c r="E128" s="547">
        <f t="shared" ca="1" si="126"/>
        <v>20537</v>
      </c>
      <c r="F128" s="547">
        <f t="shared" ca="1" si="123"/>
        <v>18058.23</v>
      </c>
      <c r="G128" s="547">
        <f t="shared" ca="1" si="123"/>
        <v>16879</v>
      </c>
      <c r="H128" s="547" t="e">
        <f t="shared" ca="1" si="123"/>
        <v>#REF!</v>
      </c>
      <c r="I128" s="547">
        <f t="shared" ca="1" si="123"/>
        <v>0</v>
      </c>
      <c r="J128" s="547">
        <f t="shared" ca="1" si="123"/>
        <v>2036468</v>
      </c>
      <c r="K128" s="547">
        <f t="shared" ca="1" si="123"/>
        <v>111914</v>
      </c>
      <c r="L128" s="547">
        <f t="shared" ca="1" si="123"/>
        <v>111295.5</v>
      </c>
      <c r="M128" s="547" t="e">
        <f t="shared" ca="1" si="123"/>
        <v>#REF!</v>
      </c>
      <c r="N128" s="547">
        <f t="shared" ca="1" si="100"/>
        <v>9864.75</v>
      </c>
      <c r="O128" s="547">
        <f t="shared" ca="1" si="100"/>
        <v>9885</v>
      </c>
      <c r="P128" s="547" t="e">
        <f t="shared" ca="1" si="100"/>
        <v>#REF!</v>
      </c>
      <c r="Q128" s="547">
        <f t="shared" ca="1" si="123"/>
        <v>0</v>
      </c>
      <c r="R128" s="547" t="e">
        <f t="shared" ca="1" si="123"/>
        <v>#REF!</v>
      </c>
      <c r="S128" s="547">
        <f t="shared" ca="1" si="123"/>
        <v>11763</v>
      </c>
      <c r="T128" s="547">
        <f t="shared" ca="1" si="123"/>
        <v>11763</v>
      </c>
      <c r="U128" s="547" t="e">
        <f t="shared" ca="1" si="123"/>
        <v>#REF!</v>
      </c>
      <c r="V128" s="547">
        <f t="shared" ca="1" si="123"/>
        <v>1089206</v>
      </c>
      <c r="W128" s="547">
        <f t="shared" ca="1" si="123"/>
        <v>2725.0294180467927</v>
      </c>
      <c r="X128" s="547" t="e">
        <f t="shared" ca="1" si="123"/>
        <v>#REF!</v>
      </c>
      <c r="Y128" s="547" t="str">
        <f t="shared" ca="1" si="123"/>
        <v>The anchored poverty line is 1270 thousand JPY in 2006. This is moninal value, no adjusted by CPI.</v>
      </c>
      <c r="Z128" s="547">
        <f t="shared" ca="1" si="123"/>
        <v>7993772</v>
      </c>
      <c r="AA128" s="547" t="e">
        <f t="shared" ca="1" si="123"/>
        <v>#REF!</v>
      </c>
      <c r="AB128" s="547">
        <f t="shared" ca="1" si="123"/>
        <v>0</v>
      </c>
      <c r="AC128" s="547" t="e">
        <f t="shared" ca="1" si="123"/>
        <v>#REF!</v>
      </c>
      <c r="AD128" s="547" t="str">
        <f t="shared" ca="1" si="123"/>
        <v>17 500 euro</v>
      </c>
      <c r="AE128" s="547" t="e">
        <f t="shared" ca="1" si="123"/>
        <v>#REF!</v>
      </c>
      <c r="AF128" s="547">
        <f ca="1">INDIRECT("'"&amp;AF$2&amp;"'!"&amp;""&amp;$A128)</f>
        <v>25302</v>
      </c>
      <c r="AG128" s="547">
        <f t="shared" ca="1" si="123"/>
        <v>247133.82</v>
      </c>
      <c r="AH128" s="547" t="e">
        <f ca="1">INDIRECT("'"&amp;AH$2&amp;"'!"&amp;""&amp;$A128)</f>
        <v>#REF!</v>
      </c>
      <c r="AI128" s="547">
        <f t="shared" ca="1" si="123"/>
        <v>102257</v>
      </c>
      <c r="AJ128" s="547" t="e">
        <f t="shared" ca="1" si="123"/>
        <v>#REF!</v>
      </c>
      <c r="AK128" s="547" t="str">
        <f t="shared" ca="1" si="123"/>
        <v>Yes</v>
      </c>
      <c r="AL128" s="547" t="e">
        <f t="shared" ca="1" si="123"/>
        <v>#REF!</v>
      </c>
      <c r="AM128" s="547">
        <f t="shared" ca="1" si="120"/>
        <v>0</v>
      </c>
      <c r="AN128" s="547" t="e">
        <f t="shared" ca="1" si="120"/>
        <v>#REF!</v>
      </c>
      <c r="AO128" s="547">
        <f t="shared" ref="AO128:AQ131" ca="1" si="127">INDIRECT("'"&amp;AO$2&amp;"'!"&amp;""&amp;$A128)</f>
        <v>19782</v>
      </c>
      <c r="AP128" s="547">
        <f t="shared" ca="1" si="127"/>
        <v>19782</v>
      </c>
      <c r="AQ128" s="547" t="e">
        <f t="shared" ca="1" si="127"/>
        <v>#REF!</v>
      </c>
      <c r="AR128" s="547">
        <f t="shared" ca="1" si="120"/>
        <v>32751.87382363193</v>
      </c>
      <c r="AS128" s="547" t="e">
        <f t="shared" ca="1" si="120"/>
        <v>#REF!</v>
      </c>
      <c r="AT128" s="548"/>
      <c r="AU128" s="547">
        <f t="shared" ca="1" si="120"/>
        <v>0</v>
      </c>
      <c r="AV128" s="547">
        <f t="shared" ca="1" si="120"/>
        <v>0</v>
      </c>
      <c r="AW128" s="547">
        <f t="shared" ca="1" si="120"/>
        <v>0</v>
      </c>
      <c r="AX128" s="547">
        <f t="shared" ref="AX128:BB131" ca="1" si="128">INDIRECT("'"&amp;AX$2&amp;"'!"&amp;""&amp;$A128)</f>
        <v>0</v>
      </c>
      <c r="AY128" s="547">
        <f t="shared" ca="1" si="128"/>
        <v>0</v>
      </c>
      <c r="AZ128" s="547">
        <f t="shared" ca="1" si="128"/>
        <v>0</v>
      </c>
      <c r="BA128" s="547">
        <f t="shared" ca="1" si="128"/>
        <v>0</v>
      </c>
      <c r="BB128" s="547">
        <f t="shared" ca="1" si="128"/>
        <v>0</v>
      </c>
      <c r="BC128" s="547">
        <f t="shared" ca="1" si="120"/>
        <v>0</v>
      </c>
      <c r="BD128" s="547">
        <f t="shared" ca="1" si="120"/>
        <v>0</v>
      </c>
      <c r="BE128" s="547">
        <f t="shared" ca="1" si="120"/>
        <v>0</v>
      </c>
      <c r="BF128" s="547">
        <f t="shared" ca="1" si="120"/>
        <v>0</v>
      </c>
      <c r="BG128" s="547">
        <f ca="1">INDIRECT("'"&amp;BG$2&amp;"'!"&amp;""&amp;$A128)</f>
        <v>0</v>
      </c>
      <c r="BH128" s="547">
        <f t="shared" ca="1" si="120"/>
        <v>0</v>
      </c>
      <c r="BI128" s="547">
        <f ca="1">INDIRECT("'"&amp;BI$2&amp;"'!"&amp;""&amp;$A128)</f>
        <v>0</v>
      </c>
    </row>
    <row r="129" spans="1:61" ht="96">
      <c r="A129" t="s">
        <v>449</v>
      </c>
      <c r="B129" s="101"/>
      <c r="C129" s="102" t="s">
        <v>124</v>
      </c>
      <c r="D129" s="769" t="e">
        <f t="shared" ca="1" si="126"/>
        <v>#REF!</v>
      </c>
      <c r="E129" s="769">
        <f t="shared" ca="1" si="126"/>
        <v>0.80400000000000005</v>
      </c>
      <c r="F129" s="769" t="str">
        <f t="shared" ca="1" si="123"/>
        <v>Yes</v>
      </c>
      <c r="G129" s="769" t="str">
        <f t="shared" ca="1" si="123"/>
        <v>Yes</v>
      </c>
      <c r="H129" s="769" t="e">
        <f t="shared" ca="1" si="123"/>
        <v>#REF!</v>
      </c>
      <c r="I129" s="769">
        <f t="shared" ca="1" si="123"/>
        <v>0</v>
      </c>
      <c r="J129" s="769" t="str">
        <f t="shared" ca="1" si="123"/>
        <v>Incomes  are not deflated, only the 2006 anchored poverty line.</v>
      </c>
      <c r="K129" s="769" t="str">
        <f t="shared" ca="1" si="123"/>
        <v>Please specify</v>
      </c>
      <c r="L129" s="769" t="str">
        <f t="shared" ca="1" si="123"/>
        <v>Please specify</v>
      </c>
      <c r="M129" s="769" t="e">
        <f t="shared" ca="1" si="123"/>
        <v>#REF!</v>
      </c>
      <c r="N129" s="769">
        <f t="shared" ca="1" si="100"/>
        <v>1.1960069900000001</v>
      </c>
      <c r="O129" s="769">
        <f t="shared" ca="1" si="100"/>
        <v>1.19846158148264</v>
      </c>
      <c r="P129" s="769" t="e">
        <f t="shared" ca="1" si="100"/>
        <v>#REF!</v>
      </c>
      <c r="Q129" s="769" t="str">
        <f t="shared" ca="1" si="123"/>
        <v>Yes</v>
      </c>
      <c r="R129" s="769" t="e">
        <f t="shared" ca="1" si="123"/>
        <v>#REF!</v>
      </c>
      <c r="S129" s="769">
        <f t="shared" ca="1" si="123"/>
        <v>0</v>
      </c>
      <c r="T129" s="769">
        <f t="shared" ca="1" si="123"/>
        <v>0</v>
      </c>
      <c r="U129" s="769" t="e">
        <f t="shared" ca="1" si="123"/>
        <v>#REF!</v>
      </c>
      <c r="V129" s="769">
        <f t="shared" ca="1" si="123"/>
        <v>1.4800665599999998</v>
      </c>
      <c r="W129" s="769">
        <f t="shared" ca="1" si="123"/>
        <v>223.21</v>
      </c>
      <c r="X129" s="769" t="e">
        <f t="shared" ca="1" si="123"/>
        <v>#REF!</v>
      </c>
      <c r="Y129" s="769">
        <f t="shared" ca="1" si="123"/>
        <v>0</v>
      </c>
      <c r="Z129" s="769" t="str">
        <f t="shared" ca="1" si="123"/>
        <v>Yes</v>
      </c>
      <c r="AA129" s="769" t="e">
        <f t="shared" ca="1" si="123"/>
        <v>#REF!</v>
      </c>
      <c r="AB129" s="769" t="str">
        <f t="shared" ca="1" si="123"/>
        <v>There is not a processing/reporting limit for low income (bottom coding)</v>
      </c>
      <c r="AC129" s="769" t="e">
        <f t="shared" ca="1" si="123"/>
        <v>#REF!</v>
      </c>
      <c r="AD129" s="769" t="str">
        <f t="shared" ca="1" si="123"/>
        <v xml:space="preserve">2000 CPI  =  100.00;
2006 CPI  =  114.38.
2010 CPI  =  122.07.
2011 CPI  =  124.93. 
2012 CPI  =  128.00.
2013 CPI  =  131.21.
2014 CPI = 132.49
</v>
      </c>
      <c r="AE129" s="769" t="e">
        <f t="shared" ca="1" si="123"/>
        <v>#REF!</v>
      </c>
      <c r="AF129" s="769">
        <f ca="1">INDIRECT("'"&amp;AF$2&amp;"'!"&amp;""&amp;$A129)</f>
        <v>1.266</v>
      </c>
      <c r="AG129" s="769">
        <f t="shared" ca="1" si="123"/>
        <v>1.1659426585577759</v>
      </c>
      <c r="AH129" s="769" t="e">
        <f ca="1">INDIRECT("'"&amp;AH$2&amp;"'!"&amp;""&amp;$A129)</f>
        <v>#REF!</v>
      </c>
      <c r="AI129" s="769" t="str">
        <f t="shared" ca="1" si="123"/>
        <v>CPI  statistics sweden</v>
      </c>
      <c r="AJ129" s="769" t="e">
        <f t="shared" ca="1" si="123"/>
        <v>#REF!</v>
      </c>
      <c r="AK129" s="769" t="str">
        <f t="shared" ca="1" si="123"/>
        <v>Yes</v>
      </c>
      <c r="AL129" s="769" t="e">
        <f t="shared" ca="1" si="123"/>
        <v>#REF!</v>
      </c>
      <c r="AM129" s="769" t="str">
        <f t="shared" ca="1" si="120"/>
        <v>-</v>
      </c>
      <c r="AN129" s="769" t="e">
        <f t="shared" ca="1" si="120"/>
        <v>#REF!</v>
      </c>
      <c r="AO129" s="769" t="str">
        <f t="shared" ca="1" si="127"/>
        <v>Retail Prices Index (RPI)</v>
      </c>
      <c r="AP129" s="769" t="str">
        <f t="shared" ca="1" si="127"/>
        <v>Retail Prices Index (RPI)</v>
      </c>
      <c r="AQ129" s="769" t="e">
        <f t="shared" ca="1" si="127"/>
        <v>#REF!</v>
      </c>
      <c r="AR129" s="769" t="str">
        <f t="shared" ca="1" si="120"/>
        <v>CPI-U-RS</v>
      </c>
      <c r="AS129" s="769" t="e">
        <f t="shared" ca="1" si="120"/>
        <v>#REF!</v>
      </c>
      <c r="AT129" s="542"/>
      <c r="AU129" s="769">
        <f t="shared" ca="1" si="120"/>
        <v>0</v>
      </c>
      <c r="AV129" s="769">
        <f t="shared" ca="1" si="120"/>
        <v>0</v>
      </c>
      <c r="AW129" s="769">
        <f t="shared" ca="1" si="120"/>
        <v>0</v>
      </c>
      <c r="AX129" s="769">
        <f t="shared" ca="1" si="128"/>
        <v>0</v>
      </c>
      <c r="AY129" s="769">
        <f t="shared" ca="1" si="128"/>
        <v>0</v>
      </c>
      <c r="AZ129" s="769">
        <f t="shared" ca="1" si="128"/>
        <v>0</v>
      </c>
      <c r="BA129" s="769">
        <f t="shared" ca="1" si="128"/>
        <v>0</v>
      </c>
      <c r="BB129" s="769">
        <f t="shared" ca="1" si="128"/>
        <v>0</v>
      </c>
      <c r="BC129" s="769">
        <f t="shared" ca="1" si="120"/>
        <v>0</v>
      </c>
      <c r="BD129" s="769">
        <f t="shared" ca="1" si="120"/>
        <v>0</v>
      </c>
      <c r="BE129" s="769">
        <f t="shared" ca="1" si="120"/>
        <v>0</v>
      </c>
      <c r="BF129" s="769">
        <f t="shared" ca="1" si="120"/>
        <v>0</v>
      </c>
      <c r="BG129" s="769">
        <f ca="1">INDIRECT("'"&amp;BG$2&amp;"'!"&amp;""&amp;$A129)</f>
        <v>0</v>
      </c>
      <c r="BH129" s="769">
        <f t="shared" ca="1" si="120"/>
        <v>0</v>
      </c>
      <c r="BI129" s="769">
        <f ca="1">INDIRECT("'"&amp;BI$2&amp;"'!"&amp;""&amp;$A129)</f>
        <v>0</v>
      </c>
    </row>
    <row r="130" spans="1:61" ht="60">
      <c r="A130" t="s">
        <v>450</v>
      </c>
      <c r="B130" s="104"/>
      <c r="C130" s="105" t="s">
        <v>125</v>
      </c>
      <c r="D130" s="547" t="e">
        <f t="shared" ca="1" si="126"/>
        <v>#REF!</v>
      </c>
      <c r="E130" s="547">
        <f t="shared" ca="1" si="126"/>
        <v>33768</v>
      </c>
      <c r="F130" s="547">
        <f t="shared" ca="1" si="123"/>
        <v>47235</v>
      </c>
      <c r="G130" s="547">
        <f t="shared" ca="1" si="123"/>
        <v>44101</v>
      </c>
      <c r="H130" s="547" t="e">
        <f t="shared" ca="1" si="123"/>
        <v>#REF!</v>
      </c>
      <c r="I130" s="547">
        <f t="shared" ca="1" si="123"/>
        <v>0</v>
      </c>
      <c r="J130" s="547">
        <f t="shared" ca="1" si="123"/>
        <v>3366917</v>
      </c>
      <c r="K130" s="547">
        <f t="shared" ca="1" si="123"/>
        <v>164597</v>
      </c>
      <c r="L130" s="547">
        <f t="shared" ca="1" si="123"/>
        <v>161121</v>
      </c>
      <c r="M130" s="547" t="e">
        <f t="shared" ca="1" si="123"/>
        <v>#REF!</v>
      </c>
      <c r="N130" s="547">
        <f t="shared" ca="1" si="100"/>
        <v>46857.66</v>
      </c>
      <c r="O130" s="547">
        <f t="shared" ca="1" si="100"/>
        <v>46580</v>
      </c>
      <c r="P130" s="547" t="e">
        <f t="shared" ca="1" si="100"/>
        <v>#REF!</v>
      </c>
      <c r="Q130" s="547" t="str">
        <f t="shared" ca="1" si="123"/>
        <v>Yes</v>
      </c>
      <c r="R130" s="547" t="e">
        <f t="shared" ca="1" si="123"/>
        <v>#REF!</v>
      </c>
      <c r="S130" s="547">
        <f t="shared" ca="1" si="123"/>
        <v>16481</v>
      </c>
      <c r="T130" s="547">
        <f t="shared" ca="1" si="123"/>
        <v>16281</v>
      </c>
      <c r="U130" s="547" t="e">
        <f t="shared" ca="1" si="123"/>
        <v>#REF!</v>
      </c>
      <c r="V130" s="547">
        <f t="shared" ca="1" si="123"/>
        <v>1195345</v>
      </c>
      <c r="W130" s="547">
        <f t="shared" ca="1" si="123"/>
        <v>95834</v>
      </c>
      <c r="X130" s="547" t="e">
        <f t="shared" ca="1" si="123"/>
        <v>#REF!</v>
      </c>
      <c r="Y130" s="547" t="str">
        <f t="shared" ca="1" si="123"/>
        <v>It is 5302 thousand JPY in nominal current prices.</v>
      </c>
      <c r="Z130" s="547">
        <f t="shared" ca="1" si="123"/>
        <v>38067120</v>
      </c>
      <c r="AA130" s="547" t="e">
        <f t="shared" ca="1" si="123"/>
        <v>#REF!</v>
      </c>
      <c r="AB130" s="547">
        <f t="shared" ca="1" si="123"/>
        <v>0</v>
      </c>
      <c r="AC130" s="547" t="e">
        <f t="shared" ca="1" si="123"/>
        <v>#REF!</v>
      </c>
      <c r="AD130" s="547" t="str">
        <f t="shared" ca="1" si="123"/>
        <v>2010 : 15 900 euro.
2011:  15 900 euro.
2012:  15 900 euro.
2013:  16 900 euro.
2014: 17 200 euro.</v>
      </c>
      <c r="AE130" s="547" t="e">
        <f t="shared" ca="1" si="123"/>
        <v>#REF!</v>
      </c>
      <c r="AF130" s="547">
        <f ca="1">INDIRECT("'"&amp;AF$2&amp;"'!"&amp;""&amp;$A130)</f>
        <v>80440</v>
      </c>
      <c r="AG130" s="547">
        <f t="shared" ca="1" si="123"/>
        <v>244831.63190003342</v>
      </c>
      <c r="AH130" s="547" t="e">
        <f ca="1">INDIRECT("'"&amp;AH$2&amp;"'!"&amp;""&amp;$A130)</f>
        <v>#REF!</v>
      </c>
      <c r="AI130" s="547">
        <f t="shared" ca="1" si="123"/>
        <v>452546</v>
      </c>
      <c r="AJ130" s="547" t="e">
        <f t="shared" ca="1" si="123"/>
        <v>#REF!</v>
      </c>
      <c r="AK130" s="547" t="str">
        <f t="shared" ca="1" si="123"/>
        <v>No</v>
      </c>
      <c r="AL130" s="547" t="e">
        <f t="shared" ca="1" si="123"/>
        <v>#REF!</v>
      </c>
      <c r="AM130" s="547">
        <f t="shared" ca="1" si="120"/>
        <v>4796.1654502981746</v>
      </c>
      <c r="AN130" s="547" t="e">
        <f t="shared" ca="1" si="120"/>
        <v>#REF!</v>
      </c>
      <c r="AO130" s="547">
        <f t="shared" ca="1" si="127"/>
        <v>35503</v>
      </c>
      <c r="AP130" s="547">
        <f t="shared" ca="1" si="127"/>
        <v>35503</v>
      </c>
      <c r="AQ130" s="547" t="e">
        <f t="shared" ca="1" si="127"/>
        <v>#REF!</v>
      </c>
      <c r="AR130" s="547">
        <f t="shared" ca="1" si="120"/>
        <v>38699.699999999997</v>
      </c>
      <c r="AS130" s="547" t="e">
        <f t="shared" ca="1" si="120"/>
        <v>#REF!</v>
      </c>
      <c r="AT130" s="542"/>
      <c r="AU130" s="547">
        <f t="shared" ca="1" si="120"/>
        <v>0</v>
      </c>
      <c r="AV130" s="547">
        <f t="shared" ca="1" si="120"/>
        <v>0</v>
      </c>
      <c r="AW130" s="547">
        <f t="shared" ca="1" si="120"/>
        <v>0</v>
      </c>
      <c r="AX130" s="547">
        <f t="shared" ca="1" si="128"/>
        <v>0</v>
      </c>
      <c r="AY130" s="547">
        <f t="shared" ca="1" si="128"/>
        <v>0</v>
      </c>
      <c r="AZ130" s="547">
        <f t="shared" ca="1" si="128"/>
        <v>0</v>
      </c>
      <c r="BA130" s="547">
        <f t="shared" ca="1" si="128"/>
        <v>0</v>
      </c>
      <c r="BB130" s="547">
        <f t="shared" ca="1" si="128"/>
        <v>0</v>
      </c>
      <c r="BC130" s="547">
        <f t="shared" ca="1" si="120"/>
        <v>0</v>
      </c>
      <c r="BD130" s="547">
        <f t="shared" ca="1" si="120"/>
        <v>0</v>
      </c>
      <c r="BE130" s="547">
        <f t="shared" ca="1" si="120"/>
        <v>0</v>
      </c>
      <c r="BF130" s="547">
        <f t="shared" ca="1" si="120"/>
        <v>0</v>
      </c>
      <c r="BG130" s="547">
        <f ca="1">INDIRECT("'"&amp;BG$2&amp;"'!"&amp;""&amp;$A130)</f>
        <v>0</v>
      </c>
      <c r="BH130" s="547">
        <f t="shared" ca="1" si="120"/>
        <v>0</v>
      </c>
      <c r="BI130" s="547">
        <f ca="1">INDIRECT("'"&amp;BI$2&amp;"'!"&amp;""&amp;$A130)</f>
        <v>0</v>
      </c>
    </row>
    <row r="131" spans="1:61" ht="24">
      <c r="A131" t="s">
        <v>451</v>
      </c>
      <c r="B131" s="104"/>
      <c r="C131" s="105" t="s">
        <v>126</v>
      </c>
      <c r="D131" s="107" t="e">
        <f t="shared" ca="1" si="126"/>
        <v>#REF!</v>
      </c>
      <c r="E131" s="107" t="str">
        <f t="shared" ca="1" si="126"/>
        <v>Jack-knife</v>
      </c>
      <c r="F131" s="107" t="str">
        <f t="shared" ca="1" si="123"/>
        <v>Yes</v>
      </c>
      <c r="G131" s="107" t="str">
        <f t="shared" ca="1" si="123"/>
        <v>N/A</v>
      </c>
      <c r="H131" s="107" t="e">
        <f t="shared" ca="1" si="123"/>
        <v>#REF!</v>
      </c>
      <c r="I131" s="107">
        <f t="shared" ca="1" si="123"/>
        <v>0</v>
      </c>
      <c r="J131" s="107" t="str">
        <f t="shared" ca="1" si="123"/>
        <v>Bootstrap</v>
      </c>
      <c r="K131" s="107" t="str">
        <f t="shared" ca="1" si="123"/>
        <v>Bootstrap</v>
      </c>
      <c r="L131" s="107" t="str">
        <f t="shared" ca="1" si="123"/>
        <v>Bootstrap</v>
      </c>
      <c r="M131" s="107" t="e">
        <f t="shared" ca="1" si="123"/>
        <v>#REF!</v>
      </c>
      <c r="N131" s="107" t="str">
        <f t="shared" ca="1" si="100"/>
        <v>Bootstratp (rescaling bootstrap)</v>
      </c>
      <c r="O131" s="107" t="str">
        <f t="shared" ca="1" si="100"/>
        <v>Bootstratp (rescaling bootstrap)</v>
      </c>
      <c r="P131" s="107" t="e">
        <f t="shared" ca="1" si="100"/>
        <v>#REF!</v>
      </c>
      <c r="Q131" s="107" t="str">
        <f t="shared" ca="1" si="123"/>
        <v>No</v>
      </c>
      <c r="R131" s="107" t="e">
        <f t="shared" ca="1" si="123"/>
        <v>#REF!</v>
      </c>
      <c r="S131" s="107">
        <f t="shared" ca="1" si="123"/>
        <v>0</v>
      </c>
      <c r="T131" s="107">
        <f t="shared" ca="1" si="123"/>
        <v>0</v>
      </c>
      <c r="U131" s="107" t="e">
        <f t="shared" ca="1" si="123"/>
        <v>#REF!</v>
      </c>
      <c r="V131" s="107" t="str">
        <f t="shared" ca="1" si="123"/>
        <v>Boostrap</v>
      </c>
      <c r="W131" s="107" t="str">
        <f t="shared" ca="1" si="123"/>
        <v>bootstrap</v>
      </c>
      <c r="X131" s="107" t="e">
        <f t="shared" ca="1" si="123"/>
        <v>#REF!</v>
      </c>
      <c r="Y131" s="107" t="str">
        <f t="shared" ca="1" si="123"/>
        <v>We have used "Bootstrap method".</v>
      </c>
      <c r="Z131" s="107" t="str">
        <f t="shared" ca="1" si="123"/>
        <v>Yes</v>
      </c>
      <c r="AA131" s="107" t="e">
        <f t="shared" ca="1" si="123"/>
        <v>#REF!</v>
      </c>
      <c r="AB131" s="107">
        <f t="shared" ca="1" si="123"/>
        <v>0</v>
      </c>
      <c r="AC131" s="107" t="e">
        <f t="shared" ca="1" si="123"/>
        <v>#REF!</v>
      </c>
      <c r="AD131" s="107" t="str">
        <f t="shared" ca="1" si="123"/>
        <v>-</v>
      </c>
      <c r="AE131" s="107" t="e">
        <f t="shared" ca="1" si="123"/>
        <v>#REF!</v>
      </c>
      <c r="AF131" s="107">
        <f ca="1">INDIRECT("'"&amp;AF$2&amp;"'!"&amp;""&amp;$A131)</f>
        <v>0</v>
      </c>
      <c r="AG131" s="107" t="str">
        <f t="shared" ca="1" si="123"/>
        <v>n.a.</v>
      </c>
      <c r="AH131" s="107" t="e">
        <f ca="1">INDIRECT("'"&amp;AH$2&amp;"'!"&amp;""&amp;$A131)</f>
        <v>#REF!</v>
      </c>
      <c r="AI131" s="107" t="str">
        <f t="shared" ca="1" si="123"/>
        <v>Bootstrapped 10000 reps</v>
      </c>
      <c r="AJ131" s="107" t="e">
        <f t="shared" ca="1" si="123"/>
        <v>#REF!</v>
      </c>
      <c r="AK131" s="107" t="str">
        <f t="shared" ca="1" si="123"/>
        <v>not computed</v>
      </c>
      <c r="AL131" s="107" t="e">
        <f t="shared" ca="1" si="123"/>
        <v>#REF!</v>
      </c>
      <c r="AM131" s="107" t="str">
        <f t="shared" ca="1" si="120"/>
        <v>Sampling divison used Jackknife method</v>
      </c>
      <c r="AN131" s="107" t="e">
        <f t="shared" ca="1" si="120"/>
        <v>#REF!</v>
      </c>
      <c r="AO131" s="107" t="str">
        <f t="shared" ca="1" si="127"/>
        <v>n.a.</v>
      </c>
      <c r="AP131" s="107" t="str">
        <f t="shared" ca="1" si="127"/>
        <v>n.a.</v>
      </c>
      <c r="AQ131" s="107" t="e">
        <f t="shared" ca="1" si="127"/>
        <v>#REF!</v>
      </c>
      <c r="AR131" s="107" t="str">
        <f t="shared" ca="1" si="120"/>
        <v xml:space="preserve">Replicate Weights </v>
      </c>
      <c r="AS131" s="107" t="e">
        <f t="shared" ca="1" si="120"/>
        <v>#REF!</v>
      </c>
      <c r="AT131" s="542"/>
      <c r="AU131" s="107">
        <f t="shared" ca="1" si="120"/>
        <v>0</v>
      </c>
      <c r="AV131" s="107">
        <f t="shared" ca="1" si="120"/>
        <v>0</v>
      </c>
      <c r="AW131" s="107">
        <f t="shared" ca="1" si="120"/>
        <v>0</v>
      </c>
      <c r="AX131" s="107">
        <f t="shared" ca="1" si="128"/>
        <v>0</v>
      </c>
      <c r="AY131" s="107">
        <f t="shared" ca="1" si="128"/>
        <v>0</v>
      </c>
      <c r="AZ131" s="107">
        <f t="shared" ca="1" si="128"/>
        <v>0</v>
      </c>
      <c r="BA131" s="107">
        <f t="shared" ca="1" si="128"/>
        <v>0</v>
      </c>
      <c r="BB131" s="107">
        <f t="shared" ca="1" si="128"/>
        <v>0</v>
      </c>
      <c r="BC131" s="107">
        <f t="shared" ca="1" si="120"/>
        <v>0</v>
      </c>
      <c r="BD131" s="107">
        <f t="shared" ca="1" si="120"/>
        <v>0</v>
      </c>
      <c r="BE131" s="107">
        <f t="shared" ca="1" si="120"/>
        <v>0</v>
      </c>
      <c r="BF131" s="107">
        <f t="shared" ca="1" si="120"/>
        <v>0</v>
      </c>
      <c r="BG131" s="107">
        <f ca="1">INDIRECT("'"&amp;BG$2&amp;"'!"&amp;""&amp;$A131)</f>
        <v>0</v>
      </c>
      <c r="BH131" s="107">
        <f t="shared" ca="1" si="120"/>
        <v>0</v>
      </c>
      <c r="BI131" s="107">
        <f ca="1">INDIRECT("'"&amp;BI$2&amp;"'!"&amp;""&amp;$A131)</f>
        <v>0</v>
      </c>
    </row>
    <row r="132" spans="1:61">
      <c r="A132" s="92"/>
      <c r="C132" s="108"/>
      <c r="K132" s="542"/>
      <c r="L132" s="542"/>
      <c r="M132" s="542"/>
      <c r="N132" s="542"/>
      <c r="O132" s="542"/>
      <c r="P132" s="542"/>
      <c r="Q132" s="542"/>
      <c r="R132" s="542"/>
      <c r="S132" s="542"/>
      <c r="T132" s="542"/>
      <c r="U132" s="542"/>
      <c r="V132" s="542"/>
      <c r="W132" s="542"/>
      <c r="X132" s="542"/>
      <c r="Y132" s="542"/>
      <c r="Z132" s="542"/>
      <c r="AA132" s="542"/>
      <c r="AB132" s="542"/>
      <c r="AC132" s="542"/>
      <c r="AD132" s="542"/>
      <c r="AE132" s="542"/>
      <c r="AF132" s="542"/>
      <c r="AG132" s="542"/>
      <c r="AH132" s="542"/>
      <c r="AI132" s="542"/>
      <c r="AJ132" s="542"/>
      <c r="AK132" s="542"/>
      <c r="AL132" s="542"/>
      <c r="AM132" s="542"/>
      <c r="AN132" s="542"/>
      <c r="AO132" s="542"/>
      <c r="AP132" s="542"/>
      <c r="AQ132" s="542"/>
      <c r="AR132" s="542"/>
      <c r="AS132" s="542"/>
      <c r="AT132" s="542"/>
      <c r="AU132" s="542"/>
      <c r="AV132" s="542"/>
      <c r="AW132" s="542"/>
      <c r="AX132" s="542"/>
      <c r="AY132" s="542"/>
      <c r="AZ132" s="542"/>
      <c r="BA132" s="542"/>
      <c r="BB132" s="542"/>
      <c r="BC132" s="542"/>
      <c r="BD132" s="542"/>
      <c r="BE132" s="542"/>
      <c r="BF132" s="542"/>
      <c r="BG132" s="542"/>
      <c r="BH132" s="542"/>
      <c r="BI132" s="542"/>
    </row>
    <row r="133" spans="1:61">
      <c r="C133" s="108"/>
      <c r="K133" s="542"/>
      <c r="L133" s="542"/>
      <c r="M133" s="542"/>
      <c r="N133" s="542"/>
      <c r="O133" s="542"/>
      <c r="P133" s="542"/>
      <c r="Q133" s="542"/>
      <c r="R133" s="542"/>
      <c r="S133" s="542"/>
      <c r="T133" s="542"/>
      <c r="U133" s="542"/>
      <c r="V133" s="542"/>
      <c r="W133" s="542"/>
      <c r="X133" s="542"/>
      <c r="Y133" s="542"/>
      <c r="Z133" s="542"/>
      <c r="AA133" s="542"/>
      <c r="AB133" s="542"/>
      <c r="AC133" s="542"/>
      <c r="AD133" s="542"/>
      <c r="AE133" s="542"/>
      <c r="AF133" s="542"/>
      <c r="AG133" s="542"/>
      <c r="AH133" s="542"/>
      <c r="AI133" s="542"/>
      <c r="AJ133" s="542"/>
      <c r="AK133" s="542"/>
      <c r="AL133" s="542"/>
      <c r="AM133" s="542"/>
      <c r="AN133" s="542"/>
      <c r="AO133" s="542"/>
      <c r="AP133" s="542"/>
      <c r="AQ133" s="542"/>
      <c r="AR133" s="542"/>
      <c r="AS133" s="542"/>
      <c r="AT133" s="542"/>
      <c r="AU133" s="542"/>
      <c r="AV133" s="542"/>
      <c r="AW133" s="542"/>
      <c r="AX133" s="542"/>
      <c r="AY133" s="542"/>
      <c r="AZ133" s="542"/>
      <c r="BA133" s="542"/>
      <c r="BB133" s="542"/>
      <c r="BC133" s="542"/>
      <c r="BD133" s="542"/>
      <c r="BE133" s="542"/>
      <c r="BF133" s="542"/>
      <c r="BG133" s="542"/>
      <c r="BH133" s="542"/>
      <c r="BI133" s="542"/>
    </row>
    <row r="134" spans="1:61">
      <c r="C134" s="108"/>
      <c r="K134" s="542"/>
      <c r="L134" s="542"/>
      <c r="M134" s="542"/>
      <c r="N134" s="542"/>
      <c r="O134" s="542"/>
      <c r="P134" s="542"/>
      <c r="Q134" s="542"/>
      <c r="R134" s="542"/>
      <c r="S134" s="542"/>
      <c r="T134" s="542"/>
      <c r="U134" s="542"/>
      <c r="V134" s="542"/>
      <c r="W134" s="542"/>
      <c r="X134" s="542"/>
      <c r="Y134" s="542"/>
      <c r="Z134" s="542"/>
      <c r="AA134" s="542"/>
      <c r="AB134" s="542"/>
      <c r="AC134" s="542"/>
      <c r="AD134" s="542"/>
      <c r="AE134" s="542"/>
      <c r="AF134" s="542"/>
      <c r="AG134" s="542"/>
      <c r="AH134" s="542"/>
      <c r="AI134" s="542"/>
      <c r="AJ134" s="542"/>
      <c r="AK134" s="542"/>
      <c r="AL134" s="542"/>
      <c r="AM134" s="542"/>
      <c r="AN134" s="542"/>
      <c r="AO134" s="542"/>
      <c r="AP134" s="542"/>
      <c r="AQ134" s="542"/>
      <c r="AR134" s="542"/>
      <c r="AS134" s="542"/>
      <c r="AT134" s="542"/>
      <c r="AU134" s="542"/>
      <c r="AV134" s="542"/>
      <c r="AW134" s="542"/>
      <c r="AX134" s="542"/>
      <c r="AY134" s="542"/>
      <c r="AZ134" s="542"/>
      <c r="BA134" s="542"/>
      <c r="BB134" s="542"/>
      <c r="BC134" s="542"/>
      <c r="BD134" s="542"/>
      <c r="BE134" s="542"/>
      <c r="BF134" s="542"/>
      <c r="BG134" s="542"/>
      <c r="BH134" s="542"/>
      <c r="BI134" s="542"/>
    </row>
    <row r="135" spans="1:61">
      <c r="C135" s="108"/>
      <c r="K135" s="542"/>
      <c r="L135" s="542"/>
      <c r="M135" s="542"/>
      <c r="N135" s="542"/>
      <c r="O135" s="542"/>
      <c r="P135" s="542"/>
      <c r="Q135" s="542"/>
      <c r="R135" s="542"/>
      <c r="S135" s="542"/>
      <c r="T135" s="542"/>
      <c r="U135" s="542"/>
      <c r="V135" s="542"/>
      <c r="W135" s="542"/>
      <c r="X135" s="542"/>
      <c r="Y135" s="542"/>
      <c r="Z135" s="542"/>
      <c r="AA135" s="542"/>
      <c r="AB135" s="542"/>
      <c r="AC135" s="542"/>
      <c r="AD135" s="542"/>
      <c r="AE135" s="542"/>
      <c r="AF135" s="542"/>
      <c r="AG135" s="542"/>
      <c r="AH135" s="542"/>
      <c r="AI135" s="542"/>
      <c r="AJ135" s="542"/>
      <c r="AK135" s="542"/>
      <c r="AL135" s="542"/>
      <c r="AM135" s="542"/>
      <c r="AN135" s="542"/>
      <c r="AO135" s="542"/>
      <c r="AP135" s="542"/>
      <c r="AQ135" s="542"/>
      <c r="AR135" s="542"/>
      <c r="AS135" s="542"/>
      <c r="AT135" s="542"/>
      <c r="AU135" s="542"/>
      <c r="AV135" s="542"/>
      <c r="AW135" s="542"/>
      <c r="AX135" s="542"/>
      <c r="AY135" s="542"/>
      <c r="AZ135" s="542"/>
      <c r="BA135" s="542"/>
      <c r="BB135" s="542"/>
      <c r="BC135" s="542"/>
      <c r="BD135" s="542"/>
      <c r="BE135" s="542"/>
      <c r="BF135" s="542"/>
      <c r="BG135" s="542"/>
      <c r="BH135" s="542"/>
      <c r="BI135" s="542"/>
    </row>
    <row r="136" spans="1:61">
      <c r="C136" s="108"/>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2"/>
      <c r="AY136" s="542"/>
      <c r="AZ136" s="542"/>
      <c r="BA136" s="542"/>
      <c r="BB136" s="542"/>
      <c r="BC136" s="542"/>
      <c r="BD136" s="542"/>
      <c r="BE136" s="542"/>
      <c r="BF136" s="542"/>
      <c r="BG136" s="542"/>
      <c r="BH136" s="542"/>
      <c r="BI136" s="542"/>
    </row>
    <row r="137" spans="1:61">
      <c r="C137" s="111"/>
      <c r="K137" s="542"/>
      <c r="L137" s="542"/>
      <c r="M137" s="542"/>
      <c r="N137" s="542"/>
      <c r="O137" s="542"/>
      <c r="P137" s="542"/>
      <c r="Q137" s="542"/>
      <c r="R137" s="542"/>
      <c r="S137" s="542"/>
      <c r="T137" s="542"/>
      <c r="U137" s="542"/>
      <c r="V137" s="542"/>
      <c r="W137" s="542"/>
      <c r="X137" s="542"/>
      <c r="Y137" s="542"/>
      <c r="Z137" s="542"/>
      <c r="AA137" s="542"/>
      <c r="AB137" s="542"/>
      <c r="AC137" s="542"/>
      <c r="AD137" s="542"/>
      <c r="AE137" s="542"/>
      <c r="AF137" s="542"/>
      <c r="AG137" s="542"/>
      <c r="AH137" s="542"/>
      <c r="AI137" s="542"/>
      <c r="AJ137" s="542"/>
      <c r="AK137" s="542"/>
      <c r="AL137" s="542"/>
      <c r="AM137" s="542"/>
      <c r="AN137" s="542"/>
      <c r="AO137" s="542"/>
      <c r="AP137" s="542"/>
      <c r="AQ137" s="542"/>
      <c r="AR137" s="542"/>
      <c r="AS137" s="542"/>
      <c r="AT137" s="542"/>
      <c r="AU137" s="542"/>
      <c r="AV137" s="542"/>
      <c r="AW137" s="542"/>
      <c r="AX137" s="542"/>
      <c r="AY137" s="542"/>
      <c r="AZ137" s="542"/>
      <c r="BA137" s="542"/>
      <c r="BB137" s="542"/>
      <c r="BC137" s="542"/>
      <c r="BD137" s="542"/>
      <c r="BE137" s="542"/>
      <c r="BF137" s="542"/>
      <c r="BG137" s="542"/>
      <c r="BH137" s="542"/>
      <c r="BI137" s="542"/>
    </row>
    <row r="138" spans="1:61">
      <c r="C138" s="111"/>
    </row>
    <row r="139" spans="1:61">
      <c r="C139" s="111"/>
    </row>
    <row r="140" spans="1:61">
      <c r="C140" s="111"/>
    </row>
    <row r="141" spans="1:61">
      <c r="C141" s="111"/>
    </row>
    <row r="142" spans="1:61">
      <c r="B142"/>
      <c r="C142" s="108"/>
      <c r="D142"/>
      <c r="E142"/>
      <c r="F142"/>
      <c r="G142"/>
      <c r="H142"/>
      <c r="I142"/>
      <c r="J142"/>
    </row>
  </sheetData>
  <mergeCells count="1">
    <mergeCell ref="B1:H1"/>
  </mergeCells>
  <conditionalFormatting sqref="G1:H1048576">
    <cfRule type="cellIs" dxfId="186" priority="196" operator="equal">
      <formula>"no"</formula>
    </cfRule>
    <cfRule type="cellIs" dxfId="185" priority="197" operator="equal">
      <formula>"yes"</formula>
    </cfRule>
  </conditionalFormatting>
  <conditionalFormatting sqref="M2:M131">
    <cfRule type="cellIs" dxfId="184" priority="194" operator="equal">
      <formula>"no"</formula>
    </cfRule>
    <cfRule type="cellIs" dxfId="183" priority="195" operator="equal">
      <formula>"yes"</formula>
    </cfRule>
  </conditionalFormatting>
  <conditionalFormatting sqref="R2:R131">
    <cfRule type="cellIs" dxfId="182" priority="192" operator="equal">
      <formula>"no"</formula>
    </cfRule>
    <cfRule type="cellIs" dxfId="181" priority="193" operator="equal">
      <formula>"yes"</formula>
    </cfRule>
  </conditionalFormatting>
  <conditionalFormatting sqref="U2:U131">
    <cfRule type="cellIs" dxfId="180" priority="190" operator="equal">
      <formula>"no"</formula>
    </cfRule>
    <cfRule type="cellIs" dxfId="179" priority="191" operator="equal">
      <formula>"yes"</formula>
    </cfRule>
  </conditionalFormatting>
  <conditionalFormatting sqref="X2:X131">
    <cfRule type="cellIs" dxfId="178" priority="186" operator="equal">
      <formula>"no"</formula>
    </cfRule>
    <cfRule type="cellIs" dxfId="177" priority="187" operator="equal">
      <formula>"yes"</formula>
    </cfRule>
  </conditionalFormatting>
  <conditionalFormatting sqref="AA2:AA131">
    <cfRule type="cellIs" dxfId="176" priority="184" operator="equal">
      <formula>"no"</formula>
    </cfRule>
    <cfRule type="cellIs" dxfId="175" priority="185" operator="equal">
      <formula>"yes"</formula>
    </cfRule>
  </conditionalFormatting>
  <conditionalFormatting sqref="AE2:AE131">
    <cfRule type="cellIs" dxfId="174" priority="180" operator="equal">
      <formula>"no"</formula>
    </cfRule>
    <cfRule type="cellIs" dxfId="173" priority="181" operator="equal">
      <formula>"yes"</formula>
    </cfRule>
  </conditionalFormatting>
  <conditionalFormatting sqref="AH2:AH131">
    <cfRule type="cellIs" dxfId="172" priority="178" operator="equal">
      <formula>"no"</formula>
    </cfRule>
    <cfRule type="cellIs" dxfId="171" priority="179" operator="equal">
      <formula>"yes"</formula>
    </cfRule>
  </conditionalFormatting>
  <conditionalFormatting sqref="AE3:AE131 R3:R131 AA3:AA131 G3:H131 M3:M131 X3:X131 AH3:AH131 U3:U131">
    <cfRule type="cellIs" dxfId="170" priority="177" operator="equal">
      <formula>"Yes / No"</formula>
    </cfRule>
  </conditionalFormatting>
  <conditionalFormatting sqref="AJ2:AJ131">
    <cfRule type="cellIs" dxfId="169" priority="175" operator="equal">
      <formula>"no"</formula>
    </cfRule>
    <cfRule type="cellIs" dxfId="168" priority="176" operator="equal">
      <formula>"yes"</formula>
    </cfRule>
  </conditionalFormatting>
  <conditionalFormatting sqref="AJ3:AJ131">
    <cfRule type="cellIs" dxfId="167" priority="174" operator="equal">
      <formula>"Yes / No"</formula>
    </cfRule>
  </conditionalFormatting>
  <conditionalFormatting sqref="AQ2:AQ131">
    <cfRule type="cellIs" dxfId="166" priority="172" operator="equal">
      <formula>"no"</formula>
    </cfRule>
    <cfRule type="cellIs" dxfId="165" priority="173" operator="equal">
      <formula>"yes"</formula>
    </cfRule>
  </conditionalFormatting>
  <conditionalFormatting sqref="AQ3:AQ131">
    <cfRule type="cellIs" dxfId="164" priority="171" operator="equal">
      <formula>"Yes / No"</formula>
    </cfRule>
  </conditionalFormatting>
  <conditionalFormatting sqref="AC2:AC131">
    <cfRule type="cellIs" dxfId="163" priority="169" operator="equal">
      <formula>"no"</formula>
    </cfRule>
    <cfRule type="cellIs" dxfId="162" priority="170" operator="equal">
      <formula>"yes"</formula>
    </cfRule>
  </conditionalFormatting>
  <conditionalFormatting sqref="AC3:AC131">
    <cfRule type="cellIs" dxfId="161" priority="168" operator="equal">
      <formula>"Yes / No"</formula>
    </cfRule>
  </conditionalFormatting>
  <conditionalFormatting sqref="D1:E1048576">
    <cfRule type="cellIs" dxfId="160" priority="166" operator="equal">
      <formula>"no"</formula>
    </cfRule>
    <cfRule type="cellIs" dxfId="159" priority="167" operator="equal">
      <formula>"yes"</formula>
    </cfRule>
  </conditionalFormatting>
  <conditionalFormatting sqref="D3:E131">
    <cfRule type="cellIs" dxfId="158" priority="165" operator="equal">
      <formula>"Yes / No"</formula>
    </cfRule>
  </conditionalFormatting>
  <conditionalFormatting sqref="P2:P131">
    <cfRule type="cellIs" dxfId="157" priority="163" operator="equal">
      <formula>"no"</formula>
    </cfRule>
    <cfRule type="cellIs" dxfId="156" priority="164" operator="equal">
      <formula>"yes"</formula>
    </cfRule>
  </conditionalFormatting>
  <conditionalFormatting sqref="P3:P131">
    <cfRule type="cellIs" dxfId="155" priority="162" operator="equal">
      <formula>"Yes / No"</formula>
    </cfRule>
  </conditionalFormatting>
  <conditionalFormatting sqref="Y2:Y131">
    <cfRule type="cellIs" dxfId="154" priority="160" operator="equal">
      <formula>"no"</formula>
    </cfRule>
    <cfRule type="cellIs" dxfId="153" priority="161" operator="equal">
      <formula>"yes"</formula>
    </cfRule>
  </conditionalFormatting>
  <conditionalFormatting sqref="Y3:Y131">
    <cfRule type="cellIs" dxfId="152" priority="159" operator="equal">
      <formula>"Yes / No"</formula>
    </cfRule>
  </conditionalFormatting>
  <conditionalFormatting sqref="AF2:AF131">
    <cfRule type="cellIs" dxfId="151" priority="157" operator="equal">
      <formula>"no"</formula>
    </cfRule>
    <cfRule type="cellIs" dxfId="150" priority="158" operator="equal">
      <formula>"yes"</formula>
    </cfRule>
  </conditionalFormatting>
  <conditionalFormatting sqref="AF3:AF131">
    <cfRule type="cellIs" dxfId="149" priority="156" operator="equal">
      <formula>"Yes / No"</formula>
    </cfRule>
  </conditionalFormatting>
  <conditionalFormatting sqref="AL2:AL131">
    <cfRule type="cellIs" dxfId="148" priority="154" operator="equal">
      <formula>"no"</formula>
    </cfRule>
    <cfRule type="cellIs" dxfId="147" priority="155" operator="equal">
      <formula>"yes"</formula>
    </cfRule>
  </conditionalFormatting>
  <conditionalFormatting sqref="AL3:AL131">
    <cfRule type="cellIs" dxfId="146" priority="153" operator="equal">
      <formula>"Yes / No"</formula>
    </cfRule>
  </conditionalFormatting>
  <conditionalFormatting sqref="AS3:AS131">
    <cfRule type="cellIs" dxfId="145" priority="151" operator="equal">
      <formula>"no"</formula>
    </cfRule>
    <cfRule type="cellIs" dxfId="144" priority="152" operator="equal">
      <formula>"yes"</formula>
    </cfRule>
  </conditionalFormatting>
  <conditionalFormatting sqref="AS3:AS131">
    <cfRule type="cellIs" dxfId="143" priority="150" operator="equal">
      <formula>"Yes / No"</formula>
    </cfRule>
  </conditionalFormatting>
  <conditionalFormatting sqref="AN2:AN131">
    <cfRule type="cellIs" dxfId="142" priority="148" operator="equal">
      <formula>"no"</formula>
    </cfRule>
    <cfRule type="cellIs" dxfId="141" priority="149" operator="equal">
      <formula>"yes"</formula>
    </cfRule>
  </conditionalFormatting>
  <conditionalFormatting sqref="AN3:AN131">
    <cfRule type="cellIs" dxfId="140" priority="147" operator="equal">
      <formula>"Yes / No"</formula>
    </cfRule>
  </conditionalFormatting>
  <conditionalFormatting sqref="Z2:Z131">
    <cfRule type="cellIs" dxfId="139" priority="127" operator="equal">
      <formula>"no"</formula>
    </cfRule>
    <cfRule type="cellIs" dxfId="138" priority="128" operator="equal">
      <formula>"yes"</formula>
    </cfRule>
  </conditionalFormatting>
  <conditionalFormatting sqref="Z3:Z131">
    <cfRule type="cellIs" dxfId="137" priority="126" operator="equal">
      <formula>"Yes / No"</formula>
    </cfRule>
  </conditionalFormatting>
  <conditionalFormatting sqref="L2:L131">
    <cfRule type="cellIs" dxfId="136" priority="139" operator="equal">
      <formula>"no"</formula>
    </cfRule>
    <cfRule type="cellIs" dxfId="135" priority="140" operator="equal">
      <formula>"yes"</formula>
    </cfRule>
  </conditionalFormatting>
  <conditionalFormatting sqref="L3:L131">
    <cfRule type="cellIs" dxfId="134" priority="138" operator="equal">
      <formula>"Yes / No"</formula>
    </cfRule>
  </conditionalFormatting>
  <conditionalFormatting sqref="Q2:Q131">
    <cfRule type="cellIs" dxfId="133" priority="136" operator="equal">
      <formula>"no"</formula>
    </cfRule>
    <cfRule type="cellIs" dxfId="132" priority="137" operator="equal">
      <formula>"yes"</formula>
    </cfRule>
  </conditionalFormatting>
  <conditionalFormatting sqref="Q3:Q131">
    <cfRule type="cellIs" dxfId="131" priority="135" operator="equal">
      <formula>"Yes / No"</formula>
    </cfRule>
  </conditionalFormatting>
  <conditionalFormatting sqref="O2:O131">
    <cfRule type="cellIs" dxfId="130" priority="133" operator="equal">
      <formula>"no"</formula>
    </cfRule>
    <cfRule type="cellIs" dxfId="129" priority="134" operator="equal">
      <formula>"yes"</formula>
    </cfRule>
  </conditionalFormatting>
  <conditionalFormatting sqref="O3:O131">
    <cfRule type="cellIs" dxfId="128" priority="132" operator="equal">
      <formula>"Yes / No"</formula>
    </cfRule>
  </conditionalFormatting>
  <conditionalFormatting sqref="W2:W131">
    <cfRule type="cellIs" dxfId="127" priority="130" operator="equal">
      <formula>"no"</formula>
    </cfRule>
    <cfRule type="cellIs" dxfId="126" priority="131" operator="equal">
      <formula>"yes"</formula>
    </cfRule>
  </conditionalFormatting>
  <conditionalFormatting sqref="W3:W131">
    <cfRule type="cellIs" dxfId="125" priority="129" operator="equal">
      <formula>"Yes / No"</formula>
    </cfRule>
  </conditionalFormatting>
  <conditionalFormatting sqref="AB2:AB131">
    <cfRule type="cellIs" dxfId="124" priority="124" operator="equal">
      <formula>"no"</formula>
    </cfRule>
    <cfRule type="cellIs" dxfId="123" priority="125" operator="equal">
      <formula>"yes"</formula>
    </cfRule>
  </conditionalFormatting>
  <conditionalFormatting sqref="AB3:AB131">
    <cfRule type="cellIs" dxfId="122" priority="123" operator="equal">
      <formula>"Yes / No"</formula>
    </cfRule>
  </conditionalFormatting>
  <conditionalFormatting sqref="AD2:AD131">
    <cfRule type="cellIs" dxfId="121" priority="121" operator="equal">
      <formula>"no"</formula>
    </cfRule>
    <cfRule type="cellIs" dxfId="120" priority="122" operator="equal">
      <formula>"yes"</formula>
    </cfRule>
  </conditionalFormatting>
  <conditionalFormatting sqref="AD3:AD131">
    <cfRule type="cellIs" dxfId="119" priority="120" operator="equal">
      <formula>"Yes / No"</formula>
    </cfRule>
  </conditionalFormatting>
  <conditionalFormatting sqref="AG2:AG131">
    <cfRule type="cellIs" dxfId="118" priority="118" operator="equal">
      <formula>"no"</formula>
    </cfRule>
    <cfRule type="cellIs" dxfId="117" priority="119" operator="equal">
      <formula>"yes"</formula>
    </cfRule>
  </conditionalFormatting>
  <conditionalFormatting sqref="AG3:AG131">
    <cfRule type="cellIs" dxfId="116" priority="117" operator="equal">
      <formula>"Yes / No"</formula>
    </cfRule>
  </conditionalFormatting>
  <conditionalFormatting sqref="AI2:AI131">
    <cfRule type="cellIs" dxfId="115" priority="115" operator="equal">
      <formula>"no"</formula>
    </cfRule>
    <cfRule type="cellIs" dxfId="114" priority="116" operator="equal">
      <formula>"yes"</formula>
    </cfRule>
  </conditionalFormatting>
  <conditionalFormatting sqref="AI3:AI131">
    <cfRule type="cellIs" dxfId="113" priority="114" operator="equal">
      <formula>"Yes / No"</formula>
    </cfRule>
  </conditionalFormatting>
  <conditionalFormatting sqref="AM2:AM131">
    <cfRule type="cellIs" dxfId="112" priority="112" operator="equal">
      <formula>"no"</formula>
    </cfRule>
    <cfRule type="cellIs" dxfId="111" priority="113" operator="equal">
      <formula>"yes"</formula>
    </cfRule>
  </conditionalFormatting>
  <conditionalFormatting sqref="AM3:AM131">
    <cfRule type="cellIs" dxfId="110" priority="111" operator="equal">
      <formula>"Yes / No"</formula>
    </cfRule>
  </conditionalFormatting>
  <conditionalFormatting sqref="AR2:AR131">
    <cfRule type="cellIs" dxfId="109" priority="109" operator="equal">
      <formula>"no"</formula>
    </cfRule>
    <cfRule type="cellIs" dxfId="108" priority="110" operator="equal">
      <formula>"yes"</formula>
    </cfRule>
  </conditionalFormatting>
  <conditionalFormatting sqref="AR3:AR131">
    <cfRule type="cellIs" dxfId="107" priority="108" operator="equal">
      <formula>"Yes / No"</formula>
    </cfRule>
  </conditionalFormatting>
  <conditionalFormatting sqref="T2:T131">
    <cfRule type="cellIs" dxfId="106" priority="106" operator="equal">
      <formula>"no"</formula>
    </cfRule>
    <cfRule type="cellIs" dxfId="105" priority="107" operator="equal">
      <formula>"yes"</formula>
    </cfRule>
  </conditionalFormatting>
  <conditionalFormatting sqref="T3:T131">
    <cfRule type="cellIs" dxfId="104" priority="105" operator="equal">
      <formula>"Yes / No"</formula>
    </cfRule>
  </conditionalFormatting>
  <conditionalFormatting sqref="V2:V131">
    <cfRule type="cellIs" dxfId="103" priority="103" operator="equal">
      <formula>"no"</formula>
    </cfRule>
    <cfRule type="cellIs" dxfId="102" priority="104" operator="equal">
      <formula>"yes"</formula>
    </cfRule>
  </conditionalFormatting>
  <conditionalFormatting sqref="V3:V131">
    <cfRule type="cellIs" dxfId="101" priority="102" operator="equal">
      <formula>"Yes / No"</formula>
    </cfRule>
  </conditionalFormatting>
  <conditionalFormatting sqref="AK2:AK131">
    <cfRule type="cellIs" dxfId="100" priority="100" operator="equal">
      <formula>"no"</formula>
    </cfRule>
    <cfRule type="cellIs" dxfId="99" priority="101" operator="equal">
      <formula>"yes"</formula>
    </cfRule>
  </conditionalFormatting>
  <conditionalFormatting sqref="AK3:AK131">
    <cfRule type="cellIs" dxfId="98" priority="99" operator="equal">
      <formula>"Yes / No"</formula>
    </cfRule>
  </conditionalFormatting>
  <conditionalFormatting sqref="AO2:AO131">
    <cfRule type="cellIs" dxfId="97" priority="97" operator="equal">
      <formula>"no"</formula>
    </cfRule>
    <cfRule type="cellIs" dxfId="96" priority="98" operator="equal">
      <formula>"yes"</formula>
    </cfRule>
  </conditionalFormatting>
  <conditionalFormatting sqref="AO3:AO131">
    <cfRule type="cellIs" dxfId="95" priority="96" operator="equal">
      <formula>"Yes / No"</formula>
    </cfRule>
  </conditionalFormatting>
  <conditionalFormatting sqref="AS2">
    <cfRule type="cellIs" dxfId="94" priority="94" operator="equal">
      <formula>"no"</formula>
    </cfRule>
    <cfRule type="cellIs" dxfId="93" priority="95" operator="equal">
      <formula>"yes"</formula>
    </cfRule>
  </conditionalFormatting>
  <conditionalFormatting sqref="AU3:AU131">
    <cfRule type="cellIs" dxfId="92" priority="92" operator="equal">
      <formula>"no"</formula>
    </cfRule>
    <cfRule type="cellIs" dxfId="91" priority="93" operator="equal">
      <formula>"yes"</formula>
    </cfRule>
  </conditionalFormatting>
  <conditionalFormatting sqref="AU3:AU131">
    <cfRule type="cellIs" dxfId="90" priority="91" operator="equal">
      <formula>"Yes / No"</formula>
    </cfRule>
  </conditionalFormatting>
  <conditionalFormatting sqref="AU2">
    <cfRule type="cellIs" dxfId="89" priority="89" operator="equal">
      <formula>"no"</formula>
    </cfRule>
    <cfRule type="cellIs" dxfId="88" priority="90" operator="equal">
      <formula>"yes"</formula>
    </cfRule>
  </conditionalFormatting>
  <conditionalFormatting sqref="AV3:AV131">
    <cfRule type="cellIs" dxfId="87" priority="87" operator="equal">
      <formula>"no"</formula>
    </cfRule>
    <cfRule type="cellIs" dxfId="86" priority="88" operator="equal">
      <formula>"yes"</formula>
    </cfRule>
  </conditionalFormatting>
  <conditionalFormatting sqref="AV3:AV131">
    <cfRule type="cellIs" dxfId="85" priority="86" operator="equal">
      <formula>"Yes / No"</formula>
    </cfRule>
  </conditionalFormatting>
  <conditionalFormatting sqref="AV2">
    <cfRule type="cellIs" dxfId="84" priority="84" operator="equal">
      <formula>"no"</formula>
    </cfRule>
    <cfRule type="cellIs" dxfId="83" priority="85" operator="equal">
      <formula>"yes"</formula>
    </cfRule>
  </conditionalFormatting>
  <conditionalFormatting sqref="AW3:AW131">
    <cfRule type="cellIs" dxfId="82" priority="82" operator="equal">
      <formula>"no"</formula>
    </cfRule>
    <cfRule type="cellIs" dxfId="81" priority="83" operator="equal">
      <formula>"yes"</formula>
    </cfRule>
  </conditionalFormatting>
  <conditionalFormatting sqref="AW3:AW131">
    <cfRule type="cellIs" dxfId="80" priority="81" operator="equal">
      <formula>"Yes / No"</formula>
    </cfRule>
  </conditionalFormatting>
  <conditionalFormatting sqref="AW2">
    <cfRule type="cellIs" dxfId="79" priority="79" operator="equal">
      <formula>"no"</formula>
    </cfRule>
    <cfRule type="cellIs" dxfId="78" priority="80" operator="equal">
      <formula>"yes"</formula>
    </cfRule>
  </conditionalFormatting>
  <conditionalFormatting sqref="BD3:BD131">
    <cfRule type="cellIs" dxfId="77" priority="77" operator="equal">
      <formula>"no"</formula>
    </cfRule>
    <cfRule type="cellIs" dxfId="76" priority="78" operator="equal">
      <formula>"yes"</formula>
    </cfRule>
  </conditionalFormatting>
  <conditionalFormatting sqref="BD3:BD131">
    <cfRule type="cellIs" dxfId="75" priority="76" operator="equal">
      <formula>"Yes / No"</formula>
    </cfRule>
  </conditionalFormatting>
  <conditionalFormatting sqref="BD2">
    <cfRule type="cellIs" dxfId="74" priority="74" operator="equal">
      <formula>"no"</formula>
    </cfRule>
    <cfRule type="cellIs" dxfId="73" priority="75" operator="equal">
      <formula>"yes"</formula>
    </cfRule>
  </conditionalFormatting>
  <conditionalFormatting sqref="BH3:BH131">
    <cfRule type="cellIs" dxfId="72" priority="72" operator="equal">
      <formula>"no"</formula>
    </cfRule>
    <cfRule type="cellIs" dxfId="71" priority="73" operator="equal">
      <formula>"yes"</formula>
    </cfRule>
  </conditionalFormatting>
  <conditionalFormatting sqref="BH3:BH131">
    <cfRule type="cellIs" dxfId="70" priority="71" operator="equal">
      <formula>"Yes / No"</formula>
    </cfRule>
  </conditionalFormatting>
  <conditionalFormatting sqref="BH2">
    <cfRule type="cellIs" dxfId="69" priority="69" operator="equal">
      <formula>"no"</formula>
    </cfRule>
    <cfRule type="cellIs" dxfId="68" priority="70" operator="equal">
      <formula>"yes"</formula>
    </cfRule>
  </conditionalFormatting>
  <conditionalFormatting sqref="BI3:BI131">
    <cfRule type="cellIs" dxfId="67" priority="67" operator="equal">
      <formula>"no"</formula>
    </cfRule>
    <cfRule type="cellIs" dxfId="66" priority="68" operator="equal">
      <formula>"yes"</formula>
    </cfRule>
  </conditionalFormatting>
  <conditionalFormatting sqref="BI3:BI131">
    <cfRule type="cellIs" dxfId="65" priority="66" operator="equal">
      <formula>"Yes / No"</formula>
    </cfRule>
  </conditionalFormatting>
  <conditionalFormatting sqref="BI2">
    <cfRule type="cellIs" dxfId="64" priority="64" operator="equal">
      <formula>"no"</formula>
    </cfRule>
    <cfRule type="cellIs" dxfId="63" priority="65" operator="equal">
      <formula>"yes"</formula>
    </cfRule>
  </conditionalFormatting>
  <conditionalFormatting sqref="AX3:AX131">
    <cfRule type="cellIs" dxfId="62" priority="62" operator="equal">
      <formula>"no"</formula>
    </cfRule>
    <cfRule type="cellIs" dxfId="61" priority="63" operator="equal">
      <formula>"yes"</formula>
    </cfRule>
  </conditionalFormatting>
  <conditionalFormatting sqref="AX3:AX131">
    <cfRule type="cellIs" dxfId="60" priority="61" operator="equal">
      <formula>"Yes / No"</formula>
    </cfRule>
  </conditionalFormatting>
  <conditionalFormatting sqref="AX2">
    <cfRule type="cellIs" dxfId="59" priority="59" operator="equal">
      <formula>"no"</formula>
    </cfRule>
    <cfRule type="cellIs" dxfId="58" priority="60" operator="equal">
      <formula>"yes"</formula>
    </cfRule>
  </conditionalFormatting>
  <conditionalFormatting sqref="I1:J1048576">
    <cfRule type="cellIs" dxfId="57" priority="57" operator="equal">
      <formula>"no"</formula>
    </cfRule>
    <cfRule type="cellIs" dxfId="56" priority="58" operator="equal">
      <formula>"yes"</formula>
    </cfRule>
  </conditionalFormatting>
  <conditionalFormatting sqref="I3:J131">
    <cfRule type="cellIs" dxfId="55" priority="56" operator="equal">
      <formula>"Yes / No"</formula>
    </cfRule>
  </conditionalFormatting>
  <conditionalFormatting sqref="AY3:AY131">
    <cfRule type="cellIs" dxfId="54" priority="54" operator="equal">
      <formula>"no"</formula>
    </cfRule>
    <cfRule type="cellIs" dxfId="53" priority="55" operator="equal">
      <formula>"yes"</formula>
    </cfRule>
  </conditionalFormatting>
  <conditionalFormatting sqref="AY3:AY131">
    <cfRule type="cellIs" dxfId="52" priority="53" operator="equal">
      <formula>"Yes / No"</formula>
    </cfRule>
  </conditionalFormatting>
  <conditionalFormatting sqref="AY2">
    <cfRule type="cellIs" dxfId="51" priority="51" operator="equal">
      <formula>"no"</formula>
    </cfRule>
    <cfRule type="cellIs" dxfId="50" priority="52" operator="equal">
      <formula>"yes"</formula>
    </cfRule>
  </conditionalFormatting>
  <conditionalFormatting sqref="AZ3:AZ131">
    <cfRule type="cellIs" dxfId="49" priority="49" operator="equal">
      <formula>"no"</formula>
    </cfRule>
    <cfRule type="cellIs" dxfId="48" priority="50" operator="equal">
      <formula>"yes"</formula>
    </cfRule>
  </conditionalFormatting>
  <conditionalFormatting sqref="AZ3:AZ131">
    <cfRule type="cellIs" dxfId="47" priority="48" operator="equal">
      <formula>"Yes / No"</formula>
    </cfRule>
  </conditionalFormatting>
  <conditionalFormatting sqref="AZ2">
    <cfRule type="cellIs" dxfId="46" priority="46" operator="equal">
      <formula>"no"</formula>
    </cfRule>
    <cfRule type="cellIs" dxfId="45" priority="47" operator="equal">
      <formula>"yes"</formula>
    </cfRule>
  </conditionalFormatting>
  <conditionalFormatting sqref="BA3:BA131">
    <cfRule type="cellIs" dxfId="44" priority="44" operator="equal">
      <formula>"no"</formula>
    </cfRule>
    <cfRule type="cellIs" dxfId="43" priority="45" operator="equal">
      <formula>"yes"</formula>
    </cfRule>
  </conditionalFormatting>
  <conditionalFormatting sqref="BA3:BA131">
    <cfRule type="cellIs" dxfId="42" priority="43" operator="equal">
      <formula>"Yes / No"</formula>
    </cfRule>
  </conditionalFormatting>
  <conditionalFormatting sqref="BA2">
    <cfRule type="cellIs" dxfId="41" priority="41" operator="equal">
      <formula>"no"</formula>
    </cfRule>
    <cfRule type="cellIs" dxfId="40" priority="42" operator="equal">
      <formula>"yes"</formula>
    </cfRule>
  </conditionalFormatting>
  <conditionalFormatting sqref="BB3:BB131">
    <cfRule type="cellIs" dxfId="39" priority="39" operator="equal">
      <formula>"no"</formula>
    </cfRule>
    <cfRule type="cellIs" dxfId="38" priority="40" operator="equal">
      <formula>"yes"</formula>
    </cfRule>
  </conditionalFormatting>
  <conditionalFormatting sqref="BB3:BB131">
    <cfRule type="cellIs" dxfId="37" priority="38" operator="equal">
      <formula>"Yes / No"</formula>
    </cfRule>
  </conditionalFormatting>
  <conditionalFormatting sqref="BB2">
    <cfRule type="cellIs" dxfId="36" priority="36" operator="equal">
      <formula>"no"</formula>
    </cfRule>
    <cfRule type="cellIs" dxfId="35" priority="37" operator="equal">
      <formula>"yes"</formula>
    </cfRule>
  </conditionalFormatting>
  <conditionalFormatting sqref="BE3:BE131">
    <cfRule type="cellIs" dxfId="34" priority="34" operator="equal">
      <formula>"no"</formula>
    </cfRule>
    <cfRule type="cellIs" dxfId="33" priority="35" operator="equal">
      <formula>"yes"</formula>
    </cfRule>
  </conditionalFormatting>
  <conditionalFormatting sqref="BE3:BE131">
    <cfRule type="cellIs" dxfId="32" priority="33" operator="equal">
      <formula>"Yes / No"</formula>
    </cfRule>
  </conditionalFormatting>
  <conditionalFormatting sqref="BE2">
    <cfRule type="cellIs" dxfId="31" priority="31" operator="equal">
      <formula>"no"</formula>
    </cfRule>
    <cfRule type="cellIs" dxfId="30" priority="32" operator="equal">
      <formula>"yes"</formula>
    </cfRule>
  </conditionalFormatting>
  <conditionalFormatting sqref="BF3:BF131">
    <cfRule type="cellIs" dxfId="29" priority="29" operator="equal">
      <formula>"no"</formula>
    </cfRule>
    <cfRule type="cellIs" dxfId="28" priority="30" operator="equal">
      <formula>"yes"</formula>
    </cfRule>
  </conditionalFormatting>
  <conditionalFormatting sqref="BF3:BF131">
    <cfRule type="cellIs" dxfId="27" priority="28" operator="equal">
      <formula>"Yes / No"</formula>
    </cfRule>
  </conditionalFormatting>
  <conditionalFormatting sqref="BF2">
    <cfRule type="cellIs" dxfId="26" priority="26" operator="equal">
      <formula>"no"</formula>
    </cfRule>
    <cfRule type="cellIs" dxfId="25" priority="27" operator="equal">
      <formula>"yes"</formula>
    </cfRule>
  </conditionalFormatting>
  <conditionalFormatting sqref="BG3:BG131">
    <cfRule type="cellIs" dxfId="24" priority="24" operator="equal">
      <formula>"no"</formula>
    </cfRule>
    <cfRule type="cellIs" dxfId="23" priority="25" operator="equal">
      <formula>"yes"</formula>
    </cfRule>
  </conditionalFormatting>
  <conditionalFormatting sqref="BG3:BG131">
    <cfRule type="cellIs" dxfId="22" priority="23" operator="equal">
      <formula>"Yes / No"</formula>
    </cfRule>
  </conditionalFormatting>
  <conditionalFormatting sqref="BG2">
    <cfRule type="cellIs" dxfId="21" priority="21" operator="equal">
      <formula>"no"</formula>
    </cfRule>
    <cfRule type="cellIs" dxfId="20" priority="22" operator="equal">
      <formula>"yes"</formula>
    </cfRule>
  </conditionalFormatting>
  <conditionalFormatting sqref="AP2:AP131">
    <cfRule type="cellIs" dxfId="19" priority="19" operator="equal">
      <formula>"no"</formula>
    </cfRule>
    <cfRule type="cellIs" dxfId="18" priority="20" operator="equal">
      <formula>"yes"</formula>
    </cfRule>
  </conditionalFormatting>
  <conditionalFormatting sqref="AP3:AP131">
    <cfRule type="cellIs" dxfId="17" priority="18" operator="equal">
      <formula>"Yes / No"</formula>
    </cfRule>
  </conditionalFormatting>
  <conditionalFormatting sqref="BC3:BC131">
    <cfRule type="cellIs" dxfId="16" priority="16" operator="equal">
      <formula>"no"</formula>
    </cfRule>
    <cfRule type="cellIs" dxfId="15" priority="17" operator="equal">
      <formula>"yes"</formula>
    </cfRule>
  </conditionalFormatting>
  <conditionalFormatting sqref="BC3:BC131">
    <cfRule type="cellIs" dxfId="14" priority="15" operator="equal">
      <formula>"Yes / No"</formula>
    </cfRule>
  </conditionalFormatting>
  <conditionalFormatting sqref="BC2">
    <cfRule type="cellIs" dxfId="13" priority="13" operator="equal">
      <formula>"no"</formula>
    </cfRule>
    <cfRule type="cellIs" dxfId="12" priority="14" operator="equal">
      <formula>"yes"</formula>
    </cfRule>
  </conditionalFormatting>
  <conditionalFormatting sqref="K2:K131">
    <cfRule type="cellIs" dxfId="11" priority="11" operator="equal">
      <formula>"no"</formula>
    </cfRule>
    <cfRule type="cellIs" dxfId="10" priority="12" operator="equal">
      <formula>"yes"</formula>
    </cfRule>
  </conditionalFormatting>
  <conditionalFormatting sqref="K3:K131">
    <cfRule type="cellIs" dxfId="9" priority="10" operator="equal">
      <formula>"Yes / No"</formula>
    </cfRule>
  </conditionalFormatting>
  <conditionalFormatting sqref="N2:N131">
    <cfRule type="cellIs" dxfId="8" priority="8" operator="equal">
      <formula>"no"</formula>
    </cfRule>
    <cfRule type="cellIs" dxfId="7" priority="9" operator="equal">
      <formula>"yes"</formula>
    </cfRule>
  </conditionalFormatting>
  <conditionalFormatting sqref="N3:N131">
    <cfRule type="cellIs" dxfId="6" priority="7" operator="equal">
      <formula>"Yes / No"</formula>
    </cfRule>
  </conditionalFormatting>
  <conditionalFormatting sqref="S2:S131">
    <cfRule type="cellIs" dxfId="5" priority="5" operator="equal">
      <formula>"no"</formula>
    </cfRule>
    <cfRule type="cellIs" dxfId="4" priority="6" operator="equal">
      <formula>"yes"</formula>
    </cfRule>
  </conditionalFormatting>
  <conditionalFormatting sqref="S3:S131">
    <cfRule type="cellIs" dxfId="3" priority="4" operator="equal">
      <formula>"Yes / No"</formula>
    </cfRule>
  </conditionalFormatting>
  <conditionalFormatting sqref="F1:F1048576">
    <cfRule type="cellIs" dxfId="2" priority="2" operator="equal">
      <formula>"no"</formula>
    </cfRule>
    <cfRule type="cellIs" dxfId="1" priority="3" operator="equal">
      <formula>"yes"</formula>
    </cfRule>
  </conditionalFormatting>
  <conditionalFormatting sqref="F3:F131">
    <cfRule type="cellIs" dxfId="0" priority="1" operator="equal">
      <formula>"Yes / No"</formula>
    </cfRule>
  </conditionalFormatting>
  <pageMargins left="0.70866141732283472" right="0.70866141732283472" top="0.74803149606299213" bottom="0.74803149606299213" header="0.31496062992125984" footer="0.31496062992125984"/>
  <pageSetup paperSize="9" scale="10" orientation="portrait" r:id="rId1"/>
  <headerFooter>
    <oddFooter>&amp;C&amp;F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view="pageBreakPreview" zoomScale="85" zoomScaleNormal="85" zoomScaleSheetLayoutView="85" workbookViewId="0">
      <pane ySplit="2" topLeftCell="A3" activePane="bottomLeft" state="frozen"/>
      <selection sqref="A1:H1"/>
      <selection pane="bottomLeft" sqref="A1:H1"/>
    </sheetView>
  </sheetViews>
  <sheetFormatPr defaultColWidth="9.140625" defaultRowHeight="12.75"/>
  <cols>
    <col min="1" max="1" width="3.42578125" style="45" customWidth="1"/>
    <col min="2" max="2" width="53.7109375" style="110" customWidth="1"/>
    <col min="3" max="3" width="25.42578125" style="109" bestFit="1" customWidth="1"/>
    <col min="4" max="4" width="150.85546875" style="110" customWidth="1"/>
    <col min="6" max="6" width="16" bestFit="1" customWidth="1"/>
  </cols>
  <sheetData>
    <row r="1" spans="1:6" ht="60" customHeight="1">
      <c r="A1" s="1227" t="s">
        <v>0</v>
      </c>
      <c r="B1" s="1227"/>
      <c r="C1" s="1227"/>
      <c r="D1" s="1227"/>
      <c r="F1" s="817" t="s">
        <v>1127</v>
      </c>
    </row>
    <row r="2" spans="1:6">
      <c r="A2" s="1"/>
      <c r="B2" s="2"/>
      <c r="C2" s="3" t="s">
        <v>1</v>
      </c>
      <c r="D2" s="3" t="s">
        <v>2</v>
      </c>
    </row>
    <row r="3" spans="1:6">
      <c r="A3" s="4" t="s">
        <v>3</v>
      </c>
      <c r="B3" s="5"/>
      <c r="C3" s="6"/>
      <c r="D3" s="7"/>
    </row>
    <row r="4" spans="1:6" ht="37.5" customHeight="1">
      <c r="A4" s="8"/>
      <c r="B4" s="9" t="s">
        <v>4</v>
      </c>
      <c r="C4" s="10" t="s">
        <v>1266</v>
      </c>
      <c r="D4" s="995"/>
    </row>
    <row r="5" spans="1:6" ht="15.75" customHeight="1">
      <c r="A5" s="11"/>
      <c r="B5" s="12" t="s">
        <v>5</v>
      </c>
      <c r="C5" s="13" t="s">
        <v>159</v>
      </c>
      <c r="D5" s="14"/>
    </row>
    <row r="6" spans="1:6" ht="15.75" customHeight="1">
      <c r="A6" s="11"/>
      <c r="B6" s="12" t="s">
        <v>7</v>
      </c>
      <c r="C6" s="13" t="s">
        <v>641</v>
      </c>
      <c r="D6" s="14"/>
    </row>
    <row r="7" spans="1:6" ht="15.75" customHeight="1">
      <c r="A7" s="11"/>
      <c r="B7" s="12" t="s">
        <v>8</v>
      </c>
      <c r="C7" s="13">
        <v>2013</v>
      </c>
      <c r="D7" s="14"/>
    </row>
    <row r="8" spans="1:6" ht="15.75" customHeight="1">
      <c r="A8" s="11"/>
      <c r="B8" s="12" t="s">
        <v>9</v>
      </c>
      <c r="C8" s="13" t="s">
        <v>129</v>
      </c>
      <c r="D8" s="14"/>
    </row>
    <row r="9" spans="1:6" ht="15.75" customHeight="1">
      <c r="A9" s="15"/>
      <c r="B9" s="16" t="s">
        <v>10</v>
      </c>
      <c r="C9" s="17"/>
      <c r="D9" s="994"/>
    </row>
    <row r="10" spans="1:6" s="21" customFormat="1" ht="15.75" customHeight="1">
      <c r="A10" s="18"/>
      <c r="B10" s="19" t="s">
        <v>11</v>
      </c>
      <c r="C10" s="20" t="s">
        <v>12</v>
      </c>
      <c r="D10" s="996"/>
    </row>
    <row r="11" spans="1:6" s="21" customFormat="1" ht="15.75" customHeight="1">
      <c r="A11" s="18"/>
      <c r="B11" s="19" t="s">
        <v>13</v>
      </c>
      <c r="C11" s="20" t="s">
        <v>15</v>
      </c>
      <c r="D11" s="996"/>
    </row>
    <row r="12" spans="1:6" s="21" customFormat="1" ht="15.75" customHeight="1">
      <c r="A12" s="18"/>
      <c r="B12" s="19" t="s">
        <v>14</v>
      </c>
      <c r="C12" s="20" t="s">
        <v>15</v>
      </c>
      <c r="D12" s="996"/>
    </row>
    <row r="13" spans="1:6" s="21" customFormat="1" ht="15.75" customHeight="1">
      <c r="A13" s="18"/>
      <c r="B13" s="19" t="s">
        <v>16</v>
      </c>
      <c r="C13" s="20" t="s">
        <v>12</v>
      </c>
      <c r="D13" s="996"/>
    </row>
    <row r="14" spans="1:6" ht="15.75" customHeight="1">
      <c r="A14" s="8"/>
      <c r="B14" s="9" t="s">
        <v>18</v>
      </c>
      <c r="C14" s="10" t="s">
        <v>12</v>
      </c>
      <c r="D14" s="995" t="s">
        <v>642</v>
      </c>
    </row>
    <row r="15" spans="1:6" ht="15.75" customHeight="1">
      <c r="A15" s="8"/>
      <c r="B15" s="9" t="s">
        <v>20</v>
      </c>
      <c r="C15" s="10" t="s">
        <v>161</v>
      </c>
      <c r="D15" s="995"/>
    </row>
    <row r="16" spans="1:6" ht="15.75" customHeight="1">
      <c r="A16" s="11"/>
      <c r="B16" s="12" t="s">
        <v>21</v>
      </c>
      <c r="C16" s="13">
        <v>2016</v>
      </c>
      <c r="D16" s="14"/>
    </row>
    <row r="17" spans="1:4" ht="15.75" customHeight="1">
      <c r="A17" s="18"/>
      <c r="B17" s="22" t="s">
        <v>22</v>
      </c>
      <c r="C17" s="20"/>
      <c r="D17" s="1224" t="s">
        <v>643</v>
      </c>
    </row>
    <row r="18" spans="1:4" ht="15.75" customHeight="1">
      <c r="A18" s="18"/>
      <c r="B18" s="23" t="s">
        <v>14</v>
      </c>
      <c r="C18" s="20" t="s">
        <v>12</v>
      </c>
      <c r="D18" s="1225"/>
    </row>
    <row r="19" spans="1:4" ht="15.75" customHeight="1">
      <c r="A19" s="18"/>
      <c r="B19" s="23" t="s">
        <v>16</v>
      </c>
      <c r="C19" s="20" t="s">
        <v>162</v>
      </c>
      <c r="D19" s="1226"/>
    </row>
    <row r="20" spans="1:4" ht="15.75" customHeight="1">
      <c r="A20" s="15"/>
      <c r="B20" s="24" t="s">
        <v>23</v>
      </c>
      <c r="C20" s="25"/>
      <c r="D20" s="1228"/>
    </row>
    <row r="21" spans="1:4" ht="15.75" customHeight="1">
      <c r="A21" s="18"/>
      <c r="B21" s="23" t="s">
        <v>24</v>
      </c>
      <c r="C21" s="20" t="s">
        <v>15</v>
      </c>
      <c r="D21" s="1229"/>
    </row>
    <row r="22" spans="1:4" ht="15.75" customHeight="1">
      <c r="A22" s="18"/>
      <c r="B22" s="23" t="s">
        <v>25</v>
      </c>
      <c r="C22" s="20" t="s">
        <v>12</v>
      </c>
      <c r="D22" s="1229"/>
    </row>
    <row r="23" spans="1:4" ht="15.75" customHeight="1">
      <c r="A23" s="18"/>
      <c r="B23" s="26" t="s">
        <v>26</v>
      </c>
      <c r="C23" s="27" t="s">
        <v>12</v>
      </c>
      <c r="D23" s="1229"/>
    </row>
    <row r="24" spans="1:4" ht="15.75" customHeight="1">
      <c r="A24" s="18"/>
      <c r="B24" s="28" t="s">
        <v>27</v>
      </c>
      <c r="C24" s="20" t="s">
        <v>12</v>
      </c>
      <c r="D24" s="1229"/>
    </row>
    <row r="25" spans="1:4" ht="15.75" customHeight="1">
      <c r="A25" s="8"/>
      <c r="B25" s="29" t="s">
        <v>28</v>
      </c>
      <c r="C25" s="10" t="s">
        <v>12</v>
      </c>
      <c r="D25" s="1230"/>
    </row>
    <row r="26" spans="1:4" ht="15.75" customHeight="1">
      <c r="A26" s="30"/>
      <c r="B26" s="16" t="s">
        <v>29</v>
      </c>
      <c r="C26" s="17"/>
      <c r="D26" s="1224"/>
    </row>
    <row r="27" spans="1:4" ht="15.75" customHeight="1">
      <c r="A27" s="31"/>
      <c r="B27" s="19" t="s">
        <v>30</v>
      </c>
      <c r="C27" s="20" t="s">
        <v>12</v>
      </c>
      <c r="D27" s="1244"/>
    </row>
    <row r="28" spans="1:4" ht="15.75" customHeight="1">
      <c r="A28" s="32"/>
      <c r="B28" s="33" t="s">
        <v>31</v>
      </c>
      <c r="C28" s="10" t="s">
        <v>163</v>
      </c>
      <c r="D28" s="1245"/>
    </row>
    <row r="29" spans="1:4" ht="15.75" customHeight="1">
      <c r="A29" s="30"/>
      <c r="B29" s="16" t="s">
        <v>32</v>
      </c>
      <c r="C29" s="17"/>
      <c r="D29" s="1224" t="s">
        <v>164</v>
      </c>
    </row>
    <row r="30" spans="1:4" ht="15.75" customHeight="1">
      <c r="A30" s="31"/>
      <c r="B30" s="19" t="s">
        <v>33</v>
      </c>
      <c r="C30" s="20" t="s">
        <v>15</v>
      </c>
      <c r="D30" s="1225"/>
    </row>
    <row r="31" spans="1:4" ht="15.75" customHeight="1">
      <c r="A31" s="31"/>
      <c r="B31" s="19" t="s">
        <v>34</v>
      </c>
      <c r="C31" s="20" t="s">
        <v>15</v>
      </c>
      <c r="D31" s="1225"/>
    </row>
    <row r="32" spans="1:4" ht="15.75" customHeight="1">
      <c r="A32" s="31"/>
      <c r="B32" s="19" t="s">
        <v>35</v>
      </c>
      <c r="C32" s="20" t="s">
        <v>15</v>
      </c>
      <c r="D32" s="1225"/>
    </row>
    <row r="33" spans="1:5" ht="15.75" customHeight="1">
      <c r="A33" s="31"/>
      <c r="B33" s="19" t="s">
        <v>36</v>
      </c>
      <c r="C33" s="20" t="s">
        <v>12</v>
      </c>
      <c r="D33" s="1225"/>
    </row>
    <row r="34" spans="1:5" ht="15.75" customHeight="1">
      <c r="A34" s="32"/>
      <c r="B34" s="34" t="s">
        <v>37</v>
      </c>
      <c r="C34" s="10" t="s">
        <v>17</v>
      </c>
      <c r="D34" s="1226"/>
    </row>
    <row r="35" spans="1:5" ht="15.75" customHeight="1">
      <c r="A35" s="30"/>
      <c r="B35" s="16" t="s">
        <v>38</v>
      </c>
      <c r="C35" s="17"/>
      <c r="D35" s="1224" t="s">
        <v>1236</v>
      </c>
    </row>
    <row r="36" spans="1:5" ht="15.75" customHeight="1">
      <c r="A36" s="31"/>
      <c r="B36" s="35" t="s">
        <v>39</v>
      </c>
      <c r="C36" s="20" t="s">
        <v>12</v>
      </c>
      <c r="D36" s="1225"/>
    </row>
    <row r="37" spans="1:5" ht="15.75" customHeight="1">
      <c r="A37" s="31"/>
      <c r="B37" s="36" t="s">
        <v>40</v>
      </c>
      <c r="C37" s="20" t="s">
        <v>12</v>
      </c>
      <c r="D37" s="1225"/>
    </row>
    <row r="38" spans="1:5" ht="15.75" customHeight="1">
      <c r="A38" s="32"/>
      <c r="B38" s="37" t="s">
        <v>41</v>
      </c>
      <c r="C38" s="38" t="s">
        <v>15</v>
      </c>
      <c r="D38" s="1226"/>
    </row>
    <row r="39" spans="1:5" ht="15.75" customHeight="1">
      <c r="A39" s="39"/>
      <c r="B39" s="36" t="s">
        <v>42</v>
      </c>
      <c r="C39" s="1126"/>
      <c r="D39" s="1224"/>
    </row>
    <row r="40" spans="1:5" ht="15.75" customHeight="1">
      <c r="A40" s="40"/>
      <c r="B40" s="19" t="s">
        <v>43</v>
      </c>
      <c r="C40" s="41">
        <v>218491</v>
      </c>
      <c r="D40" s="1225"/>
    </row>
    <row r="41" spans="1:5" ht="15.75" customHeight="1">
      <c r="A41" s="42"/>
      <c r="B41" s="34" t="s">
        <v>44</v>
      </c>
      <c r="C41" s="43">
        <v>66725</v>
      </c>
      <c r="D41" s="1226"/>
    </row>
    <row r="42" spans="1:5" ht="15.75" customHeight="1">
      <c r="A42" s="44"/>
      <c r="B42" s="12" t="s">
        <v>45</v>
      </c>
      <c r="C42" s="129">
        <v>0.83799999999999997</v>
      </c>
      <c r="D42" s="130"/>
    </row>
    <row r="43" spans="1:5" ht="15.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30"/>
      <c r="B46" s="16" t="s">
        <v>49</v>
      </c>
      <c r="C46" s="17"/>
      <c r="D46" s="1234" t="s">
        <v>165</v>
      </c>
    </row>
    <row r="47" spans="1:5" ht="24">
      <c r="A47" s="31"/>
      <c r="B47" s="57" t="s">
        <v>50</v>
      </c>
      <c r="C47" s="20" t="s">
        <v>12</v>
      </c>
      <c r="D47" s="1235"/>
    </row>
    <row r="48" spans="1:5">
      <c r="A48" s="31"/>
      <c r="B48" s="19" t="s">
        <v>51</v>
      </c>
      <c r="C48" s="20" t="s">
        <v>12</v>
      </c>
      <c r="D48" s="1235"/>
    </row>
    <row r="49" spans="1:4">
      <c r="A49" s="31"/>
      <c r="B49" s="19" t="s">
        <v>52</v>
      </c>
      <c r="C49" s="20" t="s">
        <v>15</v>
      </c>
      <c r="D49" s="1235"/>
    </row>
    <row r="50" spans="1:4">
      <c r="A50" s="32"/>
      <c r="B50" s="34" t="s">
        <v>16</v>
      </c>
      <c r="C50" s="10"/>
      <c r="D50" s="1236"/>
    </row>
    <row r="51" spans="1:4" ht="32.25" customHeight="1">
      <c r="A51" s="30"/>
      <c r="B51" s="58" t="s">
        <v>53</v>
      </c>
      <c r="C51" s="17"/>
      <c r="D51" s="1246" t="s">
        <v>166</v>
      </c>
    </row>
    <row r="52" spans="1:4">
      <c r="A52" s="31"/>
      <c r="B52" s="19" t="s">
        <v>54</v>
      </c>
      <c r="C52" s="20" t="s">
        <v>12</v>
      </c>
      <c r="D52" s="1225"/>
    </row>
    <row r="53" spans="1:4">
      <c r="A53" s="31"/>
      <c r="B53" s="19" t="s">
        <v>55</v>
      </c>
      <c r="C53" s="20" t="s">
        <v>12</v>
      </c>
      <c r="D53" s="1225"/>
    </row>
    <row r="54" spans="1:4">
      <c r="A54" s="31"/>
      <c r="B54" s="19" t="s">
        <v>56</v>
      </c>
      <c r="C54" s="20" t="s">
        <v>12</v>
      </c>
      <c r="D54" s="1225"/>
    </row>
    <row r="55" spans="1:4">
      <c r="A55" s="31"/>
      <c r="B55" s="19" t="s">
        <v>57</v>
      </c>
      <c r="C55" s="20" t="s">
        <v>12</v>
      </c>
      <c r="D55" s="1225"/>
    </row>
    <row r="56" spans="1:4">
      <c r="A56" s="31"/>
      <c r="B56" s="19" t="s">
        <v>58</v>
      </c>
      <c r="C56" s="20" t="s">
        <v>12</v>
      </c>
      <c r="D56" s="1225"/>
    </row>
    <row r="57" spans="1:4" ht="24">
      <c r="A57" s="32"/>
      <c r="B57" s="34" t="s">
        <v>16</v>
      </c>
      <c r="C57" s="10" t="s">
        <v>167</v>
      </c>
      <c r="D57" s="1247"/>
    </row>
    <row r="58" spans="1:4" ht="18.75" customHeight="1">
      <c r="A58" s="30"/>
      <c r="B58" s="16" t="s">
        <v>59</v>
      </c>
      <c r="C58" s="17"/>
      <c r="D58" s="1224" t="s">
        <v>168</v>
      </c>
    </row>
    <row r="59" spans="1:4" ht="24">
      <c r="A59" s="31"/>
      <c r="B59" s="57" t="s">
        <v>60</v>
      </c>
      <c r="C59" s="20" t="s">
        <v>12</v>
      </c>
      <c r="D59" s="1225"/>
    </row>
    <row r="60" spans="1:4" ht="13.5" customHeight="1">
      <c r="A60" s="31"/>
      <c r="B60" s="57" t="s">
        <v>61</v>
      </c>
      <c r="C60" s="20" t="s">
        <v>12</v>
      </c>
      <c r="D60" s="1225"/>
    </row>
    <row r="61" spans="1:4" ht="26.25" customHeight="1">
      <c r="A61" s="31"/>
      <c r="B61" s="57" t="s">
        <v>62</v>
      </c>
      <c r="C61" s="27" t="s">
        <v>12</v>
      </c>
      <c r="D61" s="1225"/>
    </row>
    <row r="62" spans="1:4" ht="25.5" customHeight="1">
      <c r="A62" s="31"/>
      <c r="B62" s="57" t="s">
        <v>63</v>
      </c>
      <c r="C62" s="27" t="s">
        <v>169</v>
      </c>
      <c r="D62" s="1225"/>
    </row>
    <row r="63" spans="1:4">
      <c r="A63" s="31"/>
      <c r="B63" s="19" t="s">
        <v>65</v>
      </c>
      <c r="C63" s="20" t="s">
        <v>15</v>
      </c>
      <c r="D63" s="1225"/>
    </row>
    <row r="64" spans="1:4">
      <c r="A64" s="32"/>
      <c r="B64" s="34" t="s">
        <v>16</v>
      </c>
      <c r="C64" s="10"/>
      <c r="D64" s="1226"/>
    </row>
    <row r="65" spans="1:4" ht="19.5" customHeight="1">
      <c r="A65" s="59" t="s">
        <v>66</v>
      </c>
      <c r="B65" s="60" t="s">
        <v>67</v>
      </c>
      <c r="C65" s="61"/>
      <c r="D65" s="62"/>
    </row>
    <row r="66" spans="1:4" ht="21" customHeight="1">
      <c r="A66" s="31"/>
      <c r="B66" s="63" t="s">
        <v>68</v>
      </c>
      <c r="C66" s="64"/>
      <c r="D66" s="999"/>
    </row>
    <row r="67" spans="1:4" ht="24">
      <c r="A67" s="65"/>
      <c r="B67" s="57" t="s">
        <v>69</v>
      </c>
      <c r="C67" s="64" t="s">
        <v>15</v>
      </c>
      <c r="D67" s="999"/>
    </row>
    <row r="68" spans="1:4">
      <c r="A68" s="31"/>
      <c r="B68" s="66" t="s">
        <v>70</v>
      </c>
      <c r="C68" s="64" t="s">
        <v>15</v>
      </c>
      <c r="D68" s="999"/>
    </row>
    <row r="69" spans="1:4">
      <c r="A69" s="31"/>
      <c r="B69" s="66" t="s">
        <v>71</v>
      </c>
      <c r="C69" s="64" t="s">
        <v>15</v>
      </c>
      <c r="D69" s="999"/>
    </row>
    <row r="70" spans="1:4" ht="24">
      <c r="A70" s="31"/>
      <c r="B70" s="66" t="s">
        <v>72</v>
      </c>
      <c r="C70" s="64" t="s">
        <v>15</v>
      </c>
      <c r="D70" s="999" t="s">
        <v>170</v>
      </c>
    </row>
    <row r="71" spans="1:4">
      <c r="A71" s="31"/>
      <c r="B71" s="66" t="s">
        <v>73</v>
      </c>
      <c r="C71" s="64" t="s">
        <v>15</v>
      </c>
      <c r="D71" s="999"/>
    </row>
    <row r="72" spans="1:4">
      <c r="A72" s="32"/>
      <c r="B72" s="67" t="s">
        <v>16</v>
      </c>
      <c r="C72" s="68" t="s">
        <v>15</v>
      </c>
      <c r="D72" s="998" t="s">
        <v>171</v>
      </c>
    </row>
    <row r="73" spans="1:4" ht="21.75" customHeight="1">
      <c r="A73" s="30"/>
      <c r="B73" s="69" t="s">
        <v>74</v>
      </c>
      <c r="C73" s="70"/>
      <c r="D73" s="997"/>
    </row>
    <row r="74" spans="1:4">
      <c r="A74" s="31"/>
      <c r="B74" s="66" t="s">
        <v>75</v>
      </c>
      <c r="C74" s="20" t="s">
        <v>15</v>
      </c>
      <c r="D74" s="999"/>
    </row>
    <row r="75" spans="1:4">
      <c r="A75" s="31"/>
      <c r="B75" s="66" t="s">
        <v>76</v>
      </c>
      <c r="C75" s="20" t="s">
        <v>15</v>
      </c>
      <c r="D75" s="999"/>
    </row>
    <row r="76" spans="1:4">
      <c r="A76" s="32"/>
      <c r="B76" s="34" t="s">
        <v>16</v>
      </c>
      <c r="C76" s="10"/>
      <c r="D76" s="998"/>
    </row>
    <row r="77" spans="1:4" ht="33" customHeight="1">
      <c r="A77" s="30"/>
      <c r="B77" s="71" t="s">
        <v>77</v>
      </c>
      <c r="C77" s="70"/>
      <c r="D77" s="997"/>
    </row>
    <row r="78" spans="1:4" ht="24">
      <c r="A78" s="31"/>
      <c r="B78" s="66" t="s">
        <v>78</v>
      </c>
      <c r="C78" s="64" t="s">
        <v>15</v>
      </c>
      <c r="D78" s="996" t="s">
        <v>172</v>
      </c>
    </row>
    <row r="79" spans="1:4" ht="60">
      <c r="A79" s="31"/>
      <c r="B79" s="66" t="s">
        <v>79</v>
      </c>
      <c r="C79" s="64" t="s">
        <v>15</v>
      </c>
      <c r="D79" s="996" t="s">
        <v>173</v>
      </c>
    </row>
    <row r="80" spans="1:4">
      <c r="A80" s="31"/>
      <c r="B80" s="66" t="s">
        <v>80</v>
      </c>
      <c r="C80" s="64" t="s">
        <v>12</v>
      </c>
      <c r="D80" s="996"/>
    </row>
    <row r="81" spans="1:4" ht="48">
      <c r="A81" s="31"/>
      <c r="B81" s="19" t="s">
        <v>81</v>
      </c>
      <c r="C81" s="64" t="s">
        <v>15</v>
      </c>
      <c r="D81" s="131" t="s">
        <v>174</v>
      </c>
    </row>
    <row r="82" spans="1:4" ht="48">
      <c r="A82" s="32"/>
      <c r="B82" s="34" t="s">
        <v>16</v>
      </c>
      <c r="C82" s="68"/>
      <c r="D82" s="999" t="s">
        <v>175</v>
      </c>
    </row>
    <row r="83" spans="1:4" ht="21.75" customHeight="1">
      <c r="A83" s="31"/>
      <c r="B83" s="72" t="s">
        <v>82</v>
      </c>
      <c r="C83" s="64"/>
      <c r="D83" s="73"/>
    </row>
    <row r="84" spans="1:4" ht="48">
      <c r="A84" s="31"/>
      <c r="B84" s="19" t="s">
        <v>83</v>
      </c>
      <c r="C84" s="20" t="s">
        <v>15</v>
      </c>
      <c r="D84" s="996" t="s">
        <v>176</v>
      </c>
    </row>
    <row r="85" spans="1:4" ht="84">
      <c r="A85" s="31"/>
      <c r="B85" s="19" t="s">
        <v>84</v>
      </c>
      <c r="C85" s="20" t="s">
        <v>15</v>
      </c>
      <c r="D85" s="996" t="s">
        <v>177</v>
      </c>
    </row>
    <row r="86" spans="1:4" ht="24">
      <c r="A86" s="31"/>
      <c r="B86" s="19" t="s">
        <v>85</v>
      </c>
      <c r="C86" s="20" t="s">
        <v>15</v>
      </c>
      <c r="D86" s="996" t="s">
        <v>178</v>
      </c>
    </row>
    <row r="87" spans="1:4" ht="24">
      <c r="A87" s="31"/>
      <c r="B87" s="19" t="s">
        <v>86</v>
      </c>
      <c r="C87" s="20" t="s">
        <v>15</v>
      </c>
      <c r="D87" s="996" t="s">
        <v>179</v>
      </c>
    </row>
    <row r="88" spans="1:4" ht="72">
      <c r="A88" s="31"/>
      <c r="B88" s="19" t="s">
        <v>87</v>
      </c>
      <c r="C88" s="20" t="s">
        <v>15</v>
      </c>
      <c r="D88" s="996" t="s">
        <v>1267</v>
      </c>
    </row>
    <row r="89" spans="1:4">
      <c r="A89" s="31"/>
      <c r="B89" s="19" t="s">
        <v>88</v>
      </c>
      <c r="C89" s="20" t="s">
        <v>12</v>
      </c>
      <c r="D89" s="996"/>
    </row>
    <row r="90" spans="1:4" ht="36">
      <c r="A90" s="31"/>
      <c r="B90" s="19" t="s">
        <v>89</v>
      </c>
      <c r="C90" s="20" t="s">
        <v>15</v>
      </c>
      <c r="D90" s="996" t="s">
        <v>180</v>
      </c>
    </row>
    <row r="91" spans="1:4">
      <c r="A91" s="32"/>
      <c r="B91" s="34" t="s">
        <v>16</v>
      </c>
      <c r="C91" s="68"/>
      <c r="D91" s="998"/>
    </row>
    <row r="92" spans="1:4" ht="18.75" customHeight="1">
      <c r="A92" s="31"/>
      <c r="B92" s="72" t="s">
        <v>90</v>
      </c>
      <c r="C92" s="64"/>
      <c r="D92" s="999"/>
    </row>
    <row r="93" spans="1:4">
      <c r="A93" s="31"/>
      <c r="B93" s="19" t="s">
        <v>91</v>
      </c>
      <c r="C93" s="64"/>
      <c r="D93" s="996" t="s">
        <v>181</v>
      </c>
    </row>
    <row r="94" spans="1:4">
      <c r="A94" s="32"/>
      <c r="B94" s="34" t="s">
        <v>16</v>
      </c>
      <c r="C94" s="68"/>
      <c r="D94" s="995"/>
    </row>
    <row r="95" spans="1:4" ht="17.25" customHeight="1">
      <c r="A95" s="31"/>
      <c r="B95" s="72" t="s">
        <v>92</v>
      </c>
      <c r="C95" s="64"/>
      <c r="D95" s="999"/>
    </row>
    <row r="96" spans="1:4" ht="36">
      <c r="A96" s="31"/>
      <c r="B96" s="19" t="s">
        <v>93</v>
      </c>
      <c r="C96" s="64" t="s">
        <v>15</v>
      </c>
      <c r="D96" s="996" t="s">
        <v>182</v>
      </c>
    </row>
    <row r="97" spans="1:4">
      <c r="A97" s="32"/>
      <c r="B97" s="34" t="s">
        <v>94</v>
      </c>
      <c r="C97" s="68"/>
      <c r="D97" s="48"/>
    </row>
    <row r="98" spans="1:4" ht="21.75" customHeight="1">
      <c r="A98" s="30"/>
      <c r="B98" s="76" t="s">
        <v>95</v>
      </c>
      <c r="C98" s="70"/>
      <c r="D98" s="997"/>
    </row>
    <row r="99" spans="1:4">
      <c r="A99" s="31"/>
      <c r="B99" s="19" t="s">
        <v>96</v>
      </c>
      <c r="C99" s="64" t="s">
        <v>15</v>
      </c>
      <c r="D99" s="999"/>
    </row>
    <row r="100" spans="1:4">
      <c r="A100" s="31"/>
      <c r="B100" s="19" t="s">
        <v>97</v>
      </c>
      <c r="C100" s="64" t="s">
        <v>15</v>
      </c>
      <c r="D100" s="999"/>
    </row>
    <row r="101" spans="1:4">
      <c r="A101" s="31"/>
      <c r="B101" s="19" t="s">
        <v>98</v>
      </c>
      <c r="C101" s="64" t="s">
        <v>12</v>
      </c>
      <c r="D101" s="48"/>
    </row>
    <row r="102" spans="1:4">
      <c r="A102" s="31"/>
      <c r="B102" s="34" t="s">
        <v>99</v>
      </c>
      <c r="C102" s="68"/>
      <c r="D102" s="998"/>
    </row>
    <row r="103" spans="1:4" ht="19.5" customHeight="1">
      <c r="A103" s="31"/>
      <c r="B103" s="72" t="s">
        <v>100</v>
      </c>
      <c r="C103" s="64"/>
      <c r="D103" s="999"/>
    </row>
    <row r="104" spans="1:4" ht="36">
      <c r="A104" s="31"/>
      <c r="B104" s="19" t="s">
        <v>101</v>
      </c>
      <c r="C104" s="64" t="s">
        <v>12</v>
      </c>
      <c r="D104" s="999" t="s">
        <v>1268</v>
      </c>
    </row>
    <row r="105" spans="1:4" ht="24">
      <c r="A105" s="31"/>
      <c r="B105" s="34" t="s">
        <v>99</v>
      </c>
      <c r="C105" s="68" t="s">
        <v>17</v>
      </c>
      <c r="D105" s="999" t="s">
        <v>1269</v>
      </c>
    </row>
    <row r="106" spans="1:4">
      <c r="A106" s="31"/>
      <c r="B106" s="72" t="s">
        <v>102</v>
      </c>
      <c r="C106" s="64"/>
      <c r="D106" s="999"/>
    </row>
    <row r="107" spans="1:4">
      <c r="A107" s="31"/>
      <c r="B107" s="19" t="s">
        <v>103</v>
      </c>
      <c r="C107" s="64" t="s">
        <v>12</v>
      </c>
      <c r="D107" s="999" t="s">
        <v>183</v>
      </c>
    </row>
    <row r="108" spans="1:4">
      <c r="A108" s="32"/>
      <c r="B108" s="34" t="s">
        <v>99</v>
      </c>
      <c r="C108" s="68"/>
      <c r="D108" s="998"/>
    </row>
    <row r="109" spans="1:4" ht="17.25" customHeight="1">
      <c r="A109" s="31"/>
      <c r="B109" s="63" t="s">
        <v>104</v>
      </c>
      <c r="C109" s="1248" t="s">
        <v>184</v>
      </c>
      <c r="D109" s="1249"/>
    </row>
    <row r="110" spans="1:4" ht="39.75" customHeight="1">
      <c r="A110" s="31"/>
      <c r="B110" s="77" t="s">
        <v>105</v>
      </c>
      <c r="C110" s="1250"/>
      <c r="D110" s="1251"/>
    </row>
    <row r="111" spans="1:4" ht="21" customHeight="1">
      <c r="A111" s="59" t="s">
        <v>106</v>
      </c>
      <c r="B111" s="78" t="s">
        <v>107</v>
      </c>
      <c r="C111" s="61"/>
      <c r="D111" s="62"/>
    </row>
    <row r="112" spans="1:4" ht="33" customHeight="1">
      <c r="A112" s="32"/>
      <c r="B112" s="80" t="s">
        <v>108</v>
      </c>
      <c r="C112" s="38" t="s">
        <v>12</v>
      </c>
      <c r="D112" s="998"/>
    </row>
    <row r="113" spans="1:5" ht="18.75" customHeight="1">
      <c r="A113" s="82"/>
      <c r="B113" s="83" t="s">
        <v>109</v>
      </c>
      <c r="C113" s="13" t="s">
        <v>12</v>
      </c>
      <c r="D113" s="112"/>
    </row>
    <row r="114" spans="1:5" ht="21" customHeight="1">
      <c r="A114" s="30"/>
      <c r="B114" s="86" t="s">
        <v>110</v>
      </c>
      <c r="C114" s="17"/>
      <c r="D114" s="1224"/>
    </row>
    <row r="115" spans="1:5">
      <c r="A115" s="31"/>
      <c r="B115" s="87" t="s">
        <v>111</v>
      </c>
      <c r="C115" s="20" t="s">
        <v>12</v>
      </c>
      <c r="D115" s="1225"/>
    </row>
    <row r="116" spans="1:5">
      <c r="A116" s="31"/>
      <c r="B116" s="87" t="s">
        <v>112</v>
      </c>
      <c r="C116" s="20" t="s">
        <v>12</v>
      </c>
      <c r="D116" s="1225"/>
    </row>
    <row r="117" spans="1:5">
      <c r="A117" s="31"/>
      <c r="B117" s="87" t="s">
        <v>16</v>
      </c>
      <c r="C117" s="20"/>
      <c r="D117" s="1225"/>
    </row>
    <row r="118" spans="1:5" ht="18" customHeight="1">
      <c r="A118" s="31"/>
      <c r="B118" s="88" t="s">
        <v>113</v>
      </c>
      <c r="C118" s="20"/>
      <c r="D118" s="1225"/>
    </row>
    <row r="119" spans="1:5" ht="12.75" customHeight="1">
      <c r="A119" s="31"/>
      <c r="B119" s="87" t="s">
        <v>114</v>
      </c>
      <c r="C119" s="20" t="s">
        <v>12</v>
      </c>
      <c r="D119" s="1225"/>
    </row>
    <row r="120" spans="1:5" ht="24" customHeight="1">
      <c r="A120" s="31"/>
      <c r="B120" s="89" t="s">
        <v>115</v>
      </c>
      <c r="C120" s="27" t="s">
        <v>12</v>
      </c>
      <c r="D120" s="1225"/>
    </row>
    <row r="121" spans="1:5">
      <c r="A121" s="32"/>
      <c r="B121" s="90" t="s">
        <v>16</v>
      </c>
      <c r="C121" s="10"/>
      <c r="D121" s="1226"/>
    </row>
    <row r="122" spans="1:5" ht="18.75" customHeight="1">
      <c r="A122" s="30"/>
      <c r="B122" s="86" t="s">
        <v>116</v>
      </c>
      <c r="C122" s="132" t="s">
        <v>12</v>
      </c>
      <c r="D122" s="1237"/>
      <c r="E122" s="92"/>
    </row>
    <row r="123" spans="1:5">
      <c r="A123" s="32"/>
      <c r="B123" s="93" t="s">
        <v>117</v>
      </c>
      <c r="C123" s="133"/>
      <c r="D123" s="1239"/>
      <c r="E123" s="92"/>
    </row>
    <row r="124" spans="1:5" ht="21" customHeight="1">
      <c r="A124" s="30"/>
      <c r="B124" s="86" t="s">
        <v>119</v>
      </c>
      <c r="C124" s="132"/>
      <c r="D124" s="1237"/>
      <c r="E124" s="92"/>
    </row>
    <row r="125" spans="1:5" ht="12" customHeight="1">
      <c r="A125" s="40"/>
      <c r="B125" s="95" t="s">
        <v>120</v>
      </c>
      <c r="C125" s="134" t="s">
        <v>12</v>
      </c>
      <c r="D125" s="1238"/>
      <c r="E125" s="92"/>
    </row>
    <row r="126" spans="1:5">
      <c r="A126" s="42"/>
      <c r="B126" s="97" t="s">
        <v>121</v>
      </c>
      <c r="C126" s="133"/>
      <c r="D126" s="1239"/>
      <c r="E126" s="92"/>
    </row>
    <row r="127" spans="1:5">
      <c r="A127" s="4" t="s">
        <v>122</v>
      </c>
      <c r="B127" s="5"/>
      <c r="C127" s="1127"/>
      <c r="D127" s="1128"/>
    </row>
    <row r="128" spans="1:5" ht="24">
      <c r="A128" s="98"/>
      <c r="B128" s="99" t="s">
        <v>123</v>
      </c>
      <c r="C128" s="103"/>
      <c r="D128" s="1129" t="s">
        <v>1270</v>
      </c>
    </row>
    <row r="129" spans="1:5">
      <c r="A129" s="101"/>
      <c r="B129" s="102" t="s">
        <v>124</v>
      </c>
      <c r="C129" s="103"/>
      <c r="D129" s="106" t="s">
        <v>644</v>
      </c>
    </row>
    <row r="130" spans="1:5" ht="24">
      <c r="A130" s="104"/>
      <c r="B130" s="105" t="s">
        <v>125</v>
      </c>
      <c r="C130" s="103"/>
      <c r="D130" s="1130">
        <v>2932119</v>
      </c>
      <c r="E130" s="92"/>
    </row>
    <row r="131" spans="1:5" ht="24">
      <c r="A131" s="104"/>
      <c r="B131" s="105" t="s">
        <v>126</v>
      </c>
      <c r="C131" s="105"/>
      <c r="D131" s="105" t="s">
        <v>185</v>
      </c>
      <c r="E131" s="92"/>
    </row>
    <row r="132" spans="1:5">
      <c r="B132" s="108"/>
      <c r="E132" s="92"/>
    </row>
    <row r="133" spans="1:5">
      <c r="B133" s="108"/>
    </row>
    <row r="134" spans="1:5">
      <c r="B134" s="108"/>
    </row>
    <row r="135" spans="1:5">
      <c r="B135" s="108"/>
    </row>
    <row r="136" spans="1:5">
      <c r="B136" s="108"/>
    </row>
    <row r="137" spans="1:5">
      <c r="B137" s="111"/>
    </row>
    <row r="138" spans="1:5">
      <c r="B138" s="111"/>
    </row>
    <row r="139" spans="1:5">
      <c r="B139" s="111"/>
    </row>
    <row r="140" spans="1:5">
      <c r="B140" s="111"/>
    </row>
    <row r="141" spans="1:5">
      <c r="B141" s="111"/>
    </row>
    <row r="142" spans="1:5">
      <c r="A142"/>
      <c r="B142" s="108"/>
      <c r="C142"/>
      <c r="D142"/>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3" fitToHeight="2" orientation="portrait" r:id="rId1"/>
  <headerFooter>
    <oddFooter>&amp;C&amp;A&amp;RPage &amp;P</oddFoot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37"/>
  <sheetViews>
    <sheetView tabSelected="1" view="pageBreakPreview" zoomScale="60" zoomScaleNormal="90" workbookViewId="0">
      <selection activeCell="C1" sqref="C1:H1"/>
    </sheetView>
  </sheetViews>
  <sheetFormatPr defaultRowHeight="12.75"/>
  <cols>
    <col min="1" max="1" width="3.42578125" style="45" customWidth="1"/>
    <col min="2" max="2" width="53.7109375" style="613" customWidth="1"/>
    <col min="3" max="3" width="14.85546875" style="612" customWidth="1"/>
    <col min="4" max="4" width="83.28515625" style="110" customWidth="1"/>
    <col min="6" max="6" width="16" bestFit="1" customWidth="1"/>
  </cols>
  <sheetData>
    <row r="1" spans="1:6" ht="60" customHeight="1">
      <c r="A1" s="1227" t="s">
        <v>0</v>
      </c>
      <c r="B1" s="1227"/>
      <c r="C1" s="1227"/>
      <c r="D1" s="1227"/>
      <c r="F1" s="817" t="s">
        <v>1127</v>
      </c>
    </row>
    <row r="2" spans="1:6">
      <c r="A2" s="1"/>
      <c r="B2" s="564"/>
      <c r="C2" s="3" t="s">
        <v>1</v>
      </c>
      <c r="D2" s="3" t="s">
        <v>2</v>
      </c>
    </row>
    <row r="3" spans="1:6">
      <c r="A3" s="4" t="s">
        <v>3</v>
      </c>
      <c r="B3" s="326"/>
      <c r="C3" s="327"/>
      <c r="D3" s="7"/>
    </row>
    <row r="4" spans="1:6">
      <c r="A4" s="8"/>
      <c r="B4" s="255" t="s">
        <v>4</v>
      </c>
      <c r="C4" s="38" t="s">
        <v>976</v>
      </c>
      <c r="D4" s="776"/>
    </row>
    <row r="5" spans="1:6" ht="48">
      <c r="A5" s="11"/>
      <c r="B5" s="258" t="s">
        <v>5</v>
      </c>
      <c r="C5" s="259" t="s">
        <v>1163</v>
      </c>
      <c r="D5" s="14"/>
    </row>
    <row r="6" spans="1:6" ht="48">
      <c r="A6" s="11"/>
      <c r="B6" s="258" t="s">
        <v>7</v>
      </c>
      <c r="C6" s="803" t="s">
        <v>1073</v>
      </c>
      <c r="D6" s="14" t="s">
        <v>1013</v>
      </c>
    </row>
    <row r="7" spans="1:6">
      <c r="A7" s="11"/>
      <c r="B7" s="258" t="s">
        <v>8</v>
      </c>
      <c r="C7" s="259">
        <v>2012</v>
      </c>
      <c r="D7" s="14"/>
    </row>
    <row r="8" spans="1:6">
      <c r="A8" s="11"/>
      <c r="B8" s="258" t="s">
        <v>9</v>
      </c>
      <c r="C8" s="259" t="s">
        <v>219</v>
      </c>
      <c r="D8" s="14"/>
    </row>
    <row r="9" spans="1:6">
      <c r="A9" s="15"/>
      <c r="B9" s="261" t="s">
        <v>10</v>
      </c>
      <c r="C9" s="262"/>
      <c r="D9" s="774"/>
    </row>
    <row r="10" spans="1:6">
      <c r="A10" s="18"/>
      <c r="B10" s="74" t="s">
        <v>11</v>
      </c>
      <c r="C10" s="27" t="s">
        <v>12</v>
      </c>
      <c r="D10" s="775"/>
      <c r="F10" s="21"/>
    </row>
    <row r="11" spans="1:6">
      <c r="A11" s="18"/>
      <c r="B11" s="74" t="s">
        <v>13</v>
      </c>
      <c r="C11" s="27" t="s">
        <v>12</v>
      </c>
      <c r="D11" s="775"/>
      <c r="F11" s="21"/>
    </row>
    <row r="12" spans="1:6">
      <c r="A12" s="18"/>
      <c r="B12" s="74" t="s">
        <v>14</v>
      </c>
      <c r="C12" s="27" t="s">
        <v>15</v>
      </c>
      <c r="D12" s="775"/>
      <c r="F12" s="21"/>
    </row>
    <row r="13" spans="1:6">
      <c r="A13" s="18"/>
      <c r="B13" s="74" t="s">
        <v>16</v>
      </c>
      <c r="C13" s="27" t="s">
        <v>12</v>
      </c>
      <c r="D13" s="775"/>
      <c r="F13" s="21"/>
    </row>
    <row r="14" spans="1:6">
      <c r="A14" s="8"/>
      <c r="B14" s="255" t="s">
        <v>18</v>
      </c>
      <c r="C14" s="38" t="s">
        <v>15</v>
      </c>
      <c r="D14" s="776" t="s">
        <v>19</v>
      </c>
    </row>
    <row r="15" spans="1:6">
      <c r="A15" s="8"/>
      <c r="B15" s="255" t="s">
        <v>20</v>
      </c>
      <c r="C15" s="38" t="s">
        <v>219</v>
      </c>
      <c r="D15" s="776"/>
    </row>
    <row r="16" spans="1:6" ht="48">
      <c r="A16" s="11"/>
      <c r="B16" s="258" t="s">
        <v>21</v>
      </c>
      <c r="C16" s="803" t="s">
        <v>1072</v>
      </c>
      <c r="D16" s="14" t="s">
        <v>1013</v>
      </c>
    </row>
    <row r="17" spans="1:4">
      <c r="A17" s="18"/>
      <c r="B17" s="265" t="s">
        <v>22</v>
      </c>
      <c r="C17" s="27"/>
      <c r="D17" s="1224"/>
    </row>
    <row r="18" spans="1:4">
      <c r="A18" s="18"/>
      <c r="B18" s="266" t="s">
        <v>14</v>
      </c>
      <c r="C18" s="27" t="s">
        <v>15</v>
      </c>
      <c r="D18" s="1225"/>
    </row>
    <row r="19" spans="1:4">
      <c r="A19" s="18"/>
      <c r="B19" s="266" t="s">
        <v>16</v>
      </c>
      <c r="C19" s="27" t="s">
        <v>12</v>
      </c>
      <c r="D19" s="1226"/>
    </row>
    <row r="20" spans="1:4">
      <c r="A20" s="15"/>
      <c r="B20" s="267" t="s">
        <v>23</v>
      </c>
      <c r="C20" s="268"/>
      <c r="D20" s="1228"/>
    </row>
    <row r="21" spans="1:4">
      <c r="A21" s="18"/>
      <c r="B21" s="266" t="s">
        <v>24</v>
      </c>
      <c r="C21" s="27" t="s">
        <v>15</v>
      </c>
      <c r="D21" s="1229"/>
    </row>
    <row r="22" spans="1:4">
      <c r="A22" s="18"/>
      <c r="B22" s="266" t="s">
        <v>25</v>
      </c>
      <c r="C22" s="27" t="s">
        <v>12</v>
      </c>
      <c r="D22" s="1229"/>
    </row>
    <row r="23" spans="1:4" ht="24">
      <c r="A23" s="18"/>
      <c r="B23" s="269" t="s">
        <v>26</v>
      </c>
      <c r="C23" s="27" t="s">
        <v>12</v>
      </c>
      <c r="D23" s="1229"/>
    </row>
    <row r="24" spans="1:4">
      <c r="A24" s="18"/>
      <c r="B24" s="270" t="s">
        <v>27</v>
      </c>
      <c r="C24" s="27" t="s">
        <v>12</v>
      </c>
      <c r="D24" s="1229"/>
    </row>
    <row r="25" spans="1:4">
      <c r="A25" s="8"/>
      <c r="B25" s="271" t="s">
        <v>28</v>
      </c>
      <c r="C25" s="38" t="s">
        <v>12</v>
      </c>
      <c r="D25" s="1230"/>
    </row>
    <row r="26" spans="1:4">
      <c r="A26" s="30"/>
      <c r="B26" s="261" t="s">
        <v>29</v>
      </c>
      <c r="C26" s="262"/>
      <c r="D26" s="1224"/>
    </row>
    <row r="27" spans="1:4">
      <c r="A27" s="31"/>
      <c r="B27" s="74" t="s">
        <v>30</v>
      </c>
      <c r="C27" s="27" t="s">
        <v>12</v>
      </c>
      <c r="D27" s="1225"/>
    </row>
    <row r="28" spans="1:4" ht="24">
      <c r="A28" s="32"/>
      <c r="B28" s="33" t="s">
        <v>31</v>
      </c>
      <c r="C28" s="38" t="s">
        <v>1162</v>
      </c>
      <c r="D28" s="1226"/>
    </row>
    <row r="29" spans="1:4">
      <c r="A29" s="30"/>
      <c r="B29" s="261" t="s">
        <v>32</v>
      </c>
      <c r="C29" s="262"/>
      <c r="D29" s="1224"/>
    </row>
    <row r="30" spans="1:4">
      <c r="A30" s="31"/>
      <c r="B30" s="74" t="s">
        <v>33</v>
      </c>
      <c r="C30" s="27" t="s">
        <v>15</v>
      </c>
      <c r="D30" s="1225"/>
    </row>
    <row r="31" spans="1:4">
      <c r="A31" s="31"/>
      <c r="B31" s="74" t="s">
        <v>34</v>
      </c>
      <c r="C31" s="27" t="s">
        <v>15</v>
      </c>
      <c r="D31" s="1225"/>
    </row>
    <row r="32" spans="1:4">
      <c r="A32" s="31"/>
      <c r="B32" s="74" t="s">
        <v>35</v>
      </c>
      <c r="C32" s="27" t="s">
        <v>12</v>
      </c>
      <c r="D32" s="1225"/>
    </row>
    <row r="33" spans="1:4">
      <c r="A33" s="31"/>
      <c r="B33" s="74" t="s">
        <v>36</v>
      </c>
      <c r="C33" s="27" t="s">
        <v>12</v>
      </c>
      <c r="D33" s="1225"/>
    </row>
    <row r="34" spans="1:4">
      <c r="A34" s="32"/>
      <c r="B34" s="33" t="s">
        <v>37</v>
      </c>
      <c r="C34" s="38" t="s">
        <v>12</v>
      </c>
      <c r="D34" s="1226"/>
    </row>
    <row r="35" spans="1:4">
      <c r="A35" s="30"/>
      <c r="B35" s="261" t="s">
        <v>38</v>
      </c>
      <c r="C35" s="262"/>
      <c r="D35" s="1224"/>
    </row>
    <row r="36" spans="1:4">
      <c r="A36" s="31"/>
      <c r="B36" s="35" t="s">
        <v>39</v>
      </c>
      <c r="C36" s="27" t="s">
        <v>1030</v>
      </c>
      <c r="D36" s="1225"/>
    </row>
    <row r="37" spans="1:4">
      <c r="A37" s="31"/>
      <c r="B37" s="275" t="s">
        <v>40</v>
      </c>
      <c r="C37" s="27" t="s">
        <v>12</v>
      </c>
      <c r="D37" s="1225"/>
    </row>
    <row r="38" spans="1:4" ht="24">
      <c r="A38" s="32"/>
      <c r="B38" s="276" t="s">
        <v>41</v>
      </c>
      <c r="C38" s="38" t="s">
        <v>15</v>
      </c>
      <c r="D38" s="1226"/>
    </row>
    <row r="39" spans="1:4">
      <c r="A39" s="39"/>
      <c r="B39" s="275" t="s">
        <v>42</v>
      </c>
      <c r="C39" s="27"/>
      <c r="D39" s="1224" t="s">
        <v>1161</v>
      </c>
    </row>
    <row r="40" spans="1:4">
      <c r="A40" s="40"/>
      <c r="B40" s="74" t="s">
        <v>1008</v>
      </c>
      <c r="C40" s="27">
        <v>18030</v>
      </c>
      <c r="D40" s="1225"/>
    </row>
    <row r="41" spans="1:4">
      <c r="A41" s="42"/>
      <c r="B41" s="33" t="s">
        <v>44</v>
      </c>
      <c r="C41" s="38">
        <v>7439</v>
      </c>
      <c r="D41" s="1226"/>
    </row>
    <row r="42" spans="1:4">
      <c r="A42" s="44"/>
      <c r="B42" s="258" t="s">
        <v>45</v>
      </c>
      <c r="C42" s="259">
        <v>84.9</v>
      </c>
      <c r="D42" s="14"/>
    </row>
    <row r="43" spans="1:4">
      <c r="B43" s="281"/>
      <c r="C43" s="282"/>
      <c r="D43" s="48"/>
    </row>
    <row r="44" spans="1:4">
      <c r="A44" s="49" t="s">
        <v>46</v>
      </c>
      <c r="B44" s="284"/>
      <c r="C44" s="285"/>
      <c r="D44" s="52"/>
    </row>
    <row r="45" spans="1:4">
      <c r="A45" s="53" t="s">
        <v>47</v>
      </c>
      <c r="B45" s="287" t="s">
        <v>48</v>
      </c>
      <c r="C45" s="288"/>
      <c r="D45" s="55"/>
    </row>
    <row r="46" spans="1:4">
      <c r="A46" s="30"/>
      <c r="B46" s="261" t="s">
        <v>49</v>
      </c>
      <c r="C46" s="262"/>
      <c r="D46" s="1234"/>
    </row>
    <row r="47" spans="1:4" ht="24">
      <c r="A47" s="31"/>
      <c r="B47" s="291" t="s">
        <v>50</v>
      </c>
      <c r="C47" s="27" t="s">
        <v>15</v>
      </c>
      <c r="D47" s="1235"/>
    </row>
    <row r="48" spans="1:4">
      <c r="A48" s="31"/>
      <c r="B48" s="74" t="s">
        <v>51</v>
      </c>
      <c r="C48" s="27" t="s">
        <v>12</v>
      </c>
      <c r="D48" s="1235"/>
    </row>
    <row r="49" spans="1:4">
      <c r="A49" s="31"/>
      <c r="B49" s="74" t="s">
        <v>52</v>
      </c>
      <c r="C49" s="27" t="s">
        <v>12</v>
      </c>
      <c r="D49" s="1235"/>
    </row>
    <row r="50" spans="1:4">
      <c r="A50" s="32"/>
      <c r="B50" s="33" t="s">
        <v>16</v>
      </c>
      <c r="C50" s="38" t="s">
        <v>12</v>
      </c>
      <c r="D50" s="1236"/>
    </row>
    <row r="51" spans="1:4" ht="24">
      <c r="A51" s="30"/>
      <c r="B51" s="292" t="s">
        <v>53</v>
      </c>
      <c r="C51" s="262"/>
      <c r="D51" s="1237" t="s">
        <v>1005</v>
      </c>
    </row>
    <row r="52" spans="1:4">
      <c r="A52" s="31"/>
      <c r="B52" s="74" t="s">
        <v>54</v>
      </c>
      <c r="C52" s="27" t="s">
        <v>12</v>
      </c>
      <c r="D52" s="1238"/>
    </row>
    <row r="53" spans="1:4">
      <c r="A53" s="31"/>
      <c r="B53" s="74" t="s">
        <v>55</v>
      </c>
      <c r="C53" s="27" t="s">
        <v>12</v>
      </c>
      <c r="D53" s="1238"/>
    </row>
    <row r="54" spans="1:4">
      <c r="A54" s="31"/>
      <c r="B54" s="74" t="s">
        <v>56</v>
      </c>
      <c r="C54" s="27" t="s">
        <v>12</v>
      </c>
      <c r="D54" s="1238"/>
    </row>
    <row r="55" spans="1:4">
      <c r="A55" s="31"/>
      <c r="B55" s="74" t="s">
        <v>57</v>
      </c>
      <c r="C55" s="27" t="s">
        <v>12</v>
      </c>
      <c r="D55" s="1238"/>
    </row>
    <row r="56" spans="1:4">
      <c r="A56" s="31"/>
      <c r="B56" s="74" t="s">
        <v>58</v>
      </c>
      <c r="C56" s="27" t="s">
        <v>12</v>
      </c>
      <c r="D56" s="1238"/>
    </row>
    <row r="57" spans="1:4" ht="60">
      <c r="A57" s="32"/>
      <c r="B57" s="33" t="s">
        <v>16</v>
      </c>
      <c r="C57" s="38" t="s">
        <v>1006</v>
      </c>
      <c r="D57" s="1239"/>
    </row>
    <row r="58" spans="1:4">
      <c r="A58" s="30"/>
      <c r="B58" s="261" t="s">
        <v>59</v>
      </c>
      <c r="C58" s="262"/>
      <c r="D58" s="1237" t="s">
        <v>1005</v>
      </c>
    </row>
    <row r="59" spans="1:4" ht="24">
      <c r="A59" s="31"/>
      <c r="B59" s="291" t="s">
        <v>60</v>
      </c>
      <c r="C59" s="27" t="s">
        <v>15</v>
      </c>
      <c r="D59" s="1238"/>
    </row>
    <row r="60" spans="1:4" ht="24">
      <c r="A60" s="31"/>
      <c r="B60" s="291" t="s">
        <v>61</v>
      </c>
      <c r="C60" s="27" t="s">
        <v>12</v>
      </c>
      <c r="D60" s="1238"/>
    </row>
    <row r="61" spans="1:4" ht="24">
      <c r="A61" s="31"/>
      <c r="B61" s="291" t="s">
        <v>62</v>
      </c>
      <c r="C61" s="27" t="s">
        <v>12</v>
      </c>
      <c r="D61" s="1238"/>
    </row>
    <row r="62" spans="1:4" ht="24">
      <c r="A62" s="31"/>
      <c r="B62" s="291" t="s">
        <v>63</v>
      </c>
      <c r="C62" s="27" t="s">
        <v>12</v>
      </c>
      <c r="D62" s="1238"/>
    </row>
    <row r="63" spans="1:4">
      <c r="A63" s="31"/>
      <c r="B63" s="74" t="s">
        <v>65</v>
      </c>
      <c r="C63" s="27" t="s">
        <v>12</v>
      </c>
      <c r="D63" s="1238"/>
    </row>
    <row r="64" spans="1:4">
      <c r="A64" s="32"/>
      <c r="B64" s="33" t="s">
        <v>16</v>
      </c>
      <c r="C64" s="38" t="s">
        <v>12</v>
      </c>
      <c r="D64" s="1239"/>
    </row>
    <row r="65" spans="1:4">
      <c r="A65" s="59" t="s">
        <v>66</v>
      </c>
      <c r="B65" s="294" t="s">
        <v>67</v>
      </c>
      <c r="C65" s="295"/>
      <c r="D65" s="62"/>
    </row>
    <row r="66" spans="1:4">
      <c r="A66" s="31"/>
      <c r="B66" s="297" t="s">
        <v>68</v>
      </c>
      <c r="C66" s="794"/>
      <c r="D66" s="793"/>
    </row>
    <row r="67" spans="1:4" ht="24">
      <c r="A67" s="65"/>
      <c r="B67" s="291" t="s">
        <v>69</v>
      </c>
      <c r="C67" s="792" t="s">
        <v>15</v>
      </c>
      <c r="D67" s="784" t="s">
        <v>1004</v>
      </c>
    </row>
    <row r="68" spans="1:4">
      <c r="A68" s="31"/>
      <c r="B68" s="74" t="s">
        <v>70</v>
      </c>
      <c r="C68" s="787" t="s">
        <v>15</v>
      </c>
      <c r="D68" s="784" t="s">
        <v>1004</v>
      </c>
    </row>
    <row r="69" spans="1:4" ht="36">
      <c r="A69" s="31"/>
      <c r="B69" s="74" t="s">
        <v>71</v>
      </c>
      <c r="C69" s="787" t="s">
        <v>15</v>
      </c>
      <c r="D69" s="784" t="s">
        <v>1160</v>
      </c>
    </row>
    <row r="70" spans="1:4">
      <c r="A70" s="31"/>
      <c r="B70" s="74" t="s">
        <v>72</v>
      </c>
      <c r="C70" s="787" t="s">
        <v>15</v>
      </c>
      <c r="D70" s="784" t="s">
        <v>1002</v>
      </c>
    </row>
    <row r="71" spans="1:4" ht="48">
      <c r="A71" s="31"/>
      <c r="B71" s="74" t="s">
        <v>73</v>
      </c>
      <c r="C71" s="787" t="s">
        <v>15</v>
      </c>
      <c r="D71" s="784" t="s">
        <v>1159</v>
      </c>
    </row>
    <row r="72" spans="1:4">
      <c r="A72" s="32"/>
      <c r="B72" s="33" t="s">
        <v>16</v>
      </c>
      <c r="C72" s="786" t="s">
        <v>15</v>
      </c>
      <c r="D72" s="785" t="s">
        <v>1000</v>
      </c>
    </row>
    <row r="73" spans="1:4">
      <c r="A73" s="30"/>
      <c r="B73" s="299" t="s">
        <v>74</v>
      </c>
      <c r="C73" s="789"/>
      <c r="D73" s="788"/>
    </row>
    <row r="74" spans="1:4">
      <c r="A74" s="31"/>
      <c r="B74" s="74" t="s">
        <v>75</v>
      </c>
      <c r="C74" s="787" t="s">
        <v>15</v>
      </c>
      <c r="D74" s="784" t="s">
        <v>999</v>
      </c>
    </row>
    <row r="75" spans="1:4">
      <c r="A75" s="31"/>
      <c r="B75" s="74" t="s">
        <v>76</v>
      </c>
      <c r="C75" s="787" t="s">
        <v>15</v>
      </c>
      <c r="D75" s="784" t="s">
        <v>1048</v>
      </c>
    </row>
    <row r="76" spans="1:4">
      <c r="A76" s="32"/>
      <c r="B76" s="33" t="s">
        <v>16</v>
      </c>
      <c r="C76" s="786" t="s">
        <v>12</v>
      </c>
      <c r="D76" s="785"/>
    </row>
    <row r="77" spans="1:4" ht="24">
      <c r="A77" s="30"/>
      <c r="B77" s="301" t="s">
        <v>77</v>
      </c>
      <c r="C77" s="789"/>
      <c r="D77" s="788"/>
    </row>
    <row r="78" spans="1:4">
      <c r="A78" s="31"/>
      <c r="B78" s="74" t="s">
        <v>78</v>
      </c>
      <c r="C78" s="787" t="s">
        <v>15</v>
      </c>
      <c r="D78" s="784" t="s">
        <v>997</v>
      </c>
    </row>
    <row r="79" spans="1:4">
      <c r="A79" s="31"/>
      <c r="B79" s="74" t="s">
        <v>79</v>
      </c>
      <c r="C79" s="787" t="s">
        <v>15</v>
      </c>
      <c r="D79" s="784" t="s">
        <v>996</v>
      </c>
    </row>
    <row r="80" spans="1:4">
      <c r="A80" s="31"/>
      <c r="B80" s="74" t="s">
        <v>80</v>
      </c>
      <c r="C80" s="787" t="s">
        <v>15</v>
      </c>
      <c r="D80" s="784" t="s">
        <v>995</v>
      </c>
    </row>
    <row r="81" spans="1:4">
      <c r="A81" s="31"/>
      <c r="B81" s="74" t="s">
        <v>81</v>
      </c>
      <c r="C81" s="787" t="s">
        <v>15</v>
      </c>
      <c r="D81" s="784" t="s">
        <v>994</v>
      </c>
    </row>
    <row r="82" spans="1:4">
      <c r="A82" s="32"/>
      <c r="B82" s="33" t="s">
        <v>16</v>
      </c>
      <c r="C82" s="786" t="s">
        <v>12</v>
      </c>
      <c r="D82" s="784"/>
    </row>
    <row r="83" spans="1:4">
      <c r="A83" s="31"/>
      <c r="B83" s="302" t="s">
        <v>82</v>
      </c>
      <c r="C83" s="787"/>
      <c r="D83" s="790"/>
    </row>
    <row r="84" spans="1:4" ht="60">
      <c r="A84" s="31"/>
      <c r="B84" s="74" t="s">
        <v>83</v>
      </c>
      <c r="C84" s="787" t="s">
        <v>15</v>
      </c>
      <c r="D84" s="784" t="s">
        <v>1158</v>
      </c>
    </row>
    <row r="85" spans="1:4" ht="72">
      <c r="A85" s="31"/>
      <c r="B85" s="74" t="s">
        <v>84</v>
      </c>
      <c r="C85" s="787" t="s">
        <v>15</v>
      </c>
      <c r="D85" s="784" t="s">
        <v>1157</v>
      </c>
    </row>
    <row r="86" spans="1:4" ht="168">
      <c r="A86" s="31"/>
      <c r="B86" s="74" t="s">
        <v>85</v>
      </c>
      <c r="C86" s="787" t="s">
        <v>15</v>
      </c>
      <c r="D86" s="784" t="s">
        <v>1156</v>
      </c>
    </row>
    <row r="87" spans="1:4">
      <c r="A87" s="31"/>
      <c r="B87" s="74" t="s">
        <v>86</v>
      </c>
      <c r="C87" s="787" t="s">
        <v>15</v>
      </c>
      <c r="D87" s="784" t="s">
        <v>1023</v>
      </c>
    </row>
    <row r="88" spans="1:4" ht="72">
      <c r="A88" s="31"/>
      <c r="B88" s="74" t="s">
        <v>87</v>
      </c>
      <c r="C88" s="787" t="s">
        <v>15</v>
      </c>
      <c r="D88" s="784" t="s">
        <v>1155</v>
      </c>
    </row>
    <row r="89" spans="1:4">
      <c r="A89" s="31"/>
      <c r="B89" s="74" t="s">
        <v>88</v>
      </c>
      <c r="C89" s="787" t="s">
        <v>15</v>
      </c>
      <c r="D89" s="784" t="s">
        <v>1154</v>
      </c>
    </row>
    <row r="90" spans="1:4" ht="156">
      <c r="A90" s="31"/>
      <c r="B90" s="74" t="s">
        <v>89</v>
      </c>
      <c r="C90" s="787" t="s">
        <v>15</v>
      </c>
      <c r="D90" s="784" t="s">
        <v>1153</v>
      </c>
    </row>
    <row r="91" spans="1:4" ht="96">
      <c r="A91" s="32"/>
      <c r="B91" s="33" t="s">
        <v>16</v>
      </c>
      <c r="C91" s="786" t="s">
        <v>15</v>
      </c>
      <c r="D91" s="785" t="s">
        <v>1152</v>
      </c>
    </row>
    <row r="92" spans="1:4">
      <c r="A92" s="31"/>
      <c r="B92" s="302" t="s">
        <v>90</v>
      </c>
      <c r="C92" s="787"/>
      <c r="D92" s="784"/>
    </row>
    <row r="93" spans="1:4">
      <c r="A93" s="31"/>
      <c r="B93" s="74" t="s">
        <v>91</v>
      </c>
      <c r="C93" s="787" t="s">
        <v>12</v>
      </c>
      <c r="D93" s="784"/>
    </row>
    <row r="94" spans="1:4">
      <c r="A94" s="32"/>
      <c r="B94" s="33" t="s">
        <v>16</v>
      </c>
      <c r="C94" s="786" t="s">
        <v>12</v>
      </c>
      <c r="D94" s="785"/>
    </row>
    <row r="95" spans="1:4">
      <c r="A95" s="31"/>
      <c r="B95" s="302" t="s">
        <v>92</v>
      </c>
      <c r="C95" s="787"/>
      <c r="D95" s="784"/>
    </row>
    <row r="96" spans="1:4">
      <c r="A96" s="31"/>
      <c r="B96" s="74" t="s">
        <v>93</v>
      </c>
      <c r="C96" s="787" t="s">
        <v>15</v>
      </c>
      <c r="D96" s="784" t="s">
        <v>985</v>
      </c>
    </row>
    <row r="97" spans="1:4">
      <c r="A97" s="32"/>
      <c r="B97" s="33" t="s">
        <v>94</v>
      </c>
      <c r="C97" s="786" t="s">
        <v>12</v>
      </c>
      <c r="D97" s="785"/>
    </row>
    <row r="98" spans="1:4">
      <c r="A98" s="30"/>
      <c r="B98" s="299" t="s">
        <v>95</v>
      </c>
      <c r="C98" s="789"/>
      <c r="D98" s="788"/>
    </row>
    <row r="99" spans="1:4">
      <c r="A99" s="31"/>
      <c r="B99" s="74" t="s">
        <v>96</v>
      </c>
      <c r="C99" s="787" t="s">
        <v>15</v>
      </c>
      <c r="D99" s="784" t="s">
        <v>983</v>
      </c>
    </row>
    <row r="100" spans="1:4">
      <c r="A100" s="31"/>
      <c r="B100" s="74" t="s">
        <v>97</v>
      </c>
      <c r="C100" s="787" t="s">
        <v>15</v>
      </c>
      <c r="D100" s="784" t="s">
        <v>1039</v>
      </c>
    </row>
    <row r="101" spans="1:4">
      <c r="A101" s="31"/>
      <c r="B101" s="74" t="s">
        <v>98</v>
      </c>
      <c r="C101" s="787" t="s">
        <v>15</v>
      </c>
      <c r="D101" s="784" t="s">
        <v>983</v>
      </c>
    </row>
    <row r="102" spans="1:4">
      <c r="A102" s="31"/>
      <c r="B102" s="33" t="s">
        <v>99</v>
      </c>
      <c r="C102" s="786" t="s">
        <v>12</v>
      </c>
      <c r="D102" s="785"/>
    </row>
    <row r="103" spans="1:4">
      <c r="A103" s="31"/>
      <c r="B103" s="302" t="s">
        <v>100</v>
      </c>
      <c r="C103" s="787"/>
      <c r="D103" s="784"/>
    </row>
    <row r="104" spans="1:4">
      <c r="A104" s="31"/>
      <c r="B104" s="74" t="s">
        <v>101</v>
      </c>
      <c r="C104" s="787" t="s">
        <v>12</v>
      </c>
      <c r="D104" s="784"/>
    </row>
    <row r="105" spans="1:4">
      <c r="A105" s="31"/>
      <c r="B105" s="33" t="s">
        <v>99</v>
      </c>
      <c r="C105" s="786" t="s">
        <v>12</v>
      </c>
      <c r="D105" s="785"/>
    </row>
    <row r="106" spans="1:4">
      <c r="A106" s="31"/>
      <c r="B106" s="302" t="s">
        <v>102</v>
      </c>
      <c r="C106" s="787"/>
      <c r="D106" s="784"/>
    </row>
    <row r="107" spans="1:4">
      <c r="A107" s="31"/>
      <c r="B107" s="74" t="s">
        <v>103</v>
      </c>
      <c r="C107" s="787" t="s">
        <v>15</v>
      </c>
      <c r="D107" s="784" t="s">
        <v>982</v>
      </c>
    </row>
    <row r="108" spans="1:4">
      <c r="A108" s="32"/>
      <c r="B108" s="33" t="s">
        <v>99</v>
      </c>
      <c r="C108" s="786" t="s">
        <v>12</v>
      </c>
      <c r="D108" s="785"/>
    </row>
    <row r="109" spans="1:4">
      <c r="A109" s="31"/>
      <c r="B109" s="297" t="s">
        <v>104</v>
      </c>
      <c r="C109" s="1240" t="s">
        <v>1151</v>
      </c>
      <c r="D109" s="1241"/>
    </row>
    <row r="110" spans="1:4" ht="24">
      <c r="A110" s="31"/>
      <c r="B110" s="306" t="s">
        <v>105</v>
      </c>
      <c r="C110" s="1242"/>
      <c r="D110" s="1243"/>
    </row>
    <row r="111" spans="1:4">
      <c r="A111" s="59" t="s">
        <v>106</v>
      </c>
      <c r="B111" s="307" t="s">
        <v>107</v>
      </c>
      <c r="C111" s="295"/>
      <c r="D111" s="79"/>
    </row>
    <row r="112" spans="1:4" ht="24">
      <c r="A112" s="32"/>
      <c r="B112" s="309" t="s">
        <v>108</v>
      </c>
      <c r="C112" s="81" t="s">
        <v>15</v>
      </c>
      <c r="D112" s="778" t="s">
        <v>1150</v>
      </c>
    </row>
    <row r="113" spans="1:4">
      <c r="A113" s="82"/>
      <c r="B113" s="311" t="s">
        <v>109</v>
      </c>
      <c r="C113" s="783" t="s">
        <v>12</v>
      </c>
      <c r="D113" s="85" t="s">
        <v>1149</v>
      </c>
    </row>
    <row r="114" spans="1:4">
      <c r="A114" s="30"/>
      <c r="B114" s="313" t="s">
        <v>110</v>
      </c>
      <c r="C114" s="300"/>
      <c r="D114" s="1237" t="s">
        <v>979</v>
      </c>
    </row>
    <row r="115" spans="1:4">
      <c r="A115" s="31"/>
      <c r="B115" s="314" t="s">
        <v>111</v>
      </c>
      <c r="C115" s="797" t="s">
        <v>138</v>
      </c>
      <c r="D115" s="1233"/>
    </row>
    <row r="116" spans="1:4">
      <c r="A116" s="31"/>
      <c r="B116" s="314" t="s">
        <v>112</v>
      </c>
      <c r="C116" s="797" t="s">
        <v>138</v>
      </c>
      <c r="D116" s="1233"/>
    </row>
    <row r="117" spans="1:4">
      <c r="A117" s="31"/>
      <c r="B117" s="314" t="s">
        <v>16</v>
      </c>
      <c r="C117" s="797" t="s">
        <v>17</v>
      </c>
      <c r="D117" s="1233"/>
    </row>
    <row r="118" spans="1:4">
      <c r="A118" s="31"/>
      <c r="B118" s="316" t="s">
        <v>113</v>
      </c>
      <c r="C118" s="797"/>
      <c r="D118" s="1233"/>
    </row>
    <row r="119" spans="1:4">
      <c r="A119" s="31"/>
      <c r="B119" s="314" t="s">
        <v>114</v>
      </c>
      <c r="C119" s="797" t="s">
        <v>138</v>
      </c>
      <c r="D119" s="1233"/>
    </row>
    <row r="120" spans="1:4" ht="24">
      <c r="A120" s="31"/>
      <c r="B120" s="317" t="s">
        <v>115</v>
      </c>
      <c r="C120" s="797" t="s">
        <v>138</v>
      </c>
      <c r="D120" s="1233"/>
    </row>
    <row r="121" spans="1:4">
      <c r="A121" s="32"/>
      <c r="B121" s="318" t="s">
        <v>16</v>
      </c>
      <c r="C121" s="796" t="s">
        <v>17</v>
      </c>
      <c r="D121" s="1232"/>
    </row>
    <row r="122" spans="1:4">
      <c r="A122" s="30"/>
      <c r="B122" s="313" t="s">
        <v>116</v>
      </c>
      <c r="C122" s="798" t="s">
        <v>138</v>
      </c>
      <c r="D122" s="1237" t="s">
        <v>977</v>
      </c>
    </row>
    <row r="123" spans="1:4">
      <c r="A123" s="32"/>
      <c r="B123" s="320" t="s">
        <v>117</v>
      </c>
      <c r="C123" s="796" t="s">
        <v>118</v>
      </c>
      <c r="D123" s="1239"/>
    </row>
    <row r="124" spans="1:4">
      <c r="A124" s="30"/>
      <c r="B124" s="313" t="s">
        <v>119</v>
      </c>
      <c r="C124" s="798"/>
      <c r="D124" s="1237" t="s">
        <v>977</v>
      </c>
    </row>
    <row r="125" spans="1:4">
      <c r="A125" s="40"/>
      <c r="B125" s="322" t="s">
        <v>120</v>
      </c>
      <c r="C125" s="797" t="s">
        <v>138</v>
      </c>
      <c r="D125" s="1238"/>
    </row>
    <row r="126" spans="1:4">
      <c r="A126" s="42"/>
      <c r="B126" s="324" t="s">
        <v>121</v>
      </c>
      <c r="C126" s="796" t="s">
        <v>118</v>
      </c>
      <c r="D126" s="1239"/>
    </row>
    <row r="127" spans="1:4">
      <c r="B127" s="280"/>
    </row>
    <row r="128" spans="1:4">
      <c r="B128" s="280"/>
    </row>
    <row r="129" spans="1:4">
      <c r="B129" s="280"/>
    </row>
    <row r="130" spans="1:4">
      <c r="B130" s="280"/>
    </row>
    <row r="131" spans="1:4">
      <c r="B131" s="280"/>
    </row>
    <row r="132" spans="1:4">
      <c r="B132" s="280"/>
    </row>
    <row r="133" spans="1:4">
      <c r="B133" s="280"/>
    </row>
    <row r="134" spans="1:4">
      <c r="B134" s="280"/>
    </row>
    <row r="135" spans="1:4">
      <c r="B135" s="280"/>
    </row>
    <row r="136" spans="1:4">
      <c r="B136" s="280"/>
    </row>
    <row r="137" spans="1:4">
      <c r="A137"/>
      <c r="B137" s="280"/>
      <c r="C137" s="782"/>
      <c r="D137"/>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tabSelected="1" view="pageBreakPreview" zoomScale="60" zoomScaleNormal="70" workbookViewId="0">
      <pane ySplit="2" topLeftCell="A3" activePane="bottomLeft" state="frozen"/>
      <selection activeCell="C1" sqref="C1:H1"/>
      <selection pane="bottomLeft" activeCell="C1" sqref="C1:H1"/>
    </sheetView>
  </sheetViews>
  <sheetFormatPr defaultRowHeight="14.25"/>
  <cols>
    <col min="1" max="1" width="3.42578125" style="705" customWidth="1"/>
    <col min="2" max="2" width="53.7109375" style="767" customWidth="1"/>
    <col min="3" max="3" width="14.85546875" style="766" customWidth="1"/>
    <col min="4" max="4" width="83.28515625" style="767" customWidth="1"/>
    <col min="5" max="5" width="9.140625" style="655"/>
    <col min="6" max="6" width="16" bestFit="1" customWidth="1"/>
    <col min="7" max="256" width="9.140625" style="655"/>
    <col min="257" max="257" width="3.42578125" style="655" customWidth="1"/>
    <col min="258" max="258" width="53.7109375" style="655" customWidth="1"/>
    <col min="259" max="259" width="14.85546875" style="655" customWidth="1"/>
    <col min="260" max="260" width="83.28515625" style="655" customWidth="1"/>
    <col min="261" max="512" width="9.140625" style="655"/>
    <col min="513" max="513" width="3.42578125" style="655" customWidth="1"/>
    <col min="514" max="514" width="53.7109375" style="655" customWidth="1"/>
    <col min="515" max="515" width="14.85546875" style="655" customWidth="1"/>
    <col min="516" max="516" width="83.28515625" style="655" customWidth="1"/>
    <col min="517" max="768" width="9.140625" style="655"/>
    <col min="769" max="769" width="3.42578125" style="655" customWidth="1"/>
    <col min="770" max="770" width="53.7109375" style="655" customWidth="1"/>
    <col min="771" max="771" width="14.85546875" style="655" customWidth="1"/>
    <col min="772" max="772" width="83.28515625" style="655" customWidth="1"/>
    <col min="773" max="1024" width="9.140625" style="655"/>
    <col min="1025" max="1025" width="3.42578125" style="655" customWidth="1"/>
    <col min="1026" max="1026" width="53.7109375" style="655" customWidth="1"/>
    <col min="1027" max="1027" width="14.85546875" style="655" customWidth="1"/>
    <col min="1028" max="1028" width="83.28515625" style="655" customWidth="1"/>
    <col min="1029" max="1280" width="9.140625" style="655"/>
    <col min="1281" max="1281" width="3.42578125" style="655" customWidth="1"/>
    <col min="1282" max="1282" width="53.7109375" style="655" customWidth="1"/>
    <col min="1283" max="1283" width="14.85546875" style="655" customWidth="1"/>
    <col min="1284" max="1284" width="83.28515625" style="655" customWidth="1"/>
    <col min="1285" max="1536" width="9.140625" style="655"/>
    <col min="1537" max="1537" width="3.42578125" style="655" customWidth="1"/>
    <col min="1538" max="1538" width="53.7109375" style="655" customWidth="1"/>
    <col min="1539" max="1539" width="14.85546875" style="655" customWidth="1"/>
    <col min="1540" max="1540" width="83.28515625" style="655" customWidth="1"/>
    <col min="1541" max="1792" width="9.140625" style="655"/>
    <col min="1793" max="1793" width="3.42578125" style="655" customWidth="1"/>
    <col min="1794" max="1794" width="53.7109375" style="655" customWidth="1"/>
    <col min="1795" max="1795" width="14.85546875" style="655" customWidth="1"/>
    <col min="1796" max="1796" width="83.28515625" style="655" customWidth="1"/>
    <col min="1797" max="2048" width="9.140625" style="655"/>
    <col min="2049" max="2049" width="3.42578125" style="655" customWidth="1"/>
    <col min="2050" max="2050" width="53.7109375" style="655" customWidth="1"/>
    <col min="2051" max="2051" width="14.85546875" style="655" customWidth="1"/>
    <col min="2052" max="2052" width="83.28515625" style="655" customWidth="1"/>
    <col min="2053" max="2304" width="9.140625" style="655"/>
    <col min="2305" max="2305" width="3.42578125" style="655" customWidth="1"/>
    <col min="2306" max="2306" width="53.7109375" style="655" customWidth="1"/>
    <col min="2307" max="2307" width="14.85546875" style="655" customWidth="1"/>
    <col min="2308" max="2308" width="83.28515625" style="655" customWidth="1"/>
    <col min="2309" max="2560" width="9.140625" style="655"/>
    <col min="2561" max="2561" width="3.42578125" style="655" customWidth="1"/>
    <col min="2562" max="2562" width="53.7109375" style="655" customWidth="1"/>
    <col min="2563" max="2563" width="14.85546875" style="655" customWidth="1"/>
    <col min="2564" max="2564" width="83.28515625" style="655" customWidth="1"/>
    <col min="2565" max="2816" width="9.140625" style="655"/>
    <col min="2817" max="2817" width="3.42578125" style="655" customWidth="1"/>
    <col min="2818" max="2818" width="53.7109375" style="655" customWidth="1"/>
    <col min="2819" max="2819" width="14.85546875" style="655" customWidth="1"/>
    <col min="2820" max="2820" width="83.28515625" style="655" customWidth="1"/>
    <col min="2821" max="3072" width="9.140625" style="655"/>
    <col min="3073" max="3073" width="3.42578125" style="655" customWidth="1"/>
    <col min="3074" max="3074" width="53.7109375" style="655" customWidth="1"/>
    <col min="3075" max="3075" width="14.85546875" style="655" customWidth="1"/>
    <col min="3076" max="3076" width="83.28515625" style="655" customWidth="1"/>
    <col min="3077" max="3328" width="9.140625" style="655"/>
    <col min="3329" max="3329" width="3.42578125" style="655" customWidth="1"/>
    <col min="3330" max="3330" width="53.7109375" style="655" customWidth="1"/>
    <col min="3331" max="3331" width="14.85546875" style="655" customWidth="1"/>
    <col min="3332" max="3332" width="83.28515625" style="655" customWidth="1"/>
    <col min="3333" max="3584" width="9.140625" style="655"/>
    <col min="3585" max="3585" width="3.42578125" style="655" customWidth="1"/>
    <col min="3586" max="3586" width="53.7109375" style="655" customWidth="1"/>
    <col min="3587" max="3587" width="14.85546875" style="655" customWidth="1"/>
    <col min="3588" max="3588" width="83.28515625" style="655" customWidth="1"/>
    <col min="3589" max="3840" width="9.140625" style="655"/>
    <col min="3841" max="3841" width="3.42578125" style="655" customWidth="1"/>
    <col min="3842" max="3842" width="53.7109375" style="655" customWidth="1"/>
    <col min="3843" max="3843" width="14.85546875" style="655" customWidth="1"/>
    <col min="3844" max="3844" width="83.28515625" style="655" customWidth="1"/>
    <col min="3845" max="4096" width="9.140625" style="655"/>
    <col min="4097" max="4097" width="3.42578125" style="655" customWidth="1"/>
    <col min="4098" max="4098" width="53.7109375" style="655" customWidth="1"/>
    <col min="4099" max="4099" width="14.85546875" style="655" customWidth="1"/>
    <col min="4100" max="4100" width="83.28515625" style="655" customWidth="1"/>
    <col min="4101" max="4352" width="9.140625" style="655"/>
    <col min="4353" max="4353" width="3.42578125" style="655" customWidth="1"/>
    <col min="4354" max="4354" width="53.7109375" style="655" customWidth="1"/>
    <col min="4355" max="4355" width="14.85546875" style="655" customWidth="1"/>
    <col min="4356" max="4356" width="83.28515625" style="655" customWidth="1"/>
    <col min="4357" max="4608" width="9.140625" style="655"/>
    <col min="4609" max="4609" width="3.42578125" style="655" customWidth="1"/>
    <col min="4610" max="4610" width="53.7109375" style="655" customWidth="1"/>
    <col min="4611" max="4611" width="14.85546875" style="655" customWidth="1"/>
    <col min="4612" max="4612" width="83.28515625" style="655" customWidth="1"/>
    <col min="4613" max="4864" width="9.140625" style="655"/>
    <col min="4865" max="4865" width="3.42578125" style="655" customWidth="1"/>
    <col min="4866" max="4866" width="53.7109375" style="655" customWidth="1"/>
    <col min="4867" max="4867" width="14.85546875" style="655" customWidth="1"/>
    <col min="4868" max="4868" width="83.28515625" style="655" customWidth="1"/>
    <col min="4869" max="5120" width="9.140625" style="655"/>
    <col min="5121" max="5121" width="3.42578125" style="655" customWidth="1"/>
    <col min="5122" max="5122" width="53.7109375" style="655" customWidth="1"/>
    <col min="5123" max="5123" width="14.85546875" style="655" customWidth="1"/>
    <col min="5124" max="5124" width="83.28515625" style="655" customWidth="1"/>
    <col min="5125" max="5376" width="9.140625" style="655"/>
    <col min="5377" max="5377" width="3.42578125" style="655" customWidth="1"/>
    <col min="5378" max="5378" width="53.7109375" style="655" customWidth="1"/>
    <col min="5379" max="5379" width="14.85546875" style="655" customWidth="1"/>
    <col min="5380" max="5380" width="83.28515625" style="655" customWidth="1"/>
    <col min="5381" max="5632" width="9.140625" style="655"/>
    <col min="5633" max="5633" width="3.42578125" style="655" customWidth="1"/>
    <col min="5634" max="5634" width="53.7109375" style="655" customWidth="1"/>
    <col min="5635" max="5635" width="14.85546875" style="655" customWidth="1"/>
    <col min="5636" max="5636" width="83.28515625" style="655" customWidth="1"/>
    <col min="5637" max="5888" width="9.140625" style="655"/>
    <col min="5889" max="5889" width="3.42578125" style="655" customWidth="1"/>
    <col min="5890" max="5890" width="53.7109375" style="655" customWidth="1"/>
    <col min="5891" max="5891" width="14.85546875" style="655" customWidth="1"/>
    <col min="5892" max="5892" width="83.28515625" style="655" customWidth="1"/>
    <col min="5893" max="6144" width="9.140625" style="655"/>
    <col min="6145" max="6145" width="3.42578125" style="655" customWidth="1"/>
    <col min="6146" max="6146" width="53.7109375" style="655" customWidth="1"/>
    <col min="6147" max="6147" width="14.85546875" style="655" customWidth="1"/>
    <col min="6148" max="6148" width="83.28515625" style="655" customWidth="1"/>
    <col min="6149" max="6400" width="9.140625" style="655"/>
    <col min="6401" max="6401" width="3.42578125" style="655" customWidth="1"/>
    <col min="6402" max="6402" width="53.7109375" style="655" customWidth="1"/>
    <col min="6403" max="6403" width="14.85546875" style="655" customWidth="1"/>
    <col min="6404" max="6404" width="83.28515625" style="655" customWidth="1"/>
    <col min="6405" max="6656" width="9.140625" style="655"/>
    <col min="6657" max="6657" width="3.42578125" style="655" customWidth="1"/>
    <col min="6658" max="6658" width="53.7109375" style="655" customWidth="1"/>
    <col min="6659" max="6659" width="14.85546875" style="655" customWidth="1"/>
    <col min="6660" max="6660" width="83.28515625" style="655" customWidth="1"/>
    <col min="6661" max="6912" width="9.140625" style="655"/>
    <col min="6913" max="6913" width="3.42578125" style="655" customWidth="1"/>
    <col min="6914" max="6914" width="53.7109375" style="655" customWidth="1"/>
    <col min="6915" max="6915" width="14.85546875" style="655" customWidth="1"/>
    <col min="6916" max="6916" width="83.28515625" style="655" customWidth="1"/>
    <col min="6917" max="7168" width="9.140625" style="655"/>
    <col min="7169" max="7169" width="3.42578125" style="655" customWidth="1"/>
    <col min="7170" max="7170" width="53.7109375" style="655" customWidth="1"/>
    <col min="7171" max="7171" width="14.85546875" style="655" customWidth="1"/>
    <col min="7172" max="7172" width="83.28515625" style="655" customWidth="1"/>
    <col min="7173" max="7424" width="9.140625" style="655"/>
    <col min="7425" max="7425" width="3.42578125" style="655" customWidth="1"/>
    <col min="7426" max="7426" width="53.7109375" style="655" customWidth="1"/>
    <col min="7427" max="7427" width="14.85546875" style="655" customWidth="1"/>
    <col min="7428" max="7428" width="83.28515625" style="655" customWidth="1"/>
    <col min="7429" max="7680" width="9.140625" style="655"/>
    <col min="7681" max="7681" width="3.42578125" style="655" customWidth="1"/>
    <col min="7682" max="7682" width="53.7109375" style="655" customWidth="1"/>
    <col min="7683" max="7683" width="14.85546875" style="655" customWidth="1"/>
    <col min="7684" max="7684" width="83.28515625" style="655" customWidth="1"/>
    <col min="7685" max="7936" width="9.140625" style="655"/>
    <col min="7937" max="7937" width="3.42578125" style="655" customWidth="1"/>
    <col min="7938" max="7938" width="53.7109375" style="655" customWidth="1"/>
    <col min="7939" max="7939" width="14.85546875" style="655" customWidth="1"/>
    <col min="7940" max="7940" width="83.28515625" style="655" customWidth="1"/>
    <col min="7941" max="8192" width="9.140625" style="655"/>
    <col min="8193" max="8193" width="3.42578125" style="655" customWidth="1"/>
    <col min="8194" max="8194" width="53.7109375" style="655" customWidth="1"/>
    <col min="8195" max="8195" width="14.85546875" style="655" customWidth="1"/>
    <col min="8196" max="8196" width="83.28515625" style="655" customWidth="1"/>
    <col min="8197" max="8448" width="9.140625" style="655"/>
    <col min="8449" max="8449" width="3.42578125" style="655" customWidth="1"/>
    <col min="8450" max="8450" width="53.7109375" style="655" customWidth="1"/>
    <col min="8451" max="8451" width="14.85546875" style="655" customWidth="1"/>
    <col min="8452" max="8452" width="83.28515625" style="655" customWidth="1"/>
    <col min="8453" max="8704" width="9.140625" style="655"/>
    <col min="8705" max="8705" width="3.42578125" style="655" customWidth="1"/>
    <col min="8706" max="8706" width="53.7109375" style="655" customWidth="1"/>
    <col min="8707" max="8707" width="14.85546875" style="655" customWidth="1"/>
    <col min="8708" max="8708" width="83.28515625" style="655" customWidth="1"/>
    <col min="8709" max="8960" width="9.140625" style="655"/>
    <col min="8961" max="8961" width="3.42578125" style="655" customWidth="1"/>
    <col min="8962" max="8962" width="53.7109375" style="655" customWidth="1"/>
    <col min="8963" max="8963" width="14.85546875" style="655" customWidth="1"/>
    <col min="8964" max="8964" width="83.28515625" style="655" customWidth="1"/>
    <col min="8965" max="9216" width="9.140625" style="655"/>
    <col min="9217" max="9217" width="3.42578125" style="655" customWidth="1"/>
    <col min="9218" max="9218" width="53.7109375" style="655" customWidth="1"/>
    <col min="9219" max="9219" width="14.85546875" style="655" customWidth="1"/>
    <col min="9220" max="9220" width="83.28515625" style="655" customWidth="1"/>
    <col min="9221" max="9472" width="9.140625" style="655"/>
    <col min="9473" max="9473" width="3.42578125" style="655" customWidth="1"/>
    <col min="9474" max="9474" width="53.7109375" style="655" customWidth="1"/>
    <col min="9475" max="9475" width="14.85546875" style="655" customWidth="1"/>
    <col min="9476" max="9476" width="83.28515625" style="655" customWidth="1"/>
    <col min="9477" max="9728" width="9.140625" style="655"/>
    <col min="9729" max="9729" width="3.42578125" style="655" customWidth="1"/>
    <col min="9730" max="9730" width="53.7109375" style="655" customWidth="1"/>
    <col min="9731" max="9731" width="14.85546875" style="655" customWidth="1"/>
    <col min="9732" max="9732" width="83.28515625" style="655" customWidth="1"/>
    <col min="9733" max="9984" width="9.140625" style="655"/>
    <col min="9985" max="9985" width="3.42578125" style="655" customWidth="1"/>
    <col min="9986" max="9986" width="53.7109375" style="655" customWidth="1"/>
    <col min="9987" max="9987" width="14.85546875" style="655" customWidth="1"/>
    <col min="9988" max="9988" width="83.28515625" style="655" customWidth="1"/>
    <col min="9989" max="10240" width="9.140625" style="655"/>
    <col min="10241" max="10241" width="3.42578125" style="655" customWidth="1"/>
    <col min="10242" max="10242" width="53.7109375" style="655" customWidth="1"/>
    <col min="10243" max="10243" width="14.85546875" style="655" customWidth="1"/>
    <col min="10244" max="10244" width="83.28515625" style="655" customWidth="1"/>
    <col min="10245" max="10496" width="9.140625" style="655"/>
    <col min="10497" max="10497" width="3.42578125" style="655" customWidth="1"/>
    <col min="10498" max="10498" width="53.7109375" style="655" customWidth="1"/>
    <col min="10499" max="10499" width="14.85546875" style="655" customWidth="1"/>
    <col min="10500" max="10500" width="83.28515625" style="655" customWidth="1"/>
    <col min="10501" max="10752" width="9.140625" style="655"/>
    <col min="10753" max="10753" width="3.42578125" style="655" customWidth="1"/>
    <col min="10754" max="10754" width="53.7109375" style="655" customWidth="1"/>
    <col min="10755" max="10755" width="14.85546875" style="655" customWidth="1"/>
    <col min="10756" max="10756" width="83.28515625" style="655" customWidth="1"/>
    <col min="10757" max="11008" width="9.140625" style="655"/>
    <col min="11009" max="11009" width="3.42578125" style="655" customWidth="1"/>
    <col min="11010" max="11010" width="53.7109375" style="655" customWidth="1"/>
    <col min="11011" max="11011" width="14.85546875" style="655" customWidth="1"/>
    <col min="11012" max="11012" width="83.28515625" style="655" customWidth="1"/>
    <col min="11013" max="11264" width="9.140625" style="655"/>
    <col min="11265" max="11265" width="3.42578125" style="655" customWidth="1"/>
    <col min="11266" max="11266" width="53.7109375" style="655" customWidth="1"/>
    <col min="11267" max="11267" width="14.85546875" style="655" customWidth="1"/>
    <col min="11268" max="11268" width="83.28515625" style="655" customWidth="1"/>
    <col min="11269" max="11520" width="9.140625" style="655"/>
    <col min="11521" max="11521" width="3.42578125" style="655" customWidth="1"/>
    <col min="11522" max="11522" width="53.7109375" style="655" customWidth="1"/>
    <col min="11523" max="11523" width="14.85546875" style="655" customWidth="1"/>
    <col min="11524" max="11524" width="83.28515625" style="655" customWidth="1"/>
    <col min="11525" max="11776" width="9.140625" style="655"/>
    <col min="11777" max="11777" width="3.42578125" style="655" customWidth="1"/>
    <col min="11778" max="11778" width="53.7109375" style="655" customWidth="1"/>
    <col min="11779" max="11779" width="14.85546875" style="655" customWidth="1"/>
    <col min="11780" max="11780" width="83.28515625" style="655" customWidth="1"/>
    <col min="11781" max="12032" width="9.140625" style="655"/>
    <col min="12033" max="12033" width="3.42578125" style="655" customWidth="1"/>
    <col min="12034" max="12034" width="53.7109375" style="655" customWidth="1"/>
    <col min="12035" max="12035" width="14.85546875" style="655" customWidth="1"/>
    <col min="12036" max="12036" width="83.28515625" style="655" customWidth="1"/>
    <col min="12037" max="12288" width="9.140625" style="655"/>
    <col min="12289" max="12289" width="3.42578125" style="655" customWidth="1"/>
    <col min="12290" max="12290" width="53.7109375" style="655" customWidth="1"/>
    <col min="12291" max="12291" width="14.85546875" style="655" customWidth="1"/>
    <col min="12292" max="12292" width="83.28515625" style="655" customWidth="1"/>
    <col min="12293" max="12544" width="9.140625" style="655"/>
    <col min="12545" max="12545" width="3.42578125" style="655" customWidth="1"/>
    <col min="12546" max="12546" width="53.7109375" style="655" customWidth="1"/>
    <col min="12547" max="12547" width="14.85546875" style="655" customWidth="1"/>
    <col min="12548" max="12548" width="83.28515625" style="655" customWidth="1"/>
    <col min="12549" max="12800" width="9.140625" style="655"/>
    <col min="12801" max="12801" width="3.42578125" style="655" customWidth="1"/>
    <col min="12802" max="12802" width="53.7109375" style="655" customWidth="1"/>
    <col min="12803" max="12803" width="14.85546875" style="655" customWidth="1"/>
    <col min="12804" max="12804" width="83.28515625" style="655" customWidth="1"/>
    <col min="12805" max="13056" width="9.140625" style="655"/>
    <col min="13057" max="13057" width="3.42578125" style="655" customWidth="1"/>
    <col min="13058" max="13058" width="53.7109375" style="655" customWidth="1"/>
    <col min="13059" max="13059" width="14.85546875" style="655" customWidth="1"/>
    <col min="13060" max="13060" width="83.28515625" style="655" customWidth="1"/>
    <col min="13061" max="13312" width="9.140625" style="655"/>
    <col min="13313" max="13313" width="3.42578125" style="655" customWidth="1"/>
    <col min="13314" max="13314" width="53.7109375" style="655" customWidth="1"/>
    <col min="13315" max="13315" width="14.85546875" style="655" customWidth="1"/>
    <col min="13316" max="13316" width="83.28515625" style="655" customWidth="1"/>
    <col min="13317" max="13568" width="9.140625" style="655"/>
    <col min="13569" max="13569" width="3.42578125" style="655" customWidth="1"/>
    <col min="13570" max="13570" width="53.7109375" style="655" customWidth="1"/>
    <col min="13571" max="13571" width="14.85546875" style="655" customWidth="1"/>
    <col min="13572" max="13572" width="83.28515625" style="655" customWidth="1"/>
    <col min="13573" max="13824" width="9.140625" style="655"/>
    <col min="13825" max="13825" width="3.42578125" style="655" customWidth="1"/>
    <col min="13826" max="13826" width="53.7109375" style="655" customWidth="1"/>
    <col min="13827" max="13827" width="14.85546875" style="655" customWidth="1"/>
    <col min="13828" max="13828" width="83.28515625" style="655" customWidth="1"/>
    <col min="13829" max="14080" width="9.140625" style="655"/>
    <col min="14081" max="14081" width="3.42578125" style="655" customWidth="1"/>
    <col min="14082" max="14082" width="53.7109375" style="655" customWidth="1"/>
    <col min="14083" max="14083" width="14.85546875" style="655" customWidth="1"/>
    <col min="14084" max="14084" width="83.28515625" style="655" customWidth="1"/>
    <col min="14085" max="14336" width="9.140625" style="655"/>
    <col min="14337" max="14337" width="3.42578125" style="655" customWidth="1"/>
    <col min="14338" max="14338" width="53.7109375" style="655" customWidth="1"/>
    <col min="14339" max="14339" width="14.85546875" style="655" customWidth="1"/>
    <col min="14340" max="14340" width="83.28515625" style="655" customWidth="1"/>
    <col min="14341" max="14592" width="9.140625" style="655"/>
    <col min="14593" max="14593" width="3.42578125" style="655" customWidth="1"/>
    <col min="14594" max="14594" width="53.7109375" style="655" customWidth="1"/>
    <col min="14595" max="14595" width="14.85546875" style="655" customWidth="1"/>
    <col min="14596" max="14596" width="83.28515625" style="655" customWidth="1"/>
    <col min="14597" max="14848" width="9.140625" style="655"/>
    <col min="14849" max="14849" width="3.42578125" style="655" customWidth="1"/>
    <col min="14850" max="14850" width="53.7109375" style="655" customWidth="1"/>
    <col min="14851" max="14851" width="14.85546875" style="655" customWidth="1"/>
    <col min="14852" max="14852" width="83.28515625" style="655" customWidth="1"/>
    <col min="14853" max="15104" width="9.140625" style="655"/>
    <col min="15105" max="15105" width="3.42578125" style="655" customWidth="1"/>
    <col min="15106" max="15106" width="53.7109375" style="655" customWidth="1"/>
    <col min="15107" max="15107" width="14.85546875" style="655" customWidth="1"/>
    <col min="15108" max="15108" width="83.28515625" style="655" customWidth="1"/>
    <col min="15109" max="15360" width="9.140625" style="655"/>
    <col min="15361" max="15361" width="3.42578125" style="655" customWidth="1"/>
    <col min="15362" max="15362" width="53.7109375" style="655" customWidth="1"/>
    <col min="15363" max="15363" width="14.85546875" style="655" customWidth="1"/>
    <col min="15364" max="15364" width="83.28515625" style="655" customWidth="1"/>
    <col min="15365" max="15616" width="9.140625" style="655"/>
    <col min="15617" max="15617" width="3.42578125" style="655" customWidth="1"/>
    <col min="15618" max="15618" width="53.7109375" style="655" customWidth="1"/>
    <col min="15619" max="15619" width="14.85546875" style="655" customWidth="1"/>
    <col min="15620" max="15620" width="83.28515625" style="655" customWidth="1"/>
    <col min="15621" max="15872" width="9.140625" style="655"/>
    <col min="15873" max="15873" width="3.42578125" style="655" customWidth="1"/>
    <col min="15874" max="15874" width="53.7109375" style="655" customWidth="1"/>
    <col min="15875" max="15875" width="14.85546875" style="655" customWidth="1"/>
    <col min="15876" max="15876" width="83.28515625" style="655" customWidth="1"/>
    <col min="15877" max="16128" width="9.140625" style="655"/>
    <col min="16129" max="16129" width="3.42578125" style="655" customWidth="1"/>
    <col min="16130" max="16130" width="53.7109375" style="655" customWidth="1"/>
    <col min="16131" max="16131" width="14.85546875" style="655" customWidth="1"/>
    <col min="16132" max="16132" width="83.28515625" style="655" customWidth="1"/>
    <col min="16133" max="16384" width="9.140625" style="655"/>
  </cols>
  <sheetData>
    <row r="1" spans="1:6" ht="60" customHeight="1">
      <c r="A1" s="1336" t="s">
        <v>0</v>
      </c>
      <c r="B1" s="1336"/>
      <c r="C1" s="1336"/>
      <c r="D1" s="1336"/>
      <c r="F1" s="817" t="s">
        <v>1127</v>
      </c>
    </row>
    <row r="2" spans="1:6" ht="15">
      <c r="A2" s="656"/>
      <c r="B2" s="657"/>
      <c r="C2" s="658" t="s">
        <v>1</v>
      </c>
      <c r="D2" s="658" t="s">
        <v>2</v>
      </c>
    </row>
    <row r="3" spans="1:6" ht="15">
      <c r="A3" s="659" t="s">
        <v>3</v>
      </c>
      <c r="B3" s="660"/>
      <c r="C3" s="661"/>
      <c r="D3" s="662"/>
    </row>
    <row r="4" spans="1:6" ht="17.25" customHeight="1">
      <c r="A4" s="663"/>
      <c r="B4" s="664" t="s">
        <v>4</v>
      </c>
      <c r="C4" s="665" t="s">
        <v>946</v>
      </c>
      <c r="D4" s="666" t="s">
        <v>224</v>
      </c>
    </row>
    <row r="5" spans="1:6" ht="16.5" customHeight="1">
      <c r="A5" s="667"/>
      <c r="B5" s="668" t="s">
        <v>5</v>
      </c>
      <c r="C5" s="669" t="s">
        <v>225</v>
      </c>
      <c r="D5" s="670" t="s">
        <v>225</v>
      </c>
    </row>
    <row r="6" spans="1:6" ht="15.75" customHeight="1">
      <c r="A6" s="667"/>
      <c r="B6" s="668" t="s">
        <v>7</v>
      </c>
      <c r="C6" s="669" t="s">
        <v>819</v>
      </c>
      <c r="D6" s="671"/>
    </row>
    <row r="7" spans="1:6" ht="16.5" customHeight="1">
      <c r="A7" s="667"/>
      <c r="B7" s="668" t="s">
        <v>8</v>
      </c>
      <c r="C7" s="669">
        <v>2014</v>
      </c>
      <c r="D7" s="672" t="s">
        <v>226</v>
      </c>
    </row>
    <row r="8" spans="1:6" ht="16.5" customHeight="1">
      <c r="A8" s="667"/>
      <c r="B8" s="668" t="s">
        <v>9</v>
      </c>
      <c r="C8" s="669" t="s">
        <v>227</v>
      </c>
      <c r="D8" s="670" t="s">
        <v>227</v>
      </c>
    </row>
    <row r="9" spans="1:6" ht="18" customHeight="1">
      <c r="A9" s="673"/>
      <c r="B9" s="674" t="s">
        <v>10</v>
      </c>
      <c r="C9" s="675"/>
      <c r="D9" s="676"/>
    </row>
    <row r="10" spans="1:6" s="681" customFormat="1" ht="12" customHeight="1">
      <c r="A10" s="677"/>
      <c r="B10" s="678" t="s">
        <v>11</v>
      </c>
      <c r="C10" s="679" t="s">
        <v>12</v>
      </c>
      <c r="D10" s="680"/>
      <c r="F10" s="21"/>
    </row>
    <row r="11" spans="1:6" s="681" customFormat="1" ht="12" customHeight="1">
      <c r="A11" s="677"/>
      <c r="B11" s="678" t="s">
        <v>13</v>
      </c>
      <c r="C11" s="679" t="s">
        <v>15</v>
      </c>
      <c r="D11" s="680"/>
      <c r="F11" s="21"/>
    </row>
    <row r="12" spans="1:6" s="681" customFormat="1" ht="11.25" customHeight="1">
      <c r="A12" s="677"/>
      <c r="B12" s="678" t="s">
        <v>14</v>
      </c>
      <c r="C12" s="679" t="s">
        <v>15</v>
      </c>
      <c r="D12" s="680"/>
      <c r="F12" s="21"/>
    </row>
    <row r="13" spans="1:6" s="681" customFormat="1" ht="12" customHeight="1">
      <c r="A13" s="677"/>
      <c r="B13" s="678" t="s">
        <v>16</v>
      </c>
      <c r="C13" s="679"/>
      <c r="D13" s="680"/>
      <c r="F13" s="21"/>
    </row>
    <row r="14" spans="1:6" ht="18" customHeight="1">
      <c r="A14" s="663"/>
      <c r="B14" s="664" t="s">
        <v>18</v>
      </c>
      <c r="C14" s="665" t="s">
        <v>15</v>
      </c>
      <c r="D14" s="682" t="s">
        <v>19</v>
      </c>
    </row>
    <row r="15" spans="1:6" ht="17.25" customHeight="1">
      <c r="A15" s="663"/>
      <c r="B15" s="664" t="s">
        <v>20</v>
      </c>
      <c r="C15" s="665" t="s">
        <v>227</v>
      </c>
      <c r="D15" s="666" t="s">
        <v>227</v>
      </c>
    </row>
    <row r="16" spans="1:6" ht="16.5" customHeight="1">
      <c r="A16" s="667"/>
      <c r="B16" s="668" t="s">
        <v>21</v>
      </c>
      <c r="C16" s="669" t="s">
        <v>819</v>
      </c>
      <c r="D16" s="683" t="s">
        <v>229</v>
      </c>
    </row>
    <row r="17" spans="1:4" ht="18.75" customHeight="1">
      <c r="A17" s="677"/>
      <c r="B17" s="684" t="s">
        <v>22</v>
      </c>
      <c r="C17" s="679"/>
      <c r="D17" s="1333" t="s">
        <v>230</v>
      </c>
    </row>
    <row r="18" spans="1:4" ht="15">
      <c r="A18" s="677"/>
      <c r="B18" s="685" t="s">
        <v>14</v>
      </c>
      <c r="C18" s="679" t="s">
        <v>12</v>
      </c>
      <c r="D18" s="1334"/>
    </row>
    <row r="19" spans="1:4" ht="29.25">
      <c r="A19" s="677"/>
      <c r="B19" s="685" t="s">
        <v>16</v>
      </c>
      <c r="C19" s="679" t="s">
        <v>820</v>
      </c>
      <c r="D19" s="1335"/>
    </row>
    <row r="20" spans="1:4" ht="18.75" customHeight="1">
      <c r="A20" s="673"/>
      <c r="B20" s="686" t="s">
        <v>23</v>
      </c>
      <c r="C20" s="687"/>
      <c r="D20" s="1337"/>
    </row>
    <row r="21" spans="1:4" ht="15">
      <c r="A21" s="677"/>
      <c r="B21" s="685" t="s">
        <v>24</v>
      </c>
      <c r="C21" s="679" t="s">
        <v>15</v>
      </c>
      <c r="D21" s="1338"/>
    </row>
    <row r="22" spans="1:4" ht="15">
      <c r="A22" s="677"/>
      <c r="B22" s="685" t="s">
        <v>25</v>
      </c>
      <c r="C22" s="679" t="s">
        <v>12</v>
      </c>
      <c r="D22" s="1338"/>
    </row>
    <row r="23" spans="1:4" ht="29.25">
      <c r="A23" s="677"/>
      <c r="B23" s="688" t="s">
        <v>26</v>
      </c>
      <c r="C23" s="689" t="s">
        <v>12</v>
      </c>
      <c r="D23" s="1338"/>
    </row>
    <row r="24" spans="1:4" ht="15">
      <c r="A24" s="677"/>
      <c r="B24" s="690" t="s">
        <v>27</v>
      </c>
      <c r="C24" s="679" t="s">
        <v>12</v>
      </c>
      <c r="D24" s="1338"/>
    </row>
    <row r="25" spans="1:4" ht="15">
      <c r="A25" s="663"/>
      <c r="B25" s="691" t="s">
        <v>28</v>
      </c>
      <c r="C25" s="665" t="s">
        <v>12</v>
      </c>
      <c r="D25" s="1339"/>
    </row>
    <row r="26" spans="1:4" ht="17.25" customHeight="1">
      <c r="A26" s="692"/>
      <c r="B26" s="674" t="s">
        <v>29</v>
      </c>
      <c r="C26" s="675"/>
      <c r="D26" s="1333"/>
    </row>
    <row r="27" spans="1:4">
      <c r="A27" s="693"/>
      <c r="B27" s="678" t="s">
        <v>30</v>
      </c>
      <c r="C27" s="679" t="s">
        <v>12</v>
      </c>
      <c r="D27" s="1334"/>
    </row>
    <row r="28" spans="1:4" ht="28.5">
      <c r="A28" s="694"/>
      <c r="B28" s="695" t="s">
        <v>31</v>
      </c>
      <c r="C28" s="665" t="s">
        <v>231</v>
      </c>
      <c r="D28" s="1335"/>
    </row>
    <row r="29" spans="1:4" ht="19.5" customHeight="1">
      <c r="A29" s="692"/>
      <c r="B29" s="674" t="s">
        <v>32</v>
      </c>
      <c r="C29" s="675"/>
      <c r="D29" s="1333"/>
    </row>
    <row r="30" spans="1:4">
      <c r="A30" s="693"/>
      <c r="B30" s="678" t="s">
        <v>33</v>
      </c>
      <c r="C30" s="679" t="s">
        <v>15</v>
      </c>
      <c r="D30" s="1334"/>
    </row>
    <row r="31" spans="1:4">
      <c r="A31" s="693"/>
      <c r="B31" s="678" t="s">
        <v>34</v>
      </c>
      <c r="C31" s="679" t="s">
        <v>15</v>
      </c>
      <c r="D31" s="1334"/>
    </row>
    <row r="32" spans="1:4">
      <c r="A32" s="693"/>
      <c r="B32" s="678" t="s">
        <v>35</v>
      </c>
      <c r="C32" s="679" t="s">
        <v>12</v>
      </c>
      <c r="D32" s="1334"/>
    </row>
    <row r="33" spans="1:5">
      <c r="A33" s="693"/>
      <c r="B33" s="678" t="s">
        <v>36</v>
      </c>
      <c r="C33" s="679" t="s">
        <v>12</v>
      </c>
      <c r="D33" s="1334"/>
    </row>
    <row r="34" spans="1:5">
      <c r="A34" s="694"/>
      <c r="B34" s="696" t="s">
        <v>37</v>
      </c>
      <c r="C34" s="665" t="s">
        <v>17</v>
      </c>
      <c r="D34" s="1335"/>
    </row>
    <row r="35" spans="1:5" ht="18.75" customHeight="1">
      <c r="A35" s="692"/>
      <c r="B35" s="674" t="s">
        <v>38</v>
      </c>
      <c r="C35" s="675"/>
      <c r="D35" s="1333" t="s">
        <v>232</v>
      </c>
    </row>
    <row r="36" spans="1:5">
      <c r="A36" s="693"/>
      <c r="B36" s="697" t="s">
        <v>39</v>
      </c>
      <c r="C36" s="679" t="s">
        <v>233</v>
      </c>
      <c r="D36" s="1334"/>
    </row>
    <row r="37" spans="1:5">
      <c r="A37" s="693"/>
      <c r="B37" s="698" t="s">
        <v>40</v>
      </c>
      <c r="C37" s="679" t="s">
        <v>12</v>
      </c>
      <c r="D37" s="1334"/>
    </row>
    <row r="38" spans="1:5" ht="42.75">
      <c r="A38" s="694"/>
      <c r="B38" s="699" t="s">
        <v>41</v>
      </c>
      <c r="C38" s="666" t="s">
        <v>15</v>
      </c>
      <c r="D38" s="1335"/>
    </row>
    <row r="39" spans="1:5" ht="16.5" customHeight="1">
      <c r="A39" s="700"/>
      <c r="B39" s="698" t="s">
        <v>42</v>
      </c>
      <c r="C39" s="679"/>
      <c r="D39" s="1333"/>
    </row>
    <row r="40" spans="1:5">
      <c r="A40" s="701"/>
      <c r="B40" s="678" t="s">
        <v>43</v>
      </c>
      <c r="C40" s="679">
        <v>4420</v>
      </c>
      <c r="D40" s="1334"/>
    </row>
    <row r="41" spans="1:5">
      <c r="A41" s="702"/>
      <c r="B41" s="696" t="s">
        <v>44</v>
      </c>
      <c r="C41" s="665">
        <v>2011</v>
      </c>
      <c r="D41" s="1335"/>
    </row>
    <row r="42" spans="1:5" ht="17.25" customHeight="1">
      <c r="A42" s="703"/>
      <c r="B42" s="668" t="s">
        <v>45</v>
      </c>
      <c r="C42" s="704">
        <v>0.4</v>
      </c>
      <c r="D42" s="683" t="s">
        <v>234</v>
      </c>
    </row>
    <row r="43" spans="1:5" ht="9.75" customHeight="1">
      <c r="B43" s="706"/>
      <c r="C43" s="707"/>
      <c r="D43" s="708"/>
    </row>
    <row r="44" spans="1:5" ht="22.5" customHeight="1">
      <c r="A44" s="709" t="s">
        <v>46</v>
      </c>
      <c r="B44" s="710"/>
      <c r="C44" s="711"/>
      <c r="D44" s="712"/>
    </row>
    <row r="45" spans="1:5" ht="15.75" customHeight="1">
      <c r="A45" s="713" t="s">
        <v>47</v>
      </c>
      <c r="B45" s="713" t="s">
        <v>48</v>
      </c>
      <c r="C45" s="714"/>
      <c r="D45" s="715"/>
      <c r="E45" s="716"/>
    </row>
    <row r="46" spans="1:5" ht="17.25" customHeight="1">
      <c r="A46" s="692"/>
      <c r="B46" s="674" t="s">
        <v>49</v>
      </c>
      <c r="C46" s="717"/>
      <c r="D46" s="1343"/>
    </row>
    <row r="47" spans="1:5" ht="28.5">
      <c r="A47" s="693"/>
      <c r="B47" s="718" t="s">
        <v>50</v>
      </c>
      <c r="C47" s="719" t="s">
        <v>12</v>
      </c>
      <c r="D47" s="1344"/>
    </row>
    <row r="48" spans="1:5">
      <c r="A48" s="693"/>
      <c r="B48" s="678" t="s">
        <v>51</v>
      </c>
      <c r="C48" s="719" t="s">
        <v>12</v>
      </c>
      <c r="D48" s="1344"/>
    </row>
    <row r="49" spans="1:4">
      <c r="A49" s="693"/>
      <c r="B49" s="678" t="s">
        <v>52</v>
      </c>
      <c r="C49" s="720" t="s">
        <v>15</v>
      </c>
      <c r="D49" s="1344"/>
    </row>
    <row r="50" spans="1:4">
      <c r="A50" s="694"/>
      <c r="B50" s="696" t="s">
        <v>16</v>
      </c>
      <c r="C50" s="721" t="s">
        <v>17</v>
      </c>
      <c r="D50" s="1345"/>
    </row>
    <row r="51" spans="1:4" ht="32.25" customHeight="1">
      <c r="A51" s="692"/>
      <c r="B51" s="722" t="s">
        <v>53</v>
      </c>
      <c r="C51" s="717"/>
      <c r="D51" s="1333" t="s">
        <v>821</v>
      </c>
    </row>
    <row r="52" spans="1:4">
      <c r="A52" s="693"/>
      <c r="B52" s="678" t="s">
        <v>54</v>
      </c>
      <c r="C52" s="719" t="s">
        <v>12</v>
      </c>
      <c r="D52" s="1334"/>
    </row>
    <row r="53" spans="1:4">
      <c r="A53" s="693"/>
      <c r="B53" s="678" t="s">
        <v>55</v>
      </c>
      <c r="C53" s="720" t="s">
        <v>279</v>
      </c>
      <c r="D53" s="1334"/>
    </row>
    <row r="54" spans="1:4">
      <c r="A54" s="693"/>
      <c r="B54" s="678" t="s">
        <v>56</v>
      </c>
      <c r="C54" s="719" t="s">
        <v>12</v>
      </c>
      <c r="D54" s="1334"/>
    </row>
    <row r="55" spans="1:4">
      <c r="A55" s="693"/>
      <c r="B55" s="678" t="s">
        <v>57</v>
      </c>
      <c r="C55" s="719" t="s">
        <v>12</v>
      </c>
      <c r="D55" s="1334"/>
    </row>
    <row r="56" spans="1:4">
      <c r="A56" s="693"/>
      <c r="B56" s="678" t="s">
        <v>58</v>
      </c>
      <c r="C56" s="720" t="s">
        <v>278</v>
      </c>
      <c r="D56" s="1334"/>
    </row>
    <row r="57" spans="1:4">
      <c r="A57" s="694"/>
      <c r="B57" s="696" t="s">
        <v>16</v>
      </c>
      <c r="C57" s="721" t="s">
        <v>17</v>
      </c>
      <c r="D57" s="1335"/>
    </row>
    <row r="58" spans="1:4" ht="18.75" customHeight="1">
      <c r="A58" s="692"/>
      <c r="B58" s="674" t="s">
        <v>59</v>
      </c>
      <c r="C58" s="717"/>
      <c r="D58" s="1333"/>
    </row>
    <row r="59" spans="1:4" ht="28.5">
      <c r="A59" s="693"/>
      <c r="B59" s="718" t="s">
        <v>60</v>
      </c>
      <c r="C59" s="720" t="s">
        <v>15</v>
      </c>
      <c r="D59" s="1334"/>
    </row>
    <row r="60" spans="1:4" ht="13.5" customHeight="1">
      <c r="A60" s="693"/>
      <c r="B60" s="718" t="s">
        <v>61</v>
      </c>
      <c r="C60" s="719" t="s">
        <v>12</v>
      </c>
      <c r="D60" s="1334"/>
    </row>
    <row r="61" spans="1:4" ht="26.25" customHeight="1">
      <c r="A61" s="693"/>
      <c r="B61" s="718" t="s">
        <v>62</v>
      </c>
      <c r="C61" s="719" t="s">
        <v>12</v>
      </c>
      <c r="D61" s="1334"/>
    </row>
    <row r="62" spans="1:4" ht="25.5" customHeight="1">
      <c r="A62" s="693"/>
      <c r="B62" s="718" t="s">
        <v>63</v>
      </c>
      <c r="C62" s="719" t="s">
        <v>12</v>
      </c>
      <c r="D62" s="1334"/>
    </row>
    <row r="63" spans="1:4">
      <c r="A63" s="693"/>
      <c r="B63" s="678" t="s">
        <v>65</v>
      </c>
      <c r="C63" s="719" t="s">
        <v>12</v>
      </c>
      <c r="D63" s="1334"/>
    </row>
    <row r="64" spans="1:4">
      <c r="A64" s="694"/>
      <c r="B64" s="696" t="s">
        <v>16</v>
      </c>
      <c r="C64" s="721" t="s">
        <v>17</v>
      </c>
      <c r="D64" s="1335"/>
    </row>
    <row r="65" spans="1:4" ht="19.5" customHeight="1">
      <c r="A65" s="723" t="s">
        <v>66</v>
      </c>
      <c r="B65" s="724" t="s">
        <v>67</v>
      </c>
      <c r="C65" s="725"/>
      <c r="D65" s="726"/>
    </row>
    <row r="66" spans="1:4" ht="21" customHeight="1">
      <c r="A66" s="693"/>
      <c r="B66" s="727" t="s">
        <v>68</v>
      </c>
      <c r="C66" s="679"/>
      <c r="D66" s="680"/>
    </row>
    <row r="67" spans="1:4" ht="28.5">
      <c r="A67" s="728"/>
      <c r="B67" s="718" t="s">
        <v>69</v>
      </c>
      <c r="C67" s="679" t="s">
        <v>15</v>
      </c>
      <c r="D67" s="680"/>
    </row>
    <row r="68" spans="1:4">
      <c r="A68" s="693"/>
      <c r="B68" s="729" t="s">
        <v>70</v>
      </c>
      <c r="C68" s="679" t="s">
        <v>15</v>
      </c>
      <c r="D68" s="680"/>
    </row>
    <row r="69" spans="1:4">
      <c r="A69" s="693"/>
      <c r="B69" s="729" t="s">
        <v>71</v>
      </c>
      <c r="C69" s="679" t="s">
        <v>15</v>
      </c>
      <c r="D69" s="680"/>
    </row>
    <row r="70" spans="1:4">
      <c r="A70" s="693"/>
      <c r="B70" s="729" t="s">
        <v>72</v>
      </c>
      <c r="C70" s="679" t="s">
        <v>15</v>
      </c>
      <c r="D70" s="680"/>
    </row>
    <row r="71" spans="1:4">
      <c r="A71" s="693"/>
      <c r="B71" s="729" t="s">
        <v>73</v>
      </c>
      <c r="C71" s="679" t="s">
        <v>15</v>
      </c>
      <c r="D71" s="680"/>
    </row>
    <row r="72" spans="1:4">
      <c r="A72" s="694"/>
      <c r="B72" s="730" t="s">
        <v>16</v>
      </c>
      <c r="C72" s="665"/>
      <c r="D72" s="682"/>
    </row>
    <row r="73" spans="1:4" ht="21.75" customHeight="1">
      <c r="A73" s="692"/>
      <c r="B73" s="731" t="s">
        <v>74</v>
      </c>
      <c r="C73" s="675"/>
      <c r="D73" s="676"/>
    </row>
    <row r="74" spans="1:4">
      <c r="A74" s="693"/>
      <c r="B74" s="729" t="s">
        <v>75</v>
      </c>
      <c r="C74" s="679" t="s">
        <v>15</v>
      </c>
      <c r="D74" s="680"/>
    </row>
    <row r="75" spans="1:4">
      <c r="A75" s="693"/>
      <c r="B75" s="729" t="s">
        <v>76</v>
      </c>
      <c r="C75" s="679" t="s">
        <v>15</v>
      </c>
      <c r="D75" s="680"/>
    </row>
    <row r="76" spans="1:4">
      <c r="A76" s="694"/>
      <c r="B76" s="696" t="s">
        <v>16</v>
      </c>
      <c r="C76" s="665"/>
      <c r="D76" s="682"/>
    </row>
    <row r="77" spans="1:4" ht="33" customHeight="1">
      <c r="A77" s="692"/>
      <c r="B77" s="732" t="s">
        <v>77</v>
      </c>
      <c r="C77" s="675"/>
      <c r="D77" s="676"/>
    </row>
    <row r="78" spans="1:4">
      <c r="A78" s="693"/>
      <c r="B78" s="729" t="s">
        <v>78</v>
      </c>
      <c r="C78" s="679" t="s">
        <v>15</v>
      </c>
      <c r="D78" s="680"/>
    </row>
    <row r="79" spans="1:4">
      <c r="A79" s="693"/>
      <c r="B79" s="729" t="s">
        <v>79</v>
      </c>
      <c r="C79" s="679" t="s">
        <v>15</v>
      </c>
      <c r="D79" s="680"/>
    </row>
    <row r="80" spans="1:4">
      <c r="A80" s="693"/>
      <c r="B80" s="729" t="s">
        <v>80</v>
      </c>
      <c r="C80" s="679" t="s">
        <v>12</v>
      </c>
      <c r="D80" s="680"/>
    </row>
    <row r="81" spans="1:4">
      <c r="A81" s="693"/>
      <c r="B81" s="678" t="s">
        <v>81</v>
      </c>
      <c r="C81" s="679" t="s">
        <v>12</v>
      </c>
      <c r="D81" s="680"/>
    </row>
    <row r="82" spans="1:4">
      <c r="A82" s="694"/>
      <c r="B82" s="696" t="s">
        <v>16</v>
      </c>
      <c r="C82" s="665"/>
      <c r="D82" s="680"/>
    </row>
    <row r="83" spans="1:4" ht="21.75" customHeight="1">
      <c r="A83" s="693"/>
      <c r="B83" s="733" t="s">
        <v>82</v>
      </c>
      <c r="C83" s="679"/>
      <c r="D83" s="734"/>
    </row>
    <row r="84" spans="1:4">
      <c r="A84" s="693"/>
      <c r="B84" s="678" t="s">
        <v>83</v>
      </c>
      <c r="C84" s="679" t="s">
        <v>15</v>
      </c>
      <c r="D84" s="680"/>
    </row>
    <row r="85" spans="1:4">
      <c r="A85" s="693"/>
      <c r="B85" s="678" t="s">
        <v>84</v>
      </c>
      <c r="C85" s="679" t="s">
        <v>15</v>
      </c>
      <c r="D85" s="680"/>
    </row>
    <row r="86" spans="1:4">
      <c r="A86" s="693"/>
      <c r="B86" s="678" t="s">
        <v>85</v>
      </c>
      <c r="C86" s="679" t="s">
        <v>15</v>
      </c>
      <c r="D86" s="680"/>
    </row>
    <row r="87" spans="1:4">
      <c r="A87" s="693"/>
      <c r="B87" s="678" t="s">
        <v>86</v>
      </c>
      <c r="C87" s="679" t="s">
        <v>15</v>
      </c>
      <c r="D87" s="680"/>
    </row>
    <row r="88" spans="1:4">
      <c r="A88" s="693"/>
      <c r="B88" s="678" t="s">
        <v>87</v>
      </c>
      <c r="C88" s="679" t="s">
        <v>15</v>
      </c>
      <c r="D88" s="680"/>
    </row>
    <row r="89" spans="1:4">
      <c r="A89" s="693"/>
      <c r="B89" s="678" t="s">
        <v>88</v>
      </c>
      <c r="C89" s="679"/>
      <c r="D89" s="680"/>
    </row>
    <row r="90" spans="1:4">
      <c r="A90" s="693"/>
      <c r="B90" s="678" t="s">
        <v>89</v>
      </c>
      <c r="C90" s="679" t="s">
        <v>15</v>
      </c>
      <c r="D90" s="680"/>
    </row>
    <row r="91" spans="1:4">
      <c r="A91" s="694"/>
      <c r="B91" s="696" t="s">
        <v>16</v>
      </c>
      <c r="C91" s="721" t="s">
        <v>17</v>
      </c>
      <c r="D91" s="682"/>
    </row>
    <row r="92" spans="1:4" ht="18.75" customHeight="1">
      <c r="A92" s="693"/>
      <c r="B92" s="733" t="s">
        <v>90</v>
      </c>
      <c r="C92" s="679"/>
      <c r="D92" s="680"/>
    </row>
    <row r="93" spans="1:4">
      <c r="A93" s="693"/>
      <c r="B93" s="678" t="s">
        <v>91</v>
      </c>
      <c r="C93" s="679" t="s">
        <v>12</v>
      </c>
      <c r="D93" s="680"/>
    </row>
    <row r="94" spans="1:4">
      <c r="A94" s="694"/>
      <c r="B94" s="696" t="s">
        <v>16</v>
      </c>
      <c r="C94" s="665"/>
      <c r="D94" s="682"/>
    </row>
    <row r="95" spans="1:4" ht="17.25" customHeight="1">
      <c r="A95" s="693"/>
      <c r="B95" s="733" t="s">
        <v>92</v>
      </c>
      <c r="C95" s="679"/>
      <c r="D95" s="680"/>
    </row>
    <row r="96" spans="1:4">
      <c r="A96" s="693"/>
      <c r="B96" s="678" t="s">
        <v>93</v>
      </c>
      <c r="C96" s="679" t="s">
        <v>15</v>
      </c>
      <c r="D96" s="680"/>
    </row>
    <row r="97" spans="1:4">
      <c r="A97" s="694"/>
      <c r="B97" s="696" t="s">
        <v>94</v>
      </c>
      <c r="C97" s="665" t="s">
        <v>17</v>
      </c>
      <c r="D97" s="682"/>
    </row>
    <row r="98" spans="1:4" ht="21.75" customHeight="1">
      <c r="A98" s="692"/>
      <c r="B98" s="735" t="s">
        <v>95</v>
      </c>
      <c r="C98" s="675"/>
      <c r="D98" s="676"/>
    </row>
    <row r="99" spans="1:4">
      <c r="A99" s="693"/>
      <c r="B99" s="678" t="s">
        <v>96</v>
      </c>
      <c r="C99" s="679" t="s">
        <v>12</v>
      </c>
      <c r="D99" s="680"/>
    </row>
    <row r="100" spans="1:4">
      <c r="A100" s="693"/>
      <c r="B100" s="678" t="s">
        <v>97</v>
      </c>
      <c r="C100" s="679" t="s">
        <v>12</v>
      </c>
      <c r="D100" s="680"/>
    </row>
    <row r="101" spans="1:4">
      <c r="A101" s="693"/>
      <c r="B101" s="678" t="s">
        <v>98</v>
      </c>
      <c r="C101" s="679" t="s">
        <v>12</v>
      </c>
      <c r="D101" s="680"/>
    </row>
    <row r="102" spans="1:4">
      <c r="A102" s="693"/>
      <c r="B102" s="696" t="s">
        <v>99</v>
      </c>
      <c r="C102" s="665" t="s">
        <v>17</v>
      </c>
      <c r="D102" s="682"/>
    </row>
    <row r="103" spans="1:4" ht="19.5" customHeight="1">
      <c r="A103" s="693"/>
      <c r="B103" s="733" t="s">
        <v>100</v>
      </c>
      <c r="C103" s="679"/>
      <c r="D103" s="680"/>
    </row>
    <row r="104" spans="1:4">
      <c r="A104" s="693"/>
      <c r="B104" s="678" t="s">
        <v>101</v>
      </c>
      <c r="C104" s="679" t="s">
        <v>12</v>
      </c>
      <c r="D104" s="680"/>
    </row>
    <row r="105" spans="1:4">
      <c r="A105" s="693"/>
      <c r="B105" s="696" t="s">
        <v>99</v>
      </c>
      <c r="C105" s="665" t="s">
        <v>17</v>
      </c>
      <c r="D105" s="682"/>
    </row>
    <row r="106" spans="1:4">
      <c r="A106" s="693"/>
      <c r="B106" s="733" t="s">
        <v>102</v>
      </c>
      <c r="C106" s="679"/>
      <c r="D106" s="680"/>
    </row>
    <row r="107" spans="1:4">
      <c r="A107" s="693"/>
      <c r="B107" s="678" t="s">
        <v>103</v>
      </c>
      <c r="C107" s="679" t="s">
        <v>15</v>
      </c>
      <c r="D107" s="680"/>
    </row>
    <row r="108" spans="1:4">
      <c r="A108" s="694"/>
      <c r="B108" s="696" t="s">
        <v>99</v>
      </c>
      <c r="C108" s="665" t="s">
        <v>17</v>
      </c>
      <c r="D108" s="682"/>
    </row>
    <row r="109" spans="1:4" ht="17.25" customHeight="1">
      <c r="A109" s="693"/>
      <c r="B109" s="727" t="s">
        <v>104</v>
      </c>
      <c r="C109" s="1346" t="s">
        <v>822</v>
      </c>
      <c r="D109" s="1347"/>
    </row>
    <row r="110" spans="1:4" ht="39.75" customHeight="1">
      <c r="A110" s="693"/>
      <c r="B110" s="736" t="s">
        <v>105</v>
      </c>
      <c r="C110" s="1348"/>
      <c r="D110" s="1349"/>
    </row>
    <row r="111" spans="1:4" ht="21" customHeight="1">
      <c r="A111" s="723" t="s">
        <v>106</v>
      </c>
      <c r="B111" s="737" t="s">
        <v>107</v>
      </c>
      <c r="C111" s="725"/>
      <c r="D111" s="738"/>
    </row>
    <row r="112" spans="1:4" ht="33" customHeight="1">
      <c r="A112" s="694"/>
      <c r="B112" s="739" t="s">
        <v>108</v>
      </c>
      <c r="C112" s="666" t="s">
        <v>12</v>
      </c>
      <c r="D112" s="740"/>
    </row>
    <row r="113" spans="1:5" ht="18.75" customHeight="1">
      <c r="A113" s="741"/>
      <c r="B113" s="742" t="s">
        <v>109</v>
      </c>
      <c r="C113" s="669" t="s">
        <v>12</v>
      </c>
      <c r="D113" s="743"/>
    </row>
    <row r="114" spans="1:5" ht="21" customHeight="1">
      <c r="A114" s="692"/>
      <c r="B114" s="744" t="s">
        <v>110</v>
      </c>
      <c r="C114" s="675"/>
      <c r="D114" s="1340"/>
    </row>
    <row r="115" spans="1:5">
      <c r="A115" s="693"/>
      <c r="B115" s="745" t="s">
        <v>111</v>
      </c>
      <c r="C115" s="679" t="s">
        <v>15</v>
      </c>
      <c r="D115" s="1342"/>
    </row>
    <row r="116" spans="1:5">
      <c r="A116" s="693"/>
      <c r="B116" s="745" t="s">
        <v>112</v>
      </c>
      <c r="C116" s="679" t="s">
        <v>12</v>
      </c>
      <c r="D116" s="1342"/>
    </row>
    <row r="117" spans="1:5">
      <c r="A117" s="693"/>
      <c r="B117" s="745" t="s">
        <v>16</v>
      </c>
      <c r="C117" s="679" t="s">
        <v>17</v>
      </c>
      <c r="D117" s="1342"/>
    </row>
    <row r="118" spans="1:5" ht="18" customHeight="1">
      <c r="A118" s="693"/>
      <c r="B118" s="746" t="s">
        <v>113</v>
      </c>
      <c r="C118" s="679"/>
      <c r="D118" s="1342"/>
    </row>
    <row r="119" spans="1:5" ht="12.75" customHeight="1">
      <c r="A119" s="693"/>
      <c r="B119" s="745" t="s">
        <v>114</v>
      </c>
      <c r="C119" s="679" t="s">
        <v>12</v>
      </c>
      <c r="D119" s="1342"/>
    </row>
    <row r="120" spans="1:5" ht="24" customHeight="1">
      <c r="A120" s="693"/>
      <c r="B120" s="747" t="s">
        <v>115</v>
      </c>
      <c r="C120" s="689" t="s">
        <v>15</v>
      </c>
      <c r="D120" s="1342"/>
    </row>
    <row r="121" spans="1:5">
      <c r="A121" s="694"/>
      <c r="B121" s="748" t="s">
        <v>16</v>
      </c>
      <c r="C121" s="665" t="s">
        <v>17</v>
      </c>
      <c r="D121" s="1341"/>
    </row>
    <row r="122" spans="1:5" ht="18.75" customHeight="1">
      <c r="A122" s="692"/>
      <c r="B122" s="744" t="s">
        <v>116</v>
      </c>
      <c r="C122" s="749" t="s">
        <v>12</v>
      </c>
      <c r="D122" s="1340"/>
      <c r="E122" s="750"/>
    </row>
    <row r="123" spans="1:5">
      <c r="A123" s="694"/>
      <c r="B123" s="751" t="s">
        <v>117</v>
      </c>
      <c r="C123" s="752" t="s">
        <v>118</v>
      </c>
      <c r="D123" s="1341"/>
      <c r="E123" s="750"/>
    </row>
    <row r="124" spans="1:5" ht="21" customHeight="1">
      <c r="A124" s="692"/>
      <c r="B124" s="744" t="s">
        <v>119</v>
      </c>
      <c r="C124" s="749"/>
      <c r="D124" s="1340"/>
      <c r="E124" s="750"/>
    </row>
    <row r="125" spans="1:5" ht="12" customHeight="1">
      <c r="A125" s="701"/>
      <c r="B125" s="753" t="s">
        <v>120</v>
      </c>
      <c r="C125" s="754" t="s">
        <v>15</v>
      </c>
      <c r="D125" s="1342"/>
      <c r="E125" s="750"/>
    </row>
    <row r="126" spans="1:5">
      <c r="A126" s="702"/>
      <c r="B126" s="755" t="s">
        <v>121</v>
      </c>
      <c r="C126" s="752" t="s">
        <v>118</v>
      </c>
      <c r="D126" s="1341"/>
      <c r="E126" s="750"/>
    </row>
    <row r="127" spans="1:5" ht="15">
      <c r="A127" s="659" t="s">
        <v>122</v>
      </c>
      <c r="B127" s="660"/>
      <c r="C127" s="661"/>
      <c r="D127" s="662"/>
    </row>
    <row r="128" spans="1:5" ht="28.5">
      <c r="A128" s="756"/>
      <c r="B128" s="757" t="s">
        <v>123</v>
      </c>
      <c r="C128" s="758">
        <v>1089206</v>
      </c>
      <c r="D128" s="759">
        <v>1089206</v>
      </c>
    </row>
    <row r="129" spans="1:5">
      <c r="A129" s="760"/>
      <c r="B129" s="761" t="s">
        <v>124</v>
      </c>
      <c r="C129" s="758">
        <v>1.4800665599999998</v>
      </c>
      <c r="D129" s="762">
        <f>1.12*1.14*1.15*1.008</f>
        <v>1.4800665599999998</v>
      </c>
    </row>
    <row r="130" spans="1:5" ht="28.5">
      <c r="A130" s="763"/>
      <c r="B130" s="764" t="s">
        <v>125</v>
      </c>
      <c r="C130" s="758">
        <v>1195345</v>
      </c>
      <c r="D130" s="759">
        <v>1195345</v>
      </c>
      <c r="E130" s="750"/>
    </row>
    <row r="131" spans="1:5" ht="42.75">
      <c r="A131" s="763"/>
      <c r="B131" s="764" t="s">
        <v>126</v>
      </c>
      <c r="C131" s="764" t="s">
        <v>823</v>
      </c>
      <c r="D131" s="764" t="s">
        <v>824</v>
      </c>
      <c r="E131" s="750"/>
    </row>
    <row r="132" spans="1:5">
      <c r="B132" s="765"/>
      <c r="E132" s="750"/>
    </row>
    <row r="133" spans="1:5">
      <c r="B133" s="765"/>
    </row>
    <row r="134" spans="1:5">
      <c r="B134" s="765"/>
    </row>
    <row r="135" spans="1:5">
      <c r="B135" s="765"/>
    </row>
    <row r="136" spans="1:5">
      <c r="B136" s="765"/>
    </row>
    <row r="137" spans="1:5">
      <c r="B137" s="768"/>
    </row>
    <row r="138" spans="1:5">
      <c r="B138" s="768"/>
    </row>
    <row r="139" spans="1:5">
      <c r="B139" s="768"/>
    </row>
    <row r="140" spans="1:5">
      <c r="B140" s="768"/>
    </row>
    <row r="141" spans="1:5">
      <c r="B141" s="768"/>
    </row>
    <row r="142" spans="1:5">
      <c r="A142" s="655"/>
      <c r="B142" s="765"/>
      <c r="C142" s="655"/>
      <c r="D142" s="655"/>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37"/>
  <sheetViews>
    <sheetView tabSelected="1" view="pageBreakPreview" zoomScale="60" zoomScaleNormal="90" workbookViewId="0">
      <selection activeCell="C1" sqref="C1:H1"/>
    </sheetView>
  </sheetViews>
  <sheetFormatPr defaultRowHeight="12.75"/>
  <cols>
    <col min="1" max="1" width="3.42578125" style="45" customWidth="1"/>
    <col min="2" max="2" width="53.7109375" style="613" customWidth="1"/>
    <col min="3" max="3" width="14.85546875" style="612" customWidth="1"/>
    <col min="4" max="4" width="83.28515625" style="110" customWidth="1"/>
    <col min="6" max="6" width="16" bestFit="1" customWidth="1"/>
  </cols>
  <sheetData>
    <row r="1" spans="1:6" ht="60" customHeight="1">
      <c r="A1" s="1227" t="s">
        <v>0</v>
      </c>
      <c r="B1" s="1227"/>
      <c r="C1" s="1227"/>
      <c r="D1" s="1227"/>
      <c r="F1" s="817" t="s">
        <v>1127</v>
      </c>
    </row>
    <row r="2" spans="1:6">
      <c r="A2" s="1"/>
      <c r="B2" s="564"/>
      <c r="C2" s="3" t="s">
        <v>1</v>
      </c>
      <c r="D2" s="3" t="s">
        <v>2</v>
      </c>
    </row>
    <row r="3" spans="1:6">
      <c r="A3" s="4" t="s">
        <v>3</v>
      </c>
      <c r="B3" s="326"/>
      <c r="C3" s="327"/>
      <c r="D3" s="7"/>
    </row>
    <row r="4" spans="1:6">
      <c r="A4" s="8"/>
      <c r="B4" s="255" t="s">
        <v>4</v>
      </c>
      <c r="C4" s="38" t="s">
        <v>976</v>
      </c>
      <c r="D4" s="776"/>
    </row>
    <row r="5" spans="1:6">
      <c r="A5" s="11"/>
      <c r="B5" s="258" t="s">
        <v>5</v>
      </c>
      <c r="C5" s="823" t="s">
        <v>1173</v>
      </c>
      <c r="D5" s="14"/>
    </row>
    <row r="6" spans="1:6" ht="48">
      <c r="A6" s="11"/>
      <c r="B6" s="258" t="s">
        <v>7</v>
      </c>
      <c r="C6" s="803" t="s">
        <v>1172</v>
      </c>
      <c r="D6" s="14" t="s">
        <v>1013</v>
      </c>
    </row>
    <row r="7" spans="1:6">
      <c r="A7" s="11"/>
      <c r="B7" s="258" t="s">
        <v>8</v>
      </c>
      <c r="C7" s="822">
        <v>2011</v>
      </c>
      <c r="D7" s="14" t="s">
        <v>1171</v>
      </c>
    </row>
    <row r="8" spans="1:6">
      <c r="A8" s="11"/>
      <c r="B8" s="258" t="s">
        <v>9</v>
      </c>
      <c r="C8" s="38" t="s">
        <v>1170</v>
      </c>
      <c r="D8" s="14"/>
    </row>
    <row r="9" spans="1:6">
      <c r="A9" s="15"/>
      <c r="B9" s="261" t="s">
        <v>10</v>
      </c>
      <c r="C9" s="262"/>
      <c r="D9" s="774"/>
    </row>
    <row r="10" spans="1:6">
      <c r="A10" s="18"/>
      <c r="B10" s="74" t="s">
        <v>11</v>
      </c>
      <c r="C10" s="27" t="s">
        <v>12</v>
      </c>
      <c r="D10" s="775"/>
      <c r="F10" s="21"/>
    </row>
    <row r="11" spans="1:6">
      <c r="A11" s="18"/>
      <c r="B11" s="74" t="s">
        <v>13</v>
      </c>
      <c r="C11" s="27" t="s">
        <v>12</v>
      </c>
      <c r="D11" s="775"/>
      <c r="F11" s="21"/>
    </row>
    <row r="12" spans="1:6">
      <c r="A12" s="18"/>
      <c r="B12" s="74" t="s">
        <v>14</v>
      </c>
      <c r="C12" s="27" t="s">
        <v>15</v>
      </c>
      <c r="D12" s="775"/>
      <c r="F12" s="21"/>
    </row>
    <row r="13" spans="1:6">
      <c r="A13" s="18"/>
      <c r="B13" s="74" t="s">
        <v>16</v>
      </c>
      <c r="C13" s="27" t="s">
        <v>12</v>
      </c>
      <c r="D13" s="775"/>
      <c r="F13" s="21"/>
    </row>
    <row r="14" spans="1:6">
      <c r="A14" s="8"/>
      <c r="B14" s="255" t="s">
        <v>18</v>
      </c>
      <c r="C14" s="38" t="s">
        <v>15</v>
      </c>
      <c r="D14" s="776" t="s">
        <v>19</v>
      </c>
    </row>
    <row r="15" spans="1:6">
      <c r="A15" s="8"/>
      <c r="B15" s="255" t="s">
        <v>20</v>
      </c>
      <c r="C15" s="38" t="s">
        <v>1170</v>
      </c>
      <c r="D15" s="776"/>
    </row>
    <row r="16" spans="1:6" ht="48">
      <c r="A16" s="11"/>
      <c r="B16" s="258" t="s">
        <v>21</v>
      </c>
      <c r="C16" s="803" t="s">
        <v>1073</v>
      </c>
      <c r="D16" s="14" t="s">
        <v>1013</v>
      </c>
    </row>
    <row r="17" spans="1:4">
      <c r="A17" s="18"/>
      <c r="B17" s="265" t="s">
        <v>22</v>
      </c>
      <c r="C17" s="27"/>
      <c r="D17" s="1224"/>
    </row>
    <row r="18" spans="1:4">
      <c r="A18" s="18"/>
      <c r="B18" s="266" t="s">
        <v>14</v>
      </c>
      <c r="C18" s="27" t="s">
        <v>15</v>
      </c>
      <c r="D18" s="1225"/>
    </row>
    <row r="19" spans="1:4">
      <c r="A19" s="18"/>
      <c r="B19" s="266" t="s">
        <v>16</v>
      </c>
      <c r="C19" s="27" t="s">
        <v>12</v>
      </c>
      <c r="D19" s="1226"/>
    </row>
    <row r="20" spans="1:4">
      <c r="A20" s="15"/>
      <c r="B20" s="267" t="s">
        <v>23</v>
      </c>
      <c r="C20" s="268"/>
      <c r="D20" s="1228" t="s">
        <v>1169</v>
      </c>
    </row>
    <row r="21" spans="1:4">
      <c r="A21" s="18"/>
      <c r="B21" s="266" t="s">
        <v>24</v>
      </c>
      <c r="C21" s="27" t="s">
        <v>15</v>
      </c>
      <c r="D21" s="1229"/>
    </row>
    <row r="22" spans="1:4">
      <c r="A22" s="18"/>
      <c r="B22" s="266" t="s">
        <v>25</v>
      </c>
      <c r="C22" s="27" t="s">
        <v>12</v>
      </c>
      <c r="D22" s="1229"/>
    </row>
    <row r="23" spans="1:4" ht="24">
      <c r="A23" s="18"/>
      <c r="B23" s="269" t="s">
        <v>26</v>
      </c>
      <c r="C23" s="27" t="s">
        <v>12</v>
      </c>
      <c r="D23" s="1229"/>
    </row>
    <row r="24" spans="1:4">
      <c r="A24" s="18"/>
      <c r="B24" s="270" t="s">
        <v>27</v>
      </c>
      <c r="C24" s="27" t="s">
        <v>15</v>
      </c>
      <c r="D24" s="1229"/>
    </row>
    <row r="25" spans="1:4">
      <c r="A25" s="8"/>
      <c r="B25" s="271" t="s">
        <v>28</v>
      </c>
      <c r="C25" s="38" t="s">
        <v>12</v>
      </c>
      <c r="D25" s="1230"/>
    </row>
    <row r="26" spans="1:4">
      <c r="A26" s="30"/>
      <c r="B26" s="261" t="s">
        <v>29</v>
      </c>
      <c r="C26" s="262"/>
      <c r="D26" s="1224"/>
    </row>
    <row r="27" spans="1:4">
      <c r="A27" s="31"/>
      <c r="B27" s="74" t="s">
        <v>30</v>
      </c>
      <c r="C27" s="27" t="s">
        <v>12</v>
      </c>
      <c r="D27" s="1225"/>
    </row>
    <row r="28" spans="1:4">
      <c r="A28" s="32"/>
      <c r="B28" s="33" t="s">
        <v>31</v>
      </c>
      <c r="C28" s="38" t="s">
        <v>1055</v>
      </c>
      <c r="D28" s="1226"/>
    </row>
    <row r="29" spans="1:4">
      <c r="A29" s="30"/>
      <c r="B29" s="261" t="s">
        <v>32</v>
      </c>
      <c r="C29" s="262"/>
      <c r="D29" s="1224"/>
    </row>
    <row r="30" spans="1:4">
      <c r="A30" s="31"/>
      <c r="B30" s="74" t="s">
        <v>33</v>
      </c>
      <c r="C30" s="27" t="s">
        <v>15</v>
      </c>
      <c r="D30" s="1225"/>
    </row>
    <row r="31" spans="1:4">
      <c r="A31" s="31"/>
      <c r="B31" s="74" t="s">
        <v>34</v>
      </c>
      <c r="C31" s="27" t="s">
        <v>15</v>
      </c>
      <c r="D31" s="1225"/>
    </row>
    <row r="32" spans="1:4">
      <c r="A32" s="31"/>
      <c r="B32" s="74" t="s">
        <v>35</v>
      </c>
      <c r="C32" s="27" t="s">
        <v>12</v>
      </c>
      <c r="D32" s="1225"/>
    </row>
    <row r="33" spans="1:4">
      <c r="A33" s="31"/>
      <c r="B33" s="74" t="s">
        <v>36</v>
      </c>
      <c r="C33" s="27" t="s">
        <v>12</v>
      </c>
      <c r="D33" s="1225"/>
    </row>
    <row r="34" spans="1:4">
      <c r="A34" s="32"/>
      <c r="B34" s="33" t="s">
        <v>37</v>
      </c>
      <c r="C34" s="38" t="s">
        <v>12</v>
      </c>
      <c r="D34" s="1226"/>
    </row>
    <row r="35" spans="1:4">
      <c r="A35" s="30"/>
      <c r="B35" s="261" t="s">
        <v>38</v>
      </c>
      <c r="C35" s="262"/>
      <c r="D35" s="1224"/>
    </row>
    <row r="36" spans="1:4">
      <c r="A36" s="31"/>
      <c r="B36" s="35" t="s">
        <v>39</v>
      </c>
      <c r="C36" s="27" t="s">
        <v>1030</v>
      </c>
      <c r="D36" s="1225"/>
    </row>
    <row r="37" spans="1:4">
      <c r="A37" s="31"/>
      <c r="B37" s="275" t="s">
        <v>40</v>
      </c>
      <c r="C37" s="27" t="s">
        <v>15</v>
      </c>
      <c r="D37" s="1225"/>
    </row>
    <row r="38" spans="1:4" ht="24">
      <c r="A38" s="32"/>
      <c r="B38" s="276" t="s">
        <v>41</v>
      </c>
      <c r="C38" s="821" t="s">
        <v>12</v>
      </c>
      <c r="D38" s="1226"/>
    </row>
    <row r="39" spans="1:4">
      <c r="A39" s="39"/>
      <c r="B39" s="275" t="s">
        <v>42</v>
      </c>
      <c r="C39" s="27"/>
      <c r="D39" s="1224" t="s">
        <v>1168</v>
      </c>
    </row>
    <row r="40" spans="1:4">
      <c r="A40" s="40"/>
      <c r="B40" s="74" t="s">
        <v>1008</v>
      </c>
      <c r="C40" s="494" t="s">
        <v>240</v>
      </c>
      <c r="D40" s="1225"/>
    </row>
    <row r="41" spans="1:4">
      <c r="A41" s="42"/>
      <c r="B41" s="33" t="s">
        <v>44</v>
      </c>
      <c r="C41" s="38">
        <v>3091</v>
      </c>
      <c r="D41" s="1226"/>
    </row>
    <row r="42" spans="1:4">
      <c r="A42" s="44"/>
      <c r="B42" s="258" t="s">
        <v>45</v>
      </c>
      <c r="C42" s="807">
        <v>76.930000000000007</v>
      </c>
      <c r="D42" s="14" t="s">
        <v>1167</v>
      </c>
    </row>
    <row r="43" spans="1:4">
      <c r="B43" s="281"/>
      <c r="C43" s="282"/>
      <c r="D43" s="48"/>
    </row>
    <row r="44" spans="1:4">
      <c r="A44" s="49" t="s">
        <v>46</v>
      </c>
      <c r="B44" s="284"/>
      <c r="C44" s="285"/>
      <c r="D44" s="52"/>
    </row>
    <row r="45" spans="1:4">
      <c r="A45" s="53" t="s">
        <v>47</v>
      </c>
      <c r="B45" s="287" t="s">
        <v>48</v>
      </c>
      <c r="C45" s="288"/>
      <c r="D45" s="55"/>
    </row>
    <row r="46" spans="1:4">
      <c r="A46" s="30"/>
      <c r="B46" s="261" t="s">
        <v>49</v>
      </c>
      <c r="C46" s="262"/>
      <c r="D46" s="1234"/>
    </row>
    <row r="47" spans="1:4" ht="24">
      <c r="A47" s="31"/>
      <c r="B47" s="291" t="s">
        <v>50</v>
      </c>
      <c r="C47" s="27" t="s">
        <v>15</v>
      </c>
      <c r="D47" s="1235"/>
    </row>
    <row r="48" spans="1:4">
      <c r="A48" s="31"/>
      <c r="B48" s="74" t="s">
        <v>51</v>
      </c>
      <c r="C48" s="27" t="s">
        <v>12</v>
      </c>
      <c r="D48" s="1235"/>
    </row>
    <row r="49" spans="1:4">
      <c r="A49" s="31"/>
      <c r="B49" s="74" t="s">
        <v>52</v>
      </c>
      <c r="C49" s="27" t="s">
        <v>12</v>
      </c>
      <c r="D49" s="1235"/>
    </row>
    <row r="50" spans="1:4">
      <c r="A50" s="32"/>
      <c r="B50" s="33" t="s">
        <v>16</v>
      </c>
      <c r="C50" s="38" t="s">
        <v>12</v>
      </c>
      <c r="D50" s="1236"/>
    </row>
    <row r="51" spans="1:4" ht="24">
      <c r="A51" s="30"/>
      <c r="B51" s="292" t="s">
        <v>53</v>
      </c>
      <c r="C51" s="262"/>
      <c r="D51" s="1237" t="s">
        <v>1005</v>
      </c>
    </row>
    <row r="52" spans="1:4">
      <c r="A52" s="31"/>
      <c r="B52" s="74" t="s">
        <v>54</v>
      </c>
      <c r="C52" s="27" t="s">
        <v>12</v>
      </c>
      <c r="D52" s="1238"/>
    </row>
    <row r="53" spans="1:4">
      <c r="A53" s="31"/>
      <c r="B53" s="74" t="s">
        <v>55</v>
      </c>
      <c r="C53" s="27" t="s">
        <v>12</v>
      </c>
      <c r="D53" s="1238"/>
    </row>
    <row r="54" spans="1:4">
      <c r="A54" s="31"/>
      <c r="B54" s="74" t="s">
        <v>56</v>
      </c>
      <c r="C54" s="27" t="s">
        <v>12</v>
      </c>
      <c r="D54" s="1238"/>
    </row>
    <row r="55" spans="1:4">
      <c r="A55" s="31"/>
      <c r="B55" s="74" t="s">
        <v>57</v>
      </c>
      <c r="C55" s="27" t="s">
        <v>12</v>
      </c>
      <c r="D55" s="1238"/>
    </row>
    <row r="56" spans="1:4">
      <c r="A56" s="31"/>
      <c r="B56" s="74" t="s">
        <v>58</v>
      </c>
      <c r="C56" s="27" t="s">
        <v>12</v>
      </c>
      <c r="D56" s="1238"/>
    </row>
    <row r="57" spans="1:4" ht="60">
      <c r="A57" s="32"/>
      <c r="B57" s="33" t="s">
        <v>16</v>
      </c>
      <c r="C57" s="38" t="s">
        <v>1006</v>
      </c>
      <c r="D57" s="1239"/>
    </row>
    <row r="58" spans="1:4">
      <c r="A58" s="30"/>
      <c r="B58" s="261" t="s">
        <v>59</v>
      </c>
      <c r="C58" s="262"/>
      <c r="D58" s="1237" t="s">
        <v>1005</v>
      </c>
    </row>
    <row r="59" spans="1:4" ht="24">
      <c r="A59" s="31"/>
      <c r="B59" s="291" t="s">
        <v>60</v>
      </c>
      <c r="C59" s="27" t="s">
        <v>15</v>
      </c>
      <c r="D59" s="1238"/>
    </row>
    <row r="60" spans="1:4" ht="24">
      <c r="A60" s="31"/>
      <c r="B60" s="291" t="s">
        <v>61</v>
      </c>
      <c r="C60" s="27" t="s">
        <v>12</v>
      </c>
      <c r="D60" s="1238"/>
    </row>
    <row r="61" spans="1:4" ht="24">
      <c r="A61" s="31"/>
      <c r="B61" s="291" t="s">
        <v>62</v>
      </c>
      <c r="C61" s="27" t="s">
        <v>12</v>
      </c>
      <c r="D61" s="1238"/>
    </row>
    <row r="62" spans="1:4" ht="24">
      <c r="A62" s="31"/>
      <c r="B62" s="291" t="s">
        <v>63</v>
      </c>
      <c r="C62" s="27" t="s">
        <v>12</v>
      </c>
      <c r="D62" s="1238"/>
    </row>
    <row r="63" spans="1:4">
      <c r="A63" s="31"/>
      <c r="B63" s="74" t="s">
        <v>65</v>
      </c>
      <c r="C63" s="27" t="s">
        <v>12</v>
      </c>
      <c r="D63" s="1238"/>
    </row>
    <row r="64" spans="1:4">
      <c r="A64" s="32"/>
      <c r="B64" s="33" t="s">
        <v>16</v>
      </c>
      <c r="C64" s="38" t="s">
        <v>12</v>
      </c>
      <c r="D64" s="1239"/>
    </row>
    <row r="65" spans="1:4">
      <c r="A65" s="59" t="s">
        <v>66</v>
      </c>
      <c r="B65" s="294" t="s">
        <v>67</v>
      </c>
      <c r="C65" s="295"/>
      <c r="D65" s="62"/>
    </row>
    <row r="66" spans="1:4">
      <c r="A66" s="31"/>
      <c r="B66" s="297" t="s">
        <v>68</v>
      </c>
      <c r="C66" s="75"/>
      <c r="D66" s="780"/>
    </row>
    <row r="67" spans="1:4" ht="24">
      <c r="A67" s="65"/>
      <c r="B67" s="291" t="s">
        <v>69</v>
      </c>
      <c r="C67" s="792" t="s">
        <v>15</v>
      </c>
      <c r="D67" s="784" t="s">
        <v>1004</v>
      </c>
    </row>
    <row r="68" spans="1:4">
      <c r="A68" s="31"/>
      <c r="B68" s="74" t="s">
        <v>70</v>
      </c>
      <c r="C68" s="787" t="s">
        <v>15</v>
      </c>
      <c r="D68" s="784" t="s">
        <v>1004</v>
      </c>
    </row>
    <row r="69" spans="1:4">
      <c r="A69" s="31"/>
      <c r="B69" s="74" t="s">
        <v>71</v>
      </c>
      <c r="C69" s="787" t="s">
        <v>15</v>
      </c>
      <c r="D69" s="784" t="s">
        <v>1166</v>
      </c>
    </row>
    <row r="70" spans="1:4">
      <c r="A70" s="31"/>
      <c r="B70" s="74" t="s">
        <v>72</v>
      </c>
      <c r="C70" s="787" t="s">
        <v>15</v>
      </c>
      <c r="D70" s="784" t="s">
        <v>1002</v>
      </c>
    </row>
    <row r="71" spans="1:4">
      <c r="A71" s="31"/>
      <c r="B71" s="74" t="s">
        <v>73</v>
      </c>
      <c r="C71" s="787" t="s">
        <v>15</v>
      </c>
      <c r="D71" s="784" t="s">
        <v>1028</v>
      </c>
    </row>
    <row r="72" spans="1:4">
      <c r="A72" s="32"/>
      <c r="B72" s="33" t="s">
        <v>16</v>
      </c>
      <c r="C72" s="786" t="s">
        <v>15</v>
      </c>
      <c r="D72" s="785" t="s">
        <v>1000</v>
      </c>
    </row>
    <row r="73" spans="1:4">
      <c r="A73" s="30"/>
      <c r="B73" s="299" t="s">
        <v>74</v>
      </c>
      <c r="C73" s="810"/>
      <c r="D73" s="809"/>
    </row>
    <row r="74" spans="1:4">
      <c r="A74" s="31"/>
      <c r="B74" s="74" t="s">
        <v>75</v>
      </c>
      <c r="C74" s="787" t="s">
        <v>15</v>
      </c>
      <c r="D74" s="784" t="s">
        <v>999</v>
      </c>
    </row>
    <row r="75" spans="1:4">
      <c r="A75" s="31"/>
      <c r="B75" s="74" t="s">
        <v>76</v>
      </c>
      <c r="C75" s="787" t="s">
        <v>12</v>
      </c>
      <c r="D75" s="784"/>
    </row>
    <row r="76" spans="1:4">
      <c r="A76" s="32"/>
      <c r="B76" s="33" t="s">
        <v>16</v>
      </c>
      <c r="C76" s="786" t="s">
        <v>12</v>
      </c>
      <c r="D76" s="785"/>
    </row>
    <row r="77" spans="1:4" ht="24">
      <c r="A77" s="30"/>
      <c r="B77" s="301" t="s">
        <v>77</v>
      </c>
      <c r="C77" s="810"/>
      <c r="D77" s="809"/>
    </row>
    <row r="78" spans="1:4">
      <c r="A78" s="31"/>
      <c r="B78" s="74" t="s">
        <v>78</v>
      </c>
      <c r="C78" s="787" t="s">
        <v>15</v>
      </c>
      <c r="D78" s="784" t="s">
        <v>997</v>
      </c>
    </row>
    <row r="79" spans="1:4">
      <c r="A79" s="31"/>
      <c r="B79" s="74" t="s">
        <v>79</v>
      </c>
      <c r="C79" s="787" t="s">
        <v>15</v>
      </c>
      <c r="D79" s="784" t="s">
        <v>996</v>
      </c>
    </row>
    <row r="80" spans="1:4">
      <c r="A80" s="31"/>
      <c r="B80" s="74" t="s">
        <v>80</v>
      </c>
      <c r="C80" s="787" t="s">
        <v>15</v>
      </c>
      <c r="D80" s="784" t="s">
        <v>995</v>
      </c>
    </row>
    <row r="81" spans="1:4">
      <c r="A81" s="31"/>
      <c r="B81" s="74" t="s">
        <v>81</v>
      </c>
      <c r="C81" s="787" t="s">
        <v>15</v>
      </c>
      <c r="D81" s="784" t="s">
        <v>994</v>
      </c>
    </row>
    <row r="82" spans="1:4">
      <c r="A82" s="32"/>
      <c r="B82" s="33" t="s">
        <v>16</v>
      </c>
      <c r="C82" s="786" t="s">
        <v>12</v>
      </c>
      <c r="D82" s="784"/>
    </row>
    <row r="83" spans="1:4">
      <c r="A83" s="31"/>
      <c r="B83" s="302" t="s">
        <v>82</v>
      </c>
      <c r="C83" s="794"/>
      <c r="D83" s="808"/>
    </row>
    <row r="84" spans="1:4">
      <c r="A84" s="31"/>
      <c r="B84" s="74" t="s">
        <v>83</v>
      </c>
      <c r="C84" s="787" t="s">
        <v>15</v>
      </c>
      <c r="D84" s="784" t="s">
        <v>1026</v>
      </c>
    </row>
    <row r="85" spans="1:4">
      <c r="A85" s="31"/>
      <c r="B85" s="74" t="s">
        <v>84</v>
      </c>
      <c r="C85" s="787" t="s">
        <v>15</v>
      </c>
      <c r="D85" s="784" t="s">
        <v>1025</v>
      </c>
    </row>
    <row r="86" spans="1:4">
      <c r="A86" s="31"/>
      <c r="B86" s="74" t="s">
        <v>85</v>
      </c>
      <c r="C86" s="787" t="s">
        <v>15</v>
      </c>
      <c r="D86" s="784" t="s">
        <v>1024</v>
      </c>
    </row>
    <row r="87" spans="1:4">
      <c r="A87" s="31"/>
      <c r="B87" s="74" t="s">
        <v>86</v>
      </c>
      <c r="C87" s="787" t="s">
        <v>15</v>
      </c>
      <c r="D87" s="784" t="s">
        <v>1023</v>
      </c>
    </row>
    <row r="88" spans="1:4">
      <c r="A88" s="31"/>
      <c r="B88" s="74" t="s">
        <v>87</v>
      </c>
      <c r="C88" s="787" t="s">
        <v>15</v>
      </c>
      <c r="D88" s="784" t="s">
        <v>1022</v>
      </c>
    </row>
    <row r="89" spans="1:4">
      <c r="A89" s="31"/>
      <c r="B89" s="74" t="s">
        <v>88</v>
      </c>
      <c r="C89" s="787" t="s">
        <v>15</v>
      </c>
      <c r="D89" s="784" t="s">
        <v>1021</v>
      </c>
    </row>
    <row r="90" spans="1:4">
      <c r="A90" s="31"/>
      <c r="B90" s="74" t="s">
        <v>89</v>
      </c>
      <c r="C90" s="787" t="s">
        <v>15</v>
      </c>
      <c r="D90" s="784" t="s">
        <v>1020</v>
      </c>
    </row>
    <row r="91" spans="1:4">
      <c r="A91" s="32"/>
      <c r="B91" s="33" t="s">
        <v>16</v>
      </c>
      <c r="C91" s="786" t="s">
        <v>15</v>
      </c>
      <c r="D91" s="785" t="s">
        <v>1019</v>
      </c>
    </row>
    <row r="92" spans="1:4">
      <c r="A92" s="31"/>
      <c r="B92" s="302" t="s">
        <v>90</v>
      </c>
      <c r="C92" s="794"/>
      <c r="D92" s="793"/>
    </row>
    <row r="93" spans="1:4">
      <c r="A93" s="31"/>
      <c r="B93" s="74" t="s">
        <v>91</v>
      </c>
      <c r="C93" s="787" t="s">
        <v>12</v>
      </c>
      <c r="D93" s="793"/>
    </row>
    <row r="94" spans="1:4">
      <c r="A94" s="32"/>
      <c r="B94" s="33" t="s">
        <v>16</v>
      </c>
      <c r="C94" s="786" t="s">
        <v>12</v>
      </c>
      <c r="D94" s="811"/>
    </row>
    <row r="95" spans="1:4">
      <c r="A95" s="31"/>
      <c r="B95" s="302" t="s">
        <v>92</v>
      </c>
      <c r="C95" s="794"/>
      <c r="D95" s="793"/>
    </row>
    <row r="96" spans="1:4">
      <c r="A96" s="31"/>
      <c r="B96" s="74" t="s">
        <v>93</v>
      </c>
      <c r="C96" s="787" t="s">
        <v>15</v>
      </c>
      <c r="D96" s="784" t="s">
        <v>985</v>
      </c>
    </row>
    <row r="97" spans="1:4">
      <c r="A97" s="32"/>
      <c r="B97" s="33" t="s">
        <v>94</v>
      </c>
      <c r="C97" s="786" t="s">
        <v>12</v>
      </c>
      <c r="D97" s="785"/>
    </row>
    <row r="98" spans="1:4">
      <c r="A98" s="30"/>
      <c r="B98" s="299" t="s">
        <v>95</v>
      </c>
      <c r="C98" s="789"/>
      <c r="D98" s="788"/>
    </row>
    <row r="99" spans="1:4">
      <c r="A99" s="31"/>
      <c r="B99" s="74" t="s">
        <v>96</v>
      </c>
      <c r="C99" s="787" t="s">
        <v>15</v>
      </c>
      <c r="D99" s="784" t="s">
        <v>983</v>
      </c>
    </row>
    <row r="100" spans="1:4">
      <c r="A100" s="31"/>
      <c r="B100" s="74" t="s">
        <v>97</v>
      </c>
      <c r="C100" s="787" t="s">
        <v>15</v>
      </c>
      <c r="D100" s="784" t="s">
        <v>1039</v>
      </c>
    </row>
    <row r="101" spans="1:4">
      <c r="A101" s="31"/>
      <c r="B101" s="74" t="s">
        <v>98</v>
      </c>
      <c r="C101" s="787" t="s">
        <v>15</v>
      </c>
      <c r="D101" s="784" t="s">
        <v>983</v>
      </c>
    </row>
    <row r="102" spans="1:4">
      <c r="A102" s="31"/>
      <c r="B102" s="33" t="s">
        <v>99</v>
      </c>
      <c r="C102" s="786" t="s">
        <v>12</v>
      </c>
      <c r="D102" s="785"/>
    </row>
    <row r="103" spans="1:4">
      <c r="A103" s="31"/>
      <c r="B103" s="302" t="s">
        <v>100</v>
      </c>
      <c r="C103" s="787"/>
      <c r="D103" s="784"/>
    </row>
    <row r="104" spans="1:4">
      <c r="A104" s="31"/>
      <c r="B104" s="74" t="s">
        <v>101</v>
      </c>
      <c r="C104" s="787" t="s">
        <v>12</v>
      </c>
      <c r="D104" s="784"/>
    </row>
    <row r="105" spans="1:4">
      <c r="A105" s="31"/>
      <c r="B105" s="33" t="s">
        <v>99</v>
      </c>
      <c r="C105" s="786" t="s">
        <v>12</v>
      </c>
      <c r="D105" s="785"/>
    </row>
    <row r="106" spans="1:4">
      <c r="A106" s="31"/>
      <c r="B106" s="302" t="s">
        <v>102</v>
      </c>
      <c r="C106" s="787"/>
      <c r="D106" s="784"/>
    </row>
    <row r="107" spans="1:4">
      <c r="A107" s="31"/>
      <c r="B107" s="74" t="s">
        <v>103</v>
      </c>
      <c r="C107" s="787" t="s">
        <v>15</v>
      </c>
      <c r="D107" s="784" t="s">
        <v>982</v>
      </c>
    </row>
    <row r="108" spans="1:4">
      <c r="A108" s="32"/>
      <c r="B108" s="33" t="s">
        <v>99</v>
      </c>
      <c r="C108" s="786" t="s">
        <v>12</v>
      </c>
      <c r="D108" s="785"/>
    </row>
    <row r="109" spans="1:4">
      <c r="A109" s="31"/>
      <c r="B109" s="297" t="s">
        <v>104</v>
      </c>
      <c r="C109" s="1240" t="s">
        <v>1165</v>
      </c>
      <c r="D109" s="1241"/>
    </row>
    <row r="110" spans="1:4" ht="50.25" customHeight="1">
      <c r="A110" s="31"/>
      <c r="B110" s="306" t="s">
        <v>105</v>
      </c>
      <c r="C110" s="1242"/>
      <c r="D110" s="1243"/>
    </row>
    <row r="111" spans="1:4">
      <c r="A111" s="59" t="s">
        <v>106</v>
      </c>
      <c r="B111" s="307" t="s">
        <v>107</v>
      </c>
      <c r="C111" s="295"/>
      <c r="D111" s="79"/>
    </row>
    <row r="112" spans="1:4" ht="24">
      <c r="A112" s="32"/>
      <c r="B112" s="309" t="s">
        <v>108</v>
      </c>
      <c r="C112" s="81" t="s">
        <v>12</v>
      </c>
      <c r="D112" s="778"/>
    </row>
    <row r="113" spans="1:4">
      <c r="A113" s="82"/>
      <c r="B113" s="311" t="s">
        <v>109</v>
      </c>
      <c r="C113" s="783" t="s">
        <v>12</v>
      </c>
      <c r="D113" s="85"/>
    </row>
    <row r="114" spans="1:4">
      <c r="A114" s="30"/>
      <c r="B114" s="313" t="s">
        <v>110</v>
      </c>
      <c r="C114" s="300"/>
      <c r="D114" s="1237" t="s">
        <v>979</v>
      </c>
    </row>
    <row r="115" spans="1:4">
      <c r="A115" s="31"/>
      <c r="B115" s="314" t="s">
        <v>111</v>
      </c>
      <c r="C115" s="797" t="s">
        <v>138</v>
      </c>
      <c r="D115" s="1233"/>
    </row>
    <row r="116" spans="1:4">
      <c r="A116" s="31"/>
      <c r="B116" s="314" t="s">
        <v>112</v>
      </c>
      <c r="C116" s="797" t="s">
        <v>138</v>
      </c>
      <c r="D116" s="1233"/>
    </row>
    <row r="117" spans="1:4">
      <c r="A117" s="31"/>
      <c r="B117" s="314" t="s">
        <v>16</v>
      </c>
      <c r="C117" s="797" t="s">
        <v>17</v>
      </c>
      <c r="D117" s="1233"/>
    </row>
    <row r="118" spans="1:4">
      <c r="A118" s="31"/>
      <c r="B118" s="316" t="s">
        <v>113</v>
      </c>
      <c r="C118" s="797"/>
      <c r="D118" s="1233"/>
    </row>
    <row r="119" spans="1:4">
      <c r="A119" s="31"/>
      <c r="B119" s="314" t="s">
        <v>114</v>
      </c>
      <c r="C119" s="797" t="s">
        <v>138</v>
      </c>
      <c r="D119" s="1233"/>
    </row>
    <row r="120" spans="1:4" ht="24">
      <c r="A120" s="31"/>
      <c r="B120" s="317" t="s">
        <v>115</v>
      </c>
      <c r="C120" s="797" t="s">
        <v>138</v>
      </c>
      <c r="D120" s="1233"/>
    </row>
    <row r="121" spans="1:4">
      <c r="A121" s="32"/>
      <c r="B121" s="318" t="s">
        <v>16</v>
      </c>
      <c r="C121" s="796" t="s">
        <v>17</v>
      </c>
      <c r="D121" s="1232"/>
    </row>
    <row r="122" spans="1:4">
      <c r="A122" s="30"/>
      <c r="B122" s="313" t="s">
        <v>116</v>
      </c>
      <c r="C122" s="798" t="s">
        <v>138</v>
      </c>
      <c r="D122" s="1237" t="s">
        <v>977</v>
      </c>
    </row>
    <row r="123" spans="1:4">
      <c r="A123" s="32"/>
      <c r="B123" s="320" t="s">
        <v>117</v>
      </c>
      <c r="C123" s="796" t="s">
        <v>118</v>
      </c>
      <c r="D123" s="1239"/>
    </row>
    <row r="124" spans="1:4">
      <c r="A124" s="30"/>
      <c r="B124" s="313" t="s">
        <v>119</v>
      </c>
      <c r="C124" s="798"/>
      <c r="D124" s="1237" t="s">
        <v>977</v>
      </c>
    </row>
    <row r="125" spans="1:4">
      <c r="A125" s="40"/>
      <c r="B125" s="322" t="s">
        <v>120</v>
      </c>
      <c r="C125" s="797" t="s">
        <v>138</v>
      </c>
      <c r="D125" s="1238"/>
    </row>
    <row r="126" spans="1:4">
      <c r="A126" s="42"/>
      <c r="B126" s="324" t="s">
        <v>121</v>
      </c>
      <c r="C126" s="796" t="s">
        <v>118</v>
      </c>
      <c r="D126" s="1239"/>
    </row>
    <row r="127" spans="1:4">
      <c r="B127" s="280"/>
    </row>
    <row r="128" spans="1:4">
      <c r="B128" s="280"/>
    </row>
    <row r="129" spans="1:4">
      <c r="B129" s="280"/>
    </row>
    <row r="130" spans="1:4">
      <c r="B130" s="280"/>
    </row>
    <row r="131" spans="1:4">
      <c r="B131" s="280"/>
    </row>
    <row r="132" spans="1:4">
      <c r="B132" s="280"/>
    </row>
    <row r="133" spans="1:4">
      <c r="B133" s="280"/>
    </row>
    <row r="134" spans="1:4">
      <c r="B134" s="280"/>
    </row>
    <row r="135" spans="1:4">
      <c r="B135" s="280"/>
    </row>
    <row r="136" spans="1:4">
      <c r="B136" s="280"/>
    </row>
    <row r="137" spans="1:4">
      <c r="A137"/>
      <c r="B137" s="280"/>
      <c r="C137" s="782"/>
      <c r="D137"/>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37"/>
  <sheetViews>
    <sheetView tabSelected="1" view="pageBreakPreview" zoomScale="60" zoomScaleNormal="90" workbookViewId="0">
      <selection activeCell="C1" sqref="C1:H1"/>
    </sheetView>
  </sheetViews>
  <sheetFormatPr defaultRowHeight="12.75"/>
  <cols>
    <col min="1" max="1" width="3.42578125" style="45" customWidth="1"/>
    <col min="2" max="2" width="53.7109375" style="613" customWidth="1"/>
    <col min="3" max="3" width="14.85546875" style="612" customWidth="1"/>
    <col min="4" max="4" width="83.28515625" style="110" customWidth="1"/>
    <col min="6" max="6" width="16" bestFit="1" customWidth="1"/>
  </cols>
  <sheetData>
    <row r="1" spans="1:6" ht="60" customHeight="1">
      <c r="A1" s="1227" t="s">
        <v>0</v>
      </c>
      <c r="B1" s="1227"/>
      <c r="C1" s="1227"/>
      <c r="D1" s="1227"/>
      <c r="F1" s="817" t="s">
        <v>1127</v>
      </c>
    </row>
    <row r="2" spans="1:6">
      <c r="A2" s="1"/>
      <c r="B2" s="564"/>
      <c r="C2" s="3" t="s">
        <v>1</v>
      </c>
      <c r="D2" s="3" t="s">
        <v>2</v>
      </c>
    </row>
    <row r="3" spans="1:6">
      <c r="A3" s="4" t="s">
        <v>3</v>
      </c>
      <c r="B3" s="326"/>
      <c r="C3" s="327"/>
      <c r="D3" s="7"/>
    </row>
    <row r="4" spans="1:6">
      <c r="A4" s="8"/>
      <c r="B4" s="255" t="s">
        <v>4</v>
      </c>
      <c r="C4" s="38" t="s">
        <v>976</v>
      </c>
      <c r="D4" s="776"/>
    </row>
    <row r="5" spans="1:6">
      <c r="A5" s="11"/>
      <c r="B5" s="258" t="s">
        <v>5</v>
      </c>
      <c r="C5" s="259" t="s">
        <v>1175</v>
      </c>
      <c r="D5" s="14"/>
    </row>
    <row r="6" spans="1:6" ht="48">
      <c r="A6" s="11"/>
      <c r="B6" s="258" t="s">
        <v>7</v>
      </c>
      <c r="C6" s="259" t="s">
        <v>1073</v>
      </c>
      <c r="D6" s="14" t="s">
        <v>1013</v>
      </c>
    </row>
    <row r="7" spans="1:6">
      <c r="A7" s="11"/>
      <c r="B7" s="258" t="s">
        <v>8</v>
      </c>
      <c r="C7" s="259">
        <v>2012</v>
      </c>
      <c r="D7" s="14"/>
    </row>
    <row r="8" spans="1:6">
      <c r="A8" s="11"/>
      <c r="B8" s="258" t="s">
        <v>9</v>
      </c>
      <c r="C8" s="259" t="s">
        <v>129</v>
      </c>
      <c r="D8" s="14"/>
    </row>
    <row r="9" spans="1:6">
      <c r="A9" s="15"/>
      <c r="B9" s="261" t="s">
        <v>10</v>
      </c>
      <c r="C9" s="262"/>
      <c r="D9" s="774"/>
    </row>
    <row r="10" spans="1:6">
      <c r="A10" s="18"/>
      <c r="B10" s="74" t="s">
        <v>11</v>
      </c>
      <c r="C10" s="27" t="s">
        <v>138</v>
      </c>
      <c r="D10" s="775"/>
      <c r="F10" s="21"/>
    </row>
    <row r="11" spans="1:6">
      <c r="A11" s="18"/>
      <c r="B11" s="74" t="s">
        <v>13</v>
      </c>
      <c r="C11" s="27" t="s">
        <v>138</v>
      </c>
      <c r="D11" s="775"/>
      <c r="F11" s="21"/>
    </row>
    <row r="12" spans="1:6">
      <c r="A12" s="18"/>
      <c r="B12" s="74" t="s">
        <v>14</v>
      </c>
      <c r="C12" s="27" t="s">
        <v>138</v>
      </c>
      <c r="D12" s="775"/>
      <c r="F12" s="21"/>
    </row>
    <row r="13" spans="1:6">
      <c r="A13" s="18"/>
      <c r="B13" s="74" t="s">
        <v>16</v>
      </c>
      <c r="C13" s="27" t="s">
        <v>17</v>
      </c>
      <c r="D13" s="775"/>
      <c r="F13" s="21"/>
    </row>
    <row r="14" spans="1:6">
      <c r="A14" s="8"/>
      <c r="B14" s="255" t="s">
        <v>18</v>
      </c>
      <c r="C14" s="38" t="s">
        <v>138</v>
      </c>
      <c r="D14" s="776" t="s">
        <v>19</v>
      </c>
    </row>
    <row r="15" spans="1:6">
      <c r="A15" s="8"/>
      <c r="B15" s="255" t="s">
        <v>20</v>
      </c>
      <c r="C15" s="38" t="s">
        <v>228</v>
      </c>
      <c r="D15" s="776"/>
    </row>
    <row r="16" spans="1:6" ht="48">
      <c r="A16" s="11"/>
      <c r="B16" s="258" t="s">
        <v>21</v>
      </c>
      <c r="C16" s="259" t="s">
        <v>1072</v>
      </c>
      <c r="D16" s="14" t="s">
        <v>1013</v>
      </c>
    </row>
    <row r="17" spans="1:4">
      <c r="A17" s="18"/>
      <c r="B17" s="265" t="s">
        <v>22</v>
      </c>
      <c r="C17" s="27"/>
      <c r="D17" s="1224"/>
    </row>
    <row r="18" spans="1:4">
      <c r="A18" s="18"/>
      <c r="B18" s="266" t="s">
        <v>14</v>
      </c>
      <c r="C18" s="27" t="s">
        <v>15</v>
      </c>
      <c r="D18" s="1225"/>
    </row>
    <row r="19" spans="1:4">
      <c r="A19" s="18"/>
      <c r="B19" s="266" t="s">
        <v>16</v>
      </c>
      <c r="C19" s="27" t="s">
        <v>12</v>
      </c>
      <c r="D19" s="1226"/>
    </row>
    <row r="20" spans="1:4">
      <c r="A20" s="15"/>
      <c r="B20" s="267" t="s">
        <v>23</v>
      </c>
      <c r="C20" s="268"/>
      <c r="D20" s="1228"/>
    </row>
    <row r="21" spans="1:4">
      <c r="A21" s="18"/>
      <c r="B21" s="266" t="s">
        <v>24</v>
      </c>
      <c r="C21" s="27" t="s">
        <v>138</v>
      </c>
      <c r="D21" s="1229"/>
    </row>
    <row r="22" spans="1:4">
      <c r="A22" s="18"/>
      <c r="B22" s="266" t="s">
        <v>25</v>
      </c>
      <c r="C22" s="27" t="s">
        <v>138</v>
      </c>
      <c r="D22" s="1229"/>
    </row>
    <row r="23" spans="1:4" ht="24">
      <c r="A23" s="18"/>
      <c r="B23" s="269" t="s">
        <v>26</v>
      </c>
      <c r="C23" s="27" t="s">
        <v>138</v>
      </c>
      <c r="D23" s="1229"/>
    </row>
    <row r="24" spans="1:4">
      <c r="A24" s="18"/>
      <c r="B24" s="270" t="s">
        <v>27</v>
      </c>
      <c r="C24" s="27" t="s">
        <v>138</v>
      </c>
      <c r="D24" s="1229"/>
    </row>
    <row r="25" spans="1:4">
      <c r="A25" s="8"/>
      <c r="B25" s="271" t="s">
        <v>28</v>
      </c>
      <c r="C25" s="38" t="s">
        <v>138</v>
      </c>
      <c r="D25" s="1230"/>
    </row>
    <row r="26" spans="1:4">
      <c r="A26" s="30"/>
      <c r="B26" s="261" t="s">
        <v>29</v>
      </c>
      <c r="C26" s="262"/>
      <c r="D26" s="1224"/>
    </row>
    <row r="27" spans="1:4">
      <c r="A27" s="31"/>
      <c r="B27" s="74" t="s">
        <v>30</v>
      </c>
      <c r="C27" s="27" t="s">
        <v>15</v>
      </c>
      <c r="D27" s="1225"/>
    </row>
    <row r="28" spans="1:4">
      <c r="A28" s="32"/>
      <c r="B28" s="33" t="s">
        <v>31</v>
      </c>
      <c r="C28" s="38"/>
      <c r="D28" s="1226"/>
    </row>
    <row r="29" spans="1:4">
      <c r="A29" s="30"/>
      <c r="B29" s="261" t="s">
        <v>32</v>
      </c>
      <c r="C29" s="262"/>
      <c r="D29" s="1224"/>
    </row>
    <row r="30" spans="1:4">
      <c r="A30" s="31"/>
      <c r="B30" s="74" t="s">
        <v>33</v>
      </c>
      <c r="C30" s="27" t="s">
        <v>138</v>
      </c>
      <c r="D30" s="1225"/>
    </row>
    <row r="31" spans="1:4">
      <c r="A31" s="31"/>
      <c r="B31" s="74" t="s">
        <v>34</v>
      </c>
      <c r="C31" s="27" t="s">
        <v>138</v>
      </c>
      <c r="D31" s="1225"/>
    </row>
    <row r="32" spans="1:4">
      <c r="A32" s="31"/>
      <c r="B32" s="74" t="s">
        <v>35</v>
      </c>
      <c r="C32" s="27" t="s">
        <v>138</v>
      </c>
      <c r="D32" s="1225"/>
    </row>
    <row r="33" spans="1:4">
      <c r="A33" s="31"/>
      <c r="B33" s="74" t="s">
        <v>36</v>
      </c>
      <c r="C33" s="27" t="s">
        <v>138</v>
      </c>
      <c r="D33" s="1225"/>
    </row>
    <row r="34" spans="1:4">
      <c r="A34" s="32"/>
      <c r="B34" s="33" t="s">
        <v>37</v>
      </c>
      <c r="C34" s="38" t="s">
        <v>17</v>
      </c>
      <c r="D34" s="1226"/>
    </row>
    <row r="35" spans="1:4">
      <c r="A35" s="30"/>
      <c r="B35" s="261" t="s">
        <v>38</v>
      </c>
      <c r="C35" s="262"/>
      <c r="D35" s="1224"/>
    </row>
    <row r="36" spans="1:4">
      <c r="A36" s="31"/>
      <c r="B36" s="35" t="s">
        <v>39</v>
      </c>
      <c r="C36" s="27" t="s">
        <v>1030</v>
      </c>
      <c r="D36" s="1225"/>
    </row>
    <row r="37" spans="1:4">
      <c r="A37" s="31"/>
      <c r="B37" s="275" t="s">
        <v>40</v>
      </c>
      <c r="C37" s="27" t="s">
        <v>12</v>
      </c>
      <c r="D37" s="1225"/>
    </row>
    <row r="38" spans="1:4" ht="24">
      <c r="A38" s="32"/>
      <c r="B38" s="276" t="s">
        <v>41</v>
      </c>
      <c r="C38" s="38" t="s">
        <v>15</v>
      </c>
      <c r="D38" s="1226"/>
    </row>
    <row r="39" spans="1:4">
      <c r="A39" s="39"/>
      <c r="B39" s="275" t="s">
        <v>42</v>
      </c>
      <c r="C39" s="27"/>
      <c r="D39" s="1224"/>
    </row>
    <row r="40" spans="1:4">
      <c r="A40" s="40"/>
      <c r="B40" s="74" t="s">
        <v>1008</v>
      </c>
      <c r="C40" s="27" t="s">
        <v>240</v>
      </c>
      <c r="D40" s="1225"/>
    </row>
    <row r="41" spans="1:4">
      <c r="A41" s="42"/>
      <c r="B41" s="33" t="s">
        <v>44</v>
      </c>
      <c r="C41" s="38">
        <v>4922</v>
      </c>
      <c r="D41" s="1226"/>
    </row>
    <row r="42" spans="1:4">
      <c r="A42" s="44"/>
      <c r="B42" s="258" t="s">
        <v>45</v>
      </c>
      <c r="C42" s="807">
        <v>52</v>
      </c>
      <c r="D42" s="14"/>
    </row>
    <row r="43" spans="1:4">
      <c r="B43" s="281"/>
      <c r="C43" s="282"/>
      <c r="D43" s="48"/>
    </row>
    <row r="44" spans="1:4">
      <c r="A44" s="49" t="s">
        <v>46</v>
      </c>
      <c r="B44" s="284"/>
      <c r="C44" s="285"/>
      <c r="D44" s="52"/>
    </row>
    <row r="45" spans="1:4">
      <c r="A45" s="53" t="s">
        <v>47</v>
      </c>
      <c r="B45" s="287" t="s">
        <v>48</v>
      </c>
      <c r="C45" s="288"/>
      <c r="D45" s="55"/>
    </row>
    <row r="46" spans="1:4">
      <c r="A46" s="30"/>
      <c r="B46" s="261" t="s">
        <v>49</v>
      </c>
      <c r="C46" s="262"/>
      <c r="D46" s="1234"/>
    </row>
    <row r="47" spans="1:4" ht="24">
      <c r="A47" s="31"/>
      <c r="B47" s="291" t="s">
        <v>50</v>
      </c>
      <c r="C47" s="27" t="s">
        <v>15</v>
      </c>
      <c r="D47" s="1235"/>
    </row>
    <row r="48" spans="1:4">
      <c r="A48" s="31"/>
      <c r="B48" s="74" t="s">
        <v>51</v>
      </c>
      <c r="C48" s="27" t="s">
        <v>12</v>
      </c>
      <c r="D48" s="1235"/>
    </row>
    <row r="49" spans="1:4">
      <c r="A49" s="31"/>
      <c r="B49" s="74" t="s">
        <v>52</v>
      </c>
      <c r="C49" s="27" t="s">
        <v>12</v>
      </c>
      <c r="D49" s="1235"/>
    </row>
    <row r="50" spans="1:4">
      <c r="A50" s="32"/>
      <c r="B50" s="33" t="s">
        <v>16</v>
      </c>
      <c r="C50" s="38" t="s">
        <v>12</v>
      </c>
      <c r="D50" s="1236"/>
    </row>
    <row r="51" spans="1:4" ht="24">
      <c r="A51" s="30"/>
      <c r="B51" s="292" t="s">
        <v>53</v>
      </c>
      <c r="C51" s="262"/>
      <c r="D51" s="1237" t="s">
        <v>1005</v>
      </c>
    </row>
    <row r="52" spans="1:4">
      <c r="A52" s="31"/>
      <c r="B52" s="74" t="s">
        <v>54</v>
      </c>
      <c r="C52" s="27" t="s">
        <v>12</v>
      </c>
      <c r="D52" s="1238"/>
    </row>
    <row r="53" spans="1:4">
      <c r="A53" s="31"/>
      <c r="B53" s="74" t="s">
        <v>55</v>
      </c>
      <c r="C53" s="27" t="s">
        <v>12</v>
      </c>
      <c r="D53" s="1238"/>
    </row>
    <row r="54" spans="1:4">
      <c r="A54" s="31"/>
      <c r="B54" s="74" t="s">
        <v>56</v>
      </c>
      <c r="C54" s="27" t="s">
        <v>12</v>
      </c>
      <c r="D54" s="1238"/>
    </row>
    <row r="55" spans="1:4">
      <c r="A55" s="31"/>
      <c r="B55" s="74" t="s">
        <v>57</v>
      </c>
      <c r="C55" s="27" t="s">
        <v>12</v>
      </c>
      <c r="D55" s="1238"/>
    </row>
    <row r="56" spans="1:4">
      <c r="A56" s="31"/>
      <c r="B56" s="74" t="s">
        <v>58</v>
      </c>
      <c r="C56" s="27" t="s">
        <v>12</v>
      </c>
      <c r="D56" s="1238"/>
    </row>
    <row r="57" spans="1:4" ht="60">
      <c r="A57" s="32"/>
      <c r="B57" s="33" t="s">
        <v>16</v>
      </c>
      <c r="C57" s="38" t="s">
        <v>1006</v>
      </c>
      <c r="D57" s="1239"/>
    </row>
    <row r="58" spans="1:4">
      <c r="A58" s="30"/>
      <c r="B58" s="261" t="s">
        <v>59</v>
      </c>
      <c r="C58" s="262"/>
      <c r="D58" s="1237" t="s">
        <v>1005</v>
      </c>
    </row>
    <row r="59" spans="1:4" ht="24">
      <c r="A59" s="31"/>
      <c r="B59" s="291" t="s">
        <v>60</v>
      </c>
      <c r="C59" s="27" t="s">
        <v>15</v>
      </c>
      <c r="D59" s="1238"/>
    </row>
    <row r="60" spans="1:4" ht="24">
      <c r="A60" s="31"/>
      <c r="B60" s="291" t="s">
        <v>61</v>
      </c>
      <c r="C60" s="27" t="s">
        <v>12</v>
      </c>
      <c r="D60" s="1238"/>
    </row>
    <row r="61" spans="1:4" ht="24">
      <c r="A61" s="31"/>
      <c r="B61" s="291" t="s">
        <v>62</v>
      </c>
      <c r="C61" s="27" t="s">
        <v>12</v>
      </c>
      <c r="D61" s="1238"/>
    </row>
    <row r="62" spans="1:4" ht="24">
      <c r="A62" s="31"/>
      <c r="B62" s="291" t="s">
        <v>63</v>
      </c>
      <c r="C62" s="27" t="s">
        <v>12</v>
      </c>
      <c r="D62" s="1238"/>
    </row>
    <row r="63" spans="1:4">
      <c r="A63" s="31"/>
      <c r="B63" s="74" t="s">
        <v>65</v>
      </c>
      <c r="C63" s="27" t="s">
        <v>12</v>
      </c>
      <c r="D63" s="1238"/>
    </row>
    <row r="64" spans="1:4">
      <c r="A64" s="32"/>
      <c r="B64" s="33" t="s">
        <v>16</v>
      </c>
      <c r="C64" s="38" t="s">
        <v>12</v>
      </c>
      <c r="D64" s="1239"/>
    </row>
    <row r="65" spans="1:4">
      <c r="A65" s="59" t="s">
        <v>66</v>
      </c>
      <c r="B65" s="294" t="s">
        <v>67</v>
      </c>
      <c r="C65" s="295"/>
      <c r="D65" s="62"/>
    </row>
    <row r="66" spans="1:4">
      <c r="A66" s="31"/>
      <c r="B66" s="297" t="s">
        <v>68</v>
      </c>
      <c r="C66" s="75"/>
      <c r="D66" s="780"/>
    </row>
    <row r="67" spans="1:4" ht="24">
      <c r="A67" s="65"/>
      <c r="B67" s="291" t="s">
        <v>69</v>
      </c>
      <c r="C67" s="75" t="s">
        <v>138</v>
      </c>
      <c r="D67" s="780"/>
    </row>
    <row r="68" spans="1:4">
      <c r="A68" s="31"/>
      <c r="B68" s="74" t="s">
        <v>70</v>
      </c>
      <c r="C68" s="75" t="s">
        <v>138</v>
      </c>
      <c r="D68" s="780"/>
    </row>
    <row r="69" spans="1:4">
      <c r="A69" s="31"/>
      <c r="B69" s="74" t="s">
        <v>71</v>
      </c>
      <c r="C69" s="75" t="s">
        <v>138</v>
      </c>
      <c r="D69" s="780"/>
    </row>
    <row r="70" spans="1:4">
      <c r="A70" s="31"/>
      <c r="B70" s="74" t="s">
        <v>72</v>
      </c>
      <c r="C70" s="75" t="s">
        <v>138</v>
      </c>
      <c r="D70" s="780"/>
    </row>
    <row r="71" spans="1:4">
      <c r="A71" s="31"/>
      <c r="B71" s="74" t="s">
        <v>73</v>
      </c>
      <c r="C71" s="75" t="s">
        <v>138</v>
      </c>
      <c r="D71" s="780"/>
    </row>
    <row r="72" spans="1:4">
      <c r="A72" s="32"/>
      <c r="B72" s="33" t="s">
        <v>16</v>
      </c>
      <c r="C72" s="81" t="s">
        <v>17</v>
      </c>
      <c r="D72" s="781"/>
    </row>
    <row r="73" spans="1:4">
      <c r="A73" s="30"/>
      <c r="B73" s="299" t="s">
        <v>74</v>
      </c>
      <c r="C73" s="300"/>
      <c r="D73" s="779"/>
    </row>
    <row r="74" spans="1:4">
      <c r="A74" s="31"/>
      <c r="B74" s="74" t="s">
        <v>75</v>
      </c>
      <c r="C74" s="75" t="s">
        <v>138</v>
      </c>
      <c r="D74" s="780"/>
    </row>
    <row r="75" spans="1:4">
      <c r="A75" s="31"/>
      <c r="B75" s="74" t="s">
        <v>76</v>
      </c>
      <c r="C75" s="75" t="s">
        <v>138</v>
      </c>
      <c r="D75" s="780"/>
    </row>
    <row r="76" spans="1:4">
      <c r="A76" s="32"/>
      <c r="B76" s="33" t="s">
        <v>16</v>
      </c>
      <c r="C76" s="81" t="s">
        <v>17</v>
      </c>
      <c r="D76" s="781"/>
    </row>
    <row r="77" spans="1:4" ht="24">
      <c r="A77" s="30"/>
      <c r="B77" s="301" t="s">
        <v>77</v>
      </c>
      <c r="C77" s="300"/>
      <c r="D77" s="779"/>
    </row>
    <row r="78" spans="1:4">
      <c r="A78" s="31"/>
      <c r="B78" s="74" t="s">
        <v>78</v>
      </c>
      <c r="C78" s="75" t="s">
        <v>138</v>
      </c>
      <c r="D78" s="780"/>
    </row>
    <row r="79" spans="1:4">
      <c r="A79" s="31"/>
      <c r="B79" s="74" t="s">
        <v>79</v>
      </c>
      <c r="C79" s="75" t="s">
        <v>138</v>
      </c>
      <c r="D79" s="780"/>
    </row>
    <row r="80" spans="1:4">
      <c r="A80" s="31"/>
      <c r="B80" s="74" t="s">
        <v>80</v>
      </c>
      <c r="C80" s="75" t="s">
        <v>138</v>
      </c>
      <c r="D80" s="780"/>
    </row>
    <row r="81" spans="1:4">
      <c r="A81" s="31"/>
      <c r="B81" s="74" t="s">
        <v>81</v>
      </c>
      <c r="C81" s="75" t="s">
        <v>138</v>
      </c>
      <c r="D81" s="780"/>
    </row>
    <row r="82" spans="1:4">
      <c r="A82" s="32"/>
      <c r="B82" s="33" t="s">
        <v>16</v>
      </c>
      <c r="C82" s="81" t="s">
        <v>17</v>
      </c>
      <c r="D82" s="780"/>
    </row>
    <row r="83" spans="1:4">
      <c r="A83" s="31"/>
      <c r="B83" s="302" t="s">
        <v>82</v>
      </c>
      <c r="C83" s="75"/>
      <c r="D83" s="73"/>
    </row>
    <row r="84" spans="1:4">
      <c r="A84" s="31"/>
      <c r="B84" s="74" t="s">
        <v>83</v>
      </c>
      <c r="C84" s="75" t="s">
        <v>138</v>
      </c>
      <c r="D84" s="780"/>
    </row>
    <row r="85" spans="1:4">
      <c r="A85" s="31"/>
      <c r="B85" s="74" t="s">
        <v>84</v>
      </c>
      <c r="C85" s="75" t="s">
        <v>138</v>
      </c>
      <c r="D85" s="780"/>
    </row>
    <row r="86" spans="1:4">
      <c r="A86" s="31"/>
      <c r="B86" s="74" t="s">
        <v>85</v>
      </c>
      <c r="C86" s="75" t="s">
        <v>138</v>
      </c>
      <c r="D86" s="780"/>
    </row>
    <row r="87" spans="1:4">
      <c r="A87" s="31"/>
      <c r="B87" s="74" t="s">
        <v>86</v>
      </c>
      <c r="C87" s="75" t="s">
        <v>138</v>
      </c>
      <c r="D87" s="780"/>
    </row>
    <row r="88" spans="1:4">
      <c r="A88" s="31"/>
      <c r="B88" s="74" t="s">
        <v>87</v>
      </c>
      <c r="C88" s="75" t="s">
        <v>138</v>
      </c>
      <c r="D88" s="780"/>
    </row>
    <row r="89" spans="1:4">
      <c r="A89" s="31"/>
      <c r="B89" s="74" t="s">
        <v>88</v>
      </c>
      <c r="C89" s="75" t="s">
        <v>138</v>
      </c>
      <c r="D89" s="780"/>
    </row>
    <row r="90" spans="1:4">
      <c r="A90" s="31"/>
      <c r="B90" s="74" t="s">
        <v>89</v>
      </c>
      <c r="C90" s="75" t="s">
        <v>138</v>
      </c>
      <c r="D90" s="780"/>
    </row>
    <row r="91" spans="1:4">
      <c r="A91" s="32"/>
      <c r="B91" s="33" t="s">
        <v>16</v>
      </c>
      <c r="C91" s="81" t="s">
        <v>17</v>
      </c>
      <c r="D91" s="781"/>
    </row>
    <row r="92" spans="1:4">
      <c r="A92" s="31"/>
      <c r="B92" s="302" t="s">
        <v>90</v>
      </c>
      <c r="C92" s="75"/>
      <c r="D92" s="780"/>
    </row>
    <row r="93" spans="1:4">
      <c r="A93" s="31"/>
      <c r="B93" s="74" t="s">
        <v>91</v>
      </c>
      <c r="C93" s="75"/>
      <c r="D93" s="780"/>
    </row>
    <row r="94" spans="1:4">
      <c r="A94" s="32"/>
      <c r="B94" s="33" t="s">
        <v>16</v>
      </c>
      <c r="C94" s="81"/>
      <c r="D94" s="781"/>
    </row>
    <row r="95" spans="1:4">
      <c r="A95" s="31"/>
      <c r="B95" s="302" t="s">
        <v>92</v>
      </c>
      <c r="C95" s="75"/>
      <c r="D95" s="780"/>
    </row>
    <row r="96" spans="1:4">
      <c r="A96" s="31"/>
      <c r="B96" s="74" t="s">
        <v>93</v>
      </c>
      <c r="C96" s="75" t="s">
        <v>138</v>
      </c>
      <c r="D96" s="780"/>
    </row>
    <row r="97" spans="1:4">
      <c r="A97" s="32"/>
      <c r="B97" s="33" t="s">
        <v>94</v>
      </c>
      <c r="C97" s="81" t="s">
        <v>17</v>
      </c>
      <c r="D97" s="781"/>
    </row>
    <row r="98" spans="1:4">
      <c r="A98" s="30"/>
      <c r="B98" s="299" t="s">
        <v>95</v>
      </c>
      <c r="C98" s="300"/>
      <c r="D98" s="779"/>
    </row>
    <row r="99" spans="1:4">
      <c r="A99" s="31"/>
      <c r="B99" s="74" t="s">
        <v>96</v>
      </c>
      <c r="C99" s="75" t="s">
        <v>138</v>
      </c>
      <c r="D99" s="780"/>
    </row>
    <row r="100" spans="1:4">
      <c r="A100" s="31"/>
      <c r="B100" s="74" t="s">
        <v>97</v>
      </c>
      <c r="C100" s="75" t="s">
        <v>138</v>
      </c>
      <c r="D100" s="780"/>
    </row>
    <row r="101" spans="1:4">
      <c r="A101" s="31"/>
      <c r="B101" s="74" t="s">
        <v>98</v>
      </c>
      <c r="C101" s="75" t="s">
        <v>138</v>
      </c>
      <c r="D101" s="780"/>
    </row>
    <row r="102" spans="1:4">
      <c r="A102" s="31"/>
      <c r="B102" s="33" t="s">
        <v>99</v>
      </c>
      <c r="C102" s="81" t="s">
        <v>17</v>
      </c>
      <c r="D102" s="781"/>
    </row>
    <row r="103" spans="1:4">
      <c r="A103" s="31"/>
      <c r="B103" s="302" t="s">
        <v>100</v>
      </c>
      <c r="C103" s="75"/>
      <c r="D103" s="780"/>
    </row>
    <row r="104" spans="1:4">
      <c r="A104" s="31"/>
      <c r="B104" s="74" t="s">
        <v>101</v>
      </c>
      <c r="C104" s="75" t="s">
        <v>138</v>
      </c>
      <c r="D104" s="780"/>
    </row>
    <row r="105" spans="1:4">
      <c r="A105" s="31"/>
      <c r="B105" s="33" t="s">
        <v>99</v>
      </c>
      <c r="C105" s="81" t="s">
        <v>17</v>
      </c>
      <c r="D105" s="781"/>
    </row>
    <row r="106" spans="1:4">
      <c r="A106" s="31"/>
      <c r="B106" s="302" t="s">
        <v>102</v>
      </c>
      <c r="C106" s="75"/>
      <c r="D106" s="780"/>
    </row>
    <row r="107" spans="1:4">
      <c r="A107" s="31"/>
      <c r="B107" s="74" t="s">
        <v>103</v>
      </c>
      <c r="C107" s="75" t="s">
        <v>138</v>
      </c>
      <c r="D107" s="780"/>
    </row>
    <row r="108" spans="1:4">
      <c r="A108" s="32"/>
      <c r="B108" s="33" t="s">
        <v>99</v>
      </c>
      <c r="C108" s="81" t="s">
        <v>17</v>
      </c>
      <c r="D108" s="781"/>
    </row>
    <row r="109" spans="1:4">
      <c r="A109" s="31"/>
      <c r="B109" s="297" t="s">
        <v>104</v>
      </c>
      <c r="C109" s="1240"/>
      <c r="D109" s="1241"/>
    </row>
    <row r="110" spans="1:4" ht="24">
      <c r="A110" s="31"/>
      <c r="B110" s="306" t="s">
        <v>105</v>
      </c>
      <c r="C110" s="1242"/>
      <c r="D110" s="1243"/>
    </row>
    <row r="111" spans="1:4">
      <c r="A111" s="59" t="s">
        <v>106</v>
      </c>
      <c r="B111" s="307" t="s">
        <v>107</v>
      </c>
      <c r="C111" s="295"/>
      <c r="D111" s="79"/>
    </row>
    <row r="112" spans="1:4" ht="24">
      <c r="A112" s="32"/>
      <c r="B112" s="309" t="s">
        <v>108</v>
      </c>
      <c r="C112" s="81" t="s">
        <v>138</v>
      </c>
      <c r="D112" s="778"/>
    </row>
    <row r="113" spans="1:4">
      <c r="A113" s="82"/>
      <c r="B113" s="311" t="s">
        <v>109</v>
      </c>
      <c r="C113" s="783" t="s">
        <v>138</v>
      </c>
      <c r="D113" s="85"/>
    </row>
    <row r="114" spans="1:4">
      <c r="A114" s="30"/>
      <c r="B114" s="313" t="s">
        <v>110</v>
      </c>
      <c r="C114" s="300"/>
      <c r="D114" s="1237" t="s">
        <v>979</v>
      </c>
    </row>
    <row r="115" spans="1:4">
      <c r="A115" s="31"/>
      <c r="B115" s="314" t="s">
        <v>111</v>
      </c>
      <c r="C115" s="75" t="s">
        <v>138</v>
      </c>
      <c r="D115" s="1233"/>
    </row>
    <row r="116" spans="1:4">
      <c r="A116" s="31"/>
      <c r="B116" s="314" t="s">
        <v>112</v>
      </c>
      <c r="C116" s="75" t="s">
        <v>138</v>
      </c>
      <c r="D116" s="1233"/>
    </row>
    <row r="117" spans="1:4">
      <c r="A117" s="31"/>
      <c r="B117" s="314" t="s">
        <v>16</v>
      </c>
      <c r="C117" s="75" t="s">
        <v>17</v>
      </c>
      <c r="D117" s="1233"/>
    </row>
    <row r="118" spans="1:4">
      <c r="A118" s="31"/>
      <c r="B118" s="316" t="s">
        <v>113</v>
      </c>
      <c r="C118" s="75"/>
      <c r="D118" s="1233"/>
    </row>
    <row r="119" spans="1:4">
      <c r="A119" s="31"/>
      <c r="B119" s="314" t="s">
        <v>114</v>
      </c>
      <c r="C119" s="75" t="s">
        <v>138</v>
      </c>
      <c r="D119" s="1233"/>
    </row>
    <row r="120" spans="1:4" ht="24">
      <c r="A120" s="31"/>
      <c r="B120" s="317" t="s">
        <v>115</v>
      </c>
      <c r="C120" s="75" t="s">
        <v>138</v>
      </c>
      <c r="D120" s="1233"/>
    </row>
    <row r="121" spans="1:4">
      <c r="A121" s="32"/>
      <c r="B121" s="318" t="s">
        <v>16</v>
      </c>
      <c r="C121" s="81" t="s">
        <v>17</v>
      </c>
      <c r="D121" s="1232"/>
    </row>
    <row r="122" spans="1:4">
      <c r="A122" s="30"/>
      <c r="B122" s="313" t="s">
        <v>116</v>
      </c>
      <c r="C122" s="319" t="s">
        <v>138</v>
      </c>
      <c r="D122" s="1237" t="s">
        <v>977</v>
      </c>
    </row>
    <row r="123" spans="1:4">
      <c r="A123" s="32"/>
      <c r="B123" s="320" t="s">
        <v>117</v>
      </c>
      <c r="C123" s="321" t="s">
        <v>118</v>
      </c>
      <c r="D123" s="1239"/>
    </row>
    <row r="124" spans="1:4">
      <c r="A124" s="30"/>
      <c r="B124" s="313" t="s">
        <v>119</v>
      </c>
      <c r="C124" s="319"/>
      <c r="D124" s="1237" t="s">
        <v>977</v>
      </c>
    </row>
    <row r="125" spans="1:4">
      <c r="A125" s="40"/>
      <c r="B125" s="322" t="s">
        <v>120</v>
      </c>
      <c r="C125" s="323" t="s">
        <v>138</v>
      </c>
      <c r="D125" s="1238"/>
    </row>
    <row r="126" spans="1:4">
      <c r="A126" s="42"/>
      <c r="B126" s="324" t="s">
        <v>121</v>
      </c>
      <c r="C126" s="321" t="s">
        <v>118</v>
      </c>
      <c r="D126" s="1239"/>
    </row>
    <row r="127" spans="1:4">
      <c r="B127" s="280"/>
    </row>
    <row r="128" spans="1:4">
      <c r="B128" s="280"/>
    </row>
    <row r="129" spans="1:4">
      <c r="B129" s="280"/>
    </row>
    <row r="130" spans="1:4">
      <c r="B130" s="280"/>
    </row>
    <row r="131" spans="1:4">
      <c r="B131" s="280"/>
    </row>
    <row r="132" spans="1:4">
      <c r="B132" s="280"/>
    </row>
    <row r="133" spans="1:4">
      <c r="B133" s="280"/>
    </row>
    <row r="134" spans="1:4">
      <c r="B134" s="280"/>
    </row>
    <row r="135" spans="1:4">
      <c r="B135" s="280"/>
    </row>
    <row r="136" spans="1:4">
      <c r="B136" s="280"/>
    </row>
    <row r="137" spans="1:4">
      <c r="A137"/>
      <c r="B137" s="280"/>
      <c r="C137" s="782"/>
      <c r="D137"/>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tabSelected="1" view="pageBreakPreview" zoomScale="60" zoomScaleNormal="85" workbookViewId="0">
      <pane ySplit="2" topLeftCell="A3" activePane="bottomLeft" state="frozen"/>
      <selection activeCell="C1" sqref="C1:H1"/>
      <selection pane="bottomLeft" activeCell="C1" sqref="C1:H1"/>
    </sheetView>
  </sheetViews>
  <sheetFormatPr defaultRowHeight="12.75"/>
  <cols>
    <col min="1" max="1" width="3.42578125" style="45" customWidth="1"/>
    <col min="2" max="2" width="53.7109375" style="110" customWidth="1"/>
    <col min="3" max="3" width="26.28515625" style="109" customWidth="1"/>
    <col min="4" max="4" width="83.28515625" style="110" customWidth="1"/>
    <col min="6" max="6" width="16" bestFit="1" customWidth="1"/>
    <col min="257" max="257" width="3.42578125" customWidth="1"/>
    <col min="258" max="258" width="53.7109375" customWidth="1"/>
    <col min="259" max="259" width="26.28515625" customWidth="1"/>
    <col min="260" max="260" width="83.28515625" customWidth="1"/>
    <col min="513" max="513" width="3.42578125" customWidth="1"/>
    <col min="514" max="514" width="53.7109375" customWidth="1"/>
    <col min="515" max="515" width="26.28515625" customWidth="1"/>
    <col min="516" max="516" width="83.28515625" customWidth="1"/>
    <col min="769" max="769" width="3.42578125" customWidth="1"/>
    <col min="770" max="770" width="53.7109375" customWidth="1"/>
    <col min="771" max="771" width="26.28515625" customWidth="1"/>
    <col min="772" max="772" width="83.28515625" customWidth="1"/>
    <col min="1025" max="1025" width="3.42578125" customWidth="1"/>
    <col min="1026" max="1026" width="53.7109375" customWidth="1"/>
    <col min="1027" max="1027" width="26.28515625" customWidth="1"/>
    <col min="1028" max="1028" width="83.28515625" customWidth="1"/>
    <col min="1281" max="1281" width="3.42578125" customWidth="1"/>
    <col min="1282" max="1282" width="53.7109375" customWidth="1"/>
    <col min="1283" max="1283" width="26.28515625" customWidth="1"/>
    <col min="1284" max="1284" width="83.28515625" customWidth="1"/>
    <col min="1537" max="1537" width="3.42578125" customWidth="1"/>
    <col min="1538" max="1538" width="53.7109375" customWidth="1"/>
    <col min="1539" max="1539" width="26.28515625" customWidth="1"/>
    <col min="1540" max="1540" width="83.28515625" customWidth="1"/>
    <col min="1793" max="1793" width="3.42578125" customWidth="1"/>
    <col min="1794" max="1794" width="53.7109375" customWidth="1"/>
    <col min="1795" max="1795" width="26.28515625" customWidth="1"/>
    <col min="1796" max="1796" width="83.28515625" customWidth="1"/>
    <col min="2049" max="2049" width="3.42578125" customWidth="1"/>
    <col min="2050" max="2050" width="53.7109375" customWidth="1"/>
    <col min="2051" max="2051" width="26.28515625" customWidth="1"/>
    <col min="2052" max="2052" width="83.28515625" customWidth="1"/>
    <col min="2305" max="2305" width="3.42578125" customWidth="1"/>
    <col min="2306" max="2306" width="53.7109375" customWidth="1"/>
    <col min="2307" max="2307" width="26.28515625" customWidth="1"/>
    <col min="2308" max="2308" width="83.28515625" customWidth="1"/>
    <col min="2561" max="2561" width="3.42578125" customWidth="1"/>
    <col min="2562" max="2562" width="53.7109375" customWidth="1"/>
    <col min="2563" max="2563" width="26.28515625" customWidth="1"/>
    <col min="2564" max="2564" width="83.28515625" customWidth="1"/>
    <col min="2817" max="2817" width="3.42578125" customWidth="1"/>
    <col min="2818" max="2818" width="53.7109375" customWidth="1"/>
    <col min="2819" max="2819" width="26.28515625" customWidth="1"/>
    <col min="2820" max="2820" width="83.28515625" customWidth="1"/>
    <col min="3073" max="3073" width="3.42578125" customWidth="1"/>
    <col min="3074" max="3074" width="53.7109375" customWidth="1"/>
    <col min="3075" max="3075" width="26.28515625" customWidth="1"/>
    <col min="3076" max="3076" width="83.28515625" customWidth="1"/>
    <col min="3329" max="3329" width="3.42578125" customWidth="1"/>
    <col min="3330" max="3330" width="53.7109375" customWidth="1"/>
    <col min="3331" max="3331" width="26.28515625" customWidth="1"/>
    <col min="3332" max="3332" width="83.28515625" customWidth="1"/>
    <col min="3585" max="3585" width="3.42578125" customWidth="1"/>
    <col min="3586" max="3586" width="53.7109375" customWidth="1"/>
    <col min="3587" max="3587" width="26.28515625" customWidth="1"/>
    <col min="3588" max="3588" width="83.28515625" customWidth="1"/>
    <col min="3841" max="3841" width="3.42578125" customWidth="1"/>
    <col min="3842" max="3842" width="53.7109375" customWidth="1"/>
    <col min="3843" max="3843" width="26.28515625" customWidth="1"/>
    <col min="3844" max="3844" width="83.28515625" customWidth="1"/>
    <col min="4097" max="4097" width="3.42578125" customWidth="1"/>
    <col min="4098" max="4098" width="53.7109375" customWidth="1"/>
    <col min="4099" max="4099" width="26.28515625" customWidth="1"/>
    <col min="4100" max="4100" width="83.28515625" customWidth="1"/>
    <col min="4353" max="4353" width="3.42578125" customWidth="1"/>
    <col min="4354" max="4354" width="53.7109375" customWidth="1"/>
    <col min="4355" max="4355" width="26.28515625" customWidth="1"/>
    <col min="4356" max="4356" width="83.28515625" customWidth="1"/>
    <col min="4609" max="4609" width="3.42578125" customWidth="1"/>
    <col min="4610" max="4610" width="53.7109375" customWidth="1"/>
    <col min="4611" max="4611" width="26.28515625" customWidth="1"/>
    <col min="4612" max="4612" width="83.28515625" customWidth="1"/>
    <col min="4865" max="4865" width="3.42578125" customWidth="1"/>
    <col min="4866" max="4866" width="53.7109375" customWidth="1"/>
    <col min="4867" max="4867" width="26.28515625" customWidth="1"/>
    <col min="4868" max="4868" width="83.28515625" customWidth="1"/>
    <col min="5121" max="5121" width="3.42578125" customWidth="1"/>
    <col min="5122" max="5122" width="53.7109375" customWidth="1"/>
    <col min="5123" max="5123" width="26.28515625" customWidth="1"/>
    <col min="5124" max="5124" width="83.28515625" customWidth="1"/>
    <col min="5377" max="5377" width="3.42578125" customWidth="1"/>
    <col min="5378" max="5378" width="53.7109375" customWidth="1"/>
    <col min="5379" max="5379" width="26.28515625" customWidth="1"/>
    <col min="5380" max="5380" width="83.28515625" customWidth="1"/>
    <col min="5633" max="5633" width="3.42578125" customWidth="1"/>
    <col min="5634" max="5634" width="53.7109375" customWidth="1"/>
    <col min="5635" max="5635" width="26.28515625" customWidth="1"/>
    <col min="5636" max="5636" width="83.28515625" customWidth="1"/>
    <col min="5889" max="5889" width="3.42578125" customWidth="1"/>
    <col min="5890" max="5890" width="53.7109375" customWidth="1"/>
    <col min="5891" max="5891" width="26.28515625" customWidth="1"/>
    <col min="5892" max="5892" width="83.28515625" customWidth="1"/>
    <col min="6145" max="6145" width="3.42578125" customWidth="1"/>
    <col min="6146" max="6146" width="53.7109375" customWidth="1"/>
    <col min="6147" max="6147" width="26.28515625" customWidth="1"/>
    <col min="6148" max="6148" width="83.28515625" customWidth="1"/>
    <col min="6401" max="6401" width="3.42578125" customWidth="1"/>
    <col min="6402" max="6402" width="53.7109375" customWidth="1"/>
    <col min="6403" max="6403" width="26.28515625" customWidth="1"/>
    <col min="6404" max="6404" width="83.28515625" customWidth="1"/>
    <col min="6657" max="6657" width="3.42578125" customWidth="1"/>
    <col min="6658" max="6658" width="53.7109375" customWidth="1"/>
    <col min="6659" max="6659" width="26.28515625" customWidth="1"/>
    <col min="6660" max="6660" width="83.28515625" customWidth="1"/>
    <col min="6913" max="6913" width="3.42578125" customWidth="1"/>
    <col min="6914" max="6914" width="53.7109375" customWidth="1"/>
    <col min="6915" max="6915" width="26.28515625" customWidth="1"/>
    <col min="6916" max="6916" width="83.28515625" customWidth="1"/>
    <col min="7169" max="7169" width="3.42578125" customWidth="1"/>
    <col min="7170" max="7170" width="53.7109375" customWidth="1"/>
    <col min="7171" max="7171" width="26.28515625" customWidth="1"/>
    <col min="7172" max="7172" width="83.28515625" customWidth="1"/>
    <col min="7425" max="7425" width="3.42578125" customWidth="1"/>
    <col min="7426" max="7426" width="53.7109375" customWidth="1"/>
    <col min="7427" max="7427" width="26.28515625" customWidth="1"/>
    <col min="7428" max="7428" width="83.28515625" customWidth="1"/>
    <col min="7681" max="7681" width="3.42578125" customWidth="1"/>
    <col min="7682" max="7682" width="53.7109375" customWidth="1"/>
    <col min="7683" max="7683" width="26.28515625" customWidth="1"/>
    <col min="7684" max="7684" width="83.28515625" customWidth="1"/>
    <col min="7937" max="7937" width="3.42578125" customWidth="1"/>
    <col min="7938" max="7938" width="53.7109375" customWidth="1"/>
    <col min="7939" max="7939" width="26.28515625" customWidth="1"/>
    <col min="7940" max="7940" width="83.28515625" customWidth="1"/>
    <col min="8193" max="8193" width="3.42578125" customWidth="1"/>
    <col min="8194" max="8194" width="53.7109375" customWidth="1"/>
    <col min="8195" max="8195" width="26.28515625" customWidth="1"/>
    <col min="8196" max="8196" width="83.28515625" customWidth="1"/>
    <col min="8449" max="8449" width="3.42578125" customWidth="1"/>
    <col min="8450" max="8450" width="53.7109375" customWidth="1"/>
    <col min="8451" max="8451" width="26.28515625" customWidth="1"/>
    <col min="8452" max="8452" width="83.28515625" customWidth="1"/>
    <col min="8705" max="8705" width="3.42578125" customWidth="1"/>
    <col min="8706" max="8706" width="53.7109375" customWidth="1"/>
    <col min="8707" max="8707" width="26.28515625" customWidth="1"/>
    <col min="8708" max="8708" width="83.28515625" customWidth="1"/>
    <col min="8961" max="8961" width="3.42578125" customWidth="1"/>
    <col min="8962" max="8962" width="53.7109375" customWidth="1"/>
    <col min="8963" max="8963" width="26.28515625" customWidth="1"/>
    <col min="8964" max="8964" width="83.28515625" customWidth="1"/>
    <col min="9217" max="9217" width="3.42578125" customWidth="1"/>
    <col min="9218" max="9218" width="53.7109375" customWidth="1"/>
    <col min="9219" max="9219" width="26.28515625" customWidth="1"/>
    <col min="9220" max="9220" width="83.28515625" customWidth="1"/>
    <col min="9473" max="9473" width="3.42578125" customWidth="1"/>
    <col min="9474" max="9474" width="53.7109375" customWidth="1"/>
    <col min="9475" max="9475" width="26.28515625" customWidth="1"/>
    <col min="9476" max="9476" width="83.28515625" customWidth="1"/>
    <col min="9729" max="9729" width="3.42578125" customWidth="1"/>
    <col min="9730" max="9730" width="53.7109375" customWidth="1"/>
    <col min="9731" max="9731" width="26.28515625" customWidth="1"/>
    <col min="9732" max="9732" width="83.28515625" customWidth="1"/>
    <col min="9985" max="9985" width="3.42578125" customWidth="1"/>
    <col min="9986" max="9986" width="53.7109375" customWidth="1"/>
    <col min="9987" max="9987" width="26.28515625" customWidth="1"/>
    <col min="9988" max="9988" width="83.28515625" customWidth="1"/>
    <col min="10241" max="10241" width="3.42578125" customWidth="1"/>
    <col min="10242" max="10242" width="53.7109375" customWidth="1"/>
    <col min="10243" max="10243" width="26.28515625" customWidth="1"/>
    <col min="10244" max="10244" width="83.28515625" customWidth="1"/>
    <col min="10497" max="10497" width="3.42578125" customWidth="1"/>
    <col min="10498" max="10498" width="53.7109375" customWidth="1"/>
    <col min="10499" max="10499" width="26.28515625" customWidth="1"/>
    <col min="10500" max="10500" width="83.28515625" customWidth="1"/>
    <col min="10753" max="10753" width="3.42578125" customWidth="1"/>
    <col min="10754" max="10754" width="53.7109375" customWidth="1"/>
    <col min="10755" max="10755" width="26.28515625" customWidth="1"/>
    <col min="10756" max="10756" width="83.28515625" customWidth="1"/>
    <col min="11009" max="11009" width="3.42578125" customWidth="1"/>
    <col min="11010" max="11010" width="53.7109375" customWidth="1"/>
    <col min="11011" max="11011" width="26.28515625" customWidth="1"/>
    <col min="11012" max="11012" width="83.28515625" customWidth="1"/>
    <col min="11265" max="11265" width="3.42578125" customWidth="1"/>
    <col min="11266" max="11266" width="53.7109375" customWidth="1"/>
    <col min="11267" max="11267" width="26.28515625" customWidth="1"/>
    <col min="11268" max="11268" width="83.28515625" customWidth="1"/>
    <col min="11521" max="11521" width="3.42578125" customWidth="1"/>
    <col min="11522" max="11522" width="53.7109375" customWidth="1"/>
    <col min="11523" max="11523" width="26.28515625" customWidth="1"/>
    <col min="11524" max="11524" width="83.28515625" customWidth="1"/>
    <col min="11777" max="11777" width="3.42578125" customWidth="1"/>
    <col min="11778" max="11778" width="53.7109375" customWidth="1"/>
    <col min="11779" max="11779" width="26.28515625" customWidth="1"/>
    <col min="11780" max="11780" width="83.28515625" customWidth="1"/>
    <col min="12033" max="12033" width="3.42578125" customWidth="1"/>
    <col min="12034" max="12034" width="53.7109375" customWidth="1"/>
    <col min="12035" max="12035" width="26.28515625" customWidth="1"/>
    <col min="12036" max="12036" width="83.28515625" customWidth="1"/>
    <col min="12289" max="12289" width="3.42578125" customWidth="1"/>
    <col min="12290" max="12290" width="53.7109375" customWidth="1"/>
    <col min="12291" max="12291" width="26.28515625" customWidth="1"/>
    <col min="12292" max="12292" width="83.28515625" customWidth="1"/>
    <col min="12545" max="12545" width="3.42578125" customWidth="1"/>
    <col min="12546" max="12546" width="53.7109375" customWidth="1"/>
    <col min="12547" max="12547" width="26.28515625" customWidth="1"/>
    <col min="12548" max="12548" width="83.28515625" customWidth="1"/>
    <col min="12801" max="12801" width="3.42578125" customWidth="1"/>
    <col min="12802" max="12802" width="53.7109375" customWidth="1"/>
    <col min="12803" max="12803" width="26.28515625" customWidth="1"/>
    <col min="12804" max="12804" width="83.28515625" customWidth="1"/>
    <col min="13057" max="13057" width="3.42578125" customWidth="1"/>
    <col min="13058" max="13058" width="53.7109375" customWidth="1"/>
    <col min="13059" max="13059" width="26.28515625" customWidth="1"/>
    <col min="13060" max="13060" width="83.28515625" customWidth="1"/>
    <col min="13313" max="13313" width="3.42578125" customWidth="1"/>
    <col min="13314" max="13314" width="53.7109375" customWidth="1"/>
    <col min="13315" max="13315" width="26.28515625" customWidth="1"/>
    <col min="13316" max="13316" width="83.28515625" customWidth="1"/>
    <col min="13569" max="13569" width="3.42578125" customWidth="1"/>
    <col min="13570" max="13570" width="53.7109375" customWidth="1"/>
    <col min="13571" max="13571" width="26.28515625" customWidth="1"/>
    <col min="13572" max="13572" width="83.28515625" customWidth="1"/>
    <col min="13825" max="13825" width="3.42578125" customWidth="1"/>
    <col min="13826" max="13826" width="53.7109375" customWidth="1"/>
    <col min="13827" max="13827" width="26.28515625" customWidth="1"/>
    <col min="13828" max="13828" width="83.28515625" customWidth="1"/>
    <col min="14081" max="14081" width="3.42578125" customWidth="1"/>
    <col min="14082" max="14082" width="53.7109375" customWidth="1"/>
    <col min="14083" max="14083" width="26.28515625" customWidth="1"/>
    <col min="14084" max="14084" width="83.28515625" customWidth="1"/>
    <col min="14337" max="14337" width="3.42578125" customWidth="1"/>
    <col min="14338" max="14338" width="53.7109375" customWidth="1"/>
    <col min="14339" max="14339" width="26.28515625" customWidth="1"/>
    <col min="14340" max="14340" width="83.28515625" customWidth="1"/>
    <col min="14593" max="14593" width="3.42578125" customWidth="1"/>
    <col min="14594" max="14594" width="53.7109375" customWidth="1"/>
    <col min="14595" max="14595" width="26.28515625" customWidth="1"/>
    <col min="14596" max="14596" width="83.28515625" customWidth="1"/>
    <col min="14849" max="14849" width="3.42578125" customWidth="1"/>
    <col min="14850" max="14850" width="53.7109375" customWidth="1"/>
    <col min="14851" max="14851" width="26.28515625" customWidth="1"/>
    <col min="14852" max="14852" width="83.28515625" customWidth="1"/>
    <col min="15105" max="15105" width="3.42578125" customWidth="1"/>
    <col min="15106" max="15106" width="53.7109375" customWidth="1"/>
    <col min="15107" max="15107" width="26.28515625" customWidth="1"/>
    <col min="15108" max="15108" width="83.28515625" customWidth="1"/>
    <col min="15361" max="15361" width="3.42578125" customWidth="1"/>
    <col min="15362" max="15362" width="53.7109375" customWidth="1"/>
    <col min="15363" max="15363" width="26.28515625" customWidth="1"/>
    <col min="15364" max="15364" width="83.28515625" customWidth="1"/>
    <col min="15617" max="15617" width="3.42578125" customWidth="1"/>
    <col min="15618" max="15618" width="53.7109375" customWidth="1"/>
    <col min="15619" max="15619" width="26.28515625" customWidth="1"/>
    <col min="15620" max="15620" width="83.28515625" customWidth="1"/>
    <col min="15873" max="15873" width="3.42578125" customWidth="1"/>
    <col min="15874" max="15874" width="53.7109375" customWidth="1"/>
    <col min="15875" max="15875" width="26.28515625" customWidth="1"/>
    <col min="15876" max="15876" width="83.28515625" customWidth="1"/>
    <col min="16129" max="16129" width="3.42578125" customWidth="1"/>
    <col min="16130" max="16130" width="53.7109375" customWidth="1"/>
    <col min="16131" max="16131" width="26.28515625" customWidth="1"/>
    <col min="16132" max="16132" width="83.28515625" customWidth="1"/>
  </cols>
  <sheetData>
    <row r="1" spans="1:6" ht="60" customHeight="1">
      <c r="A1" s="1227" t="s">
        <v>0</v>
      </c>
      <c r="B1" s="1227"/>
      <c r="C1" s="1227"/>
      <c r="D1" s="1227"/>
      <c r="F1" s="817" t="s">
        <v>1127</v>
      </c>
    </row>
    <row r="2" spans="1:6">
      <c r="A2" s="1"/>
      <c r="B2" s="2"/>
      <c r="C2" s="3" t="s">
        <v>1</v>
      </c>
      <c r="D2" s="3" t="s">
        <v>2</v>
      </c>
    </row>
    <row r="3" spans="1:6">
      <c r="A3" s="4" t="s">
        <v>3</v>
      </c>
      <c r="B3" s="5"/>
      <c r="C3" s="6"/>
      <c r="D3" s="7"/>
    </row>
    <row r="4" spans="1:6" ht="17.25" customHeight="1">
      <c r="A4" s="8"/>
      <c r="B4" s="9" t="s">
        <v>4</v>
      </c>
      <c r="C4" s="68" t="s">
        <v>664</v>
      </c>
      <c r="D4" s="530"/>
    </row>
    <row r="5" spans="1:6" ht="16.5" customHeight="1">
      <c r="A5" s="11"/>
      <c r="B5" s="12" t="s">
        <v>5</v>
      </c>
      <c r="C5" s="84" t="s">
        <v>665</v>
      </c>
      <c r="D5" s="112"/>
    </row>
    <row r="6" spans="1:6" ht="15.75" customHeight="1">
      <c r="A6" s="11"/>
      <c r="B6" s="12" t="s">
        <v>7</v>
      </c>
      <c r="C6" s="242" t="s">
        <v>666</v>
      </c>
      <c r="D6" s="112"/>
    </row>
    <row r="7" spans="1:6" ht="16.5" customHeight="1">
      <c r="A7" s="11"/>
      <c r="B7" s="12" t="s">
        <v>8</v>
      </c>
      <c r="C7" s="84">
        <v>2014</v>
      </c>
      <c r="D7" s="112"/>
    </row>
    <row r="8" spans="1:6" ht="16.5" customHeight="1">
      <c r="A8" s="11"/>
      <c r="B8" s="12" t="s">
        <v>9</v>
      </c>
      <c r="C8" s="84" t="s">
        <v>236</v>
      </c>
      <c r="D8" s="112"/>
    </row>
    <row r="9" spans="1:6" ht="18" customHeight="1">
      <c r="A9" s="15"/>
      <c r="B9" s="16" t="s">
        <v>10</v>
      </c>
      <c r="C9" s="70"/>
      <c r="D9" s="528"/>
    </row>
    <row r="10" spans="1:6" s="21" customFormat="1" ht="12" customHeight="1">
      <c r="A10" s="18"/>
      <c r="B10" s="19" t="s">
        <v>11</v>
      </c>
      <c r="C10" s="64" t="s">
        <v>130</v>
      </c>
      <c r="D10" s="529"/>
    </row>
    <row r="11" spans="1:6" s="21" customFormat="1" ht="12" customHeight="1">
      <c r="A11" s="18"/>
      <c r="B11" s="19" t="s">
        <v>13</v>
      </c>
      <c r="C11" s="64" t="s">
        <v>131</v>
      </c>
      <c r="D11" s="529"/>
    </row>
    <row r="12" spans="1:6" s="21" customFormat="1" ht="11.25" customHeight="1">
      <c r="A12" s="18"/>
      <c r="B12" s="19" t="s">
        <v>14</v>
      </c>
      <c r="C12" s="64" t="s">
        <v>130</v>
      </c>
      <c r="D12" s="529"/>
    </row>
    <row r="13" spans="1:6" s="21" customFormat="1" ht="12" customHeight="1">
      <c r="A13" s="18"/>
      <c r="B13" s="19" t="s">
        <v>16</v>
      </c>
      <c r="C13" s="64" t="s">
        <v>17</v>
      </c>
      <c r="D13" s="529"/>
    </row>
    <row r="14" spans="1:6" ht="18" customHeight="1">
      <c r="A14" s="8"/>
      <c r="B14" s="9" t="s">
        <v>18</v>
      </c>
      <c r="C14" s="68" t="s">
        <v>131</v>
      </c>
      <c r="D14" s="530" t="s">
        <v>19</v>
      </c>
    </row>
    <row r="15" spans="1:6" ht="17.25" customHeight="1">
      <c r="A15" s="8"/>
      <c r="B15" s="9" t="s">
        <v>20</v>
      </c>
      <c r="C15" s="68" t="s">
        <v>237</v>
      </c>
      <c r="D15" s="530"/>
    </row>
    <row r="16" spans="1:6" ht="16.5" customHeight="1">
      <c r="A16" s="11"/>
      <c r="B16" s="12" t="s">
        <v>21</v>
      </c>
      <c r="C16" s="242" t="s">
        <v>667</v>
      </c>
      <c r="D16" s="112"/>
    </row>
    <row r="17" spans="1:4" ht="18.75" customHeight="1">
      <c r="A17" s="18"/>
      <c r="B17" s="22" t="s">
        <v>22</v>
      </c>
      <c r="C17" s="64"/>
      <c r="D17" s="1237"/>
    </row>
    <row r="18" spans="1:4">
      <c r="A18" s="18"/>
      <c r="B18" s="23" t="s">
        <v>14</v>
      </c>
      <c r="C18" s="64" t="s">
        <v>131</v>
      </c>
      <c r="D18" s="1238"/>
    </row>
    <row r="19" spans="1:4">
      <c r="A19" s="18"/>
      <c r="B19" s="23" t="s">
        <v>16</v>
      </c>
      <c r="C19" s="64" t="s">
        <v>17</v>
      </c>
      <c r="D19" s="1239"/>
    </row>
    <row r="20" spans="1:4" ht="18.75" customHeight="1">
      <c r="A20" s="15"/>
      <c r="B20" s="24" t="s">
        <v>23</v>
      </c>
      <c r="C20" s="113"/>
      <c r="D20" s="1310"/>
    </row>
    <row r="21" spans="1:4">
      <c r="A21" s="18"/>
      <c r="B21" s="23" t="s">
        <v>24</v>
      </c>
      <c r="C21" s="64" t="s">
        <v>131</v>
      </c>
      <c r="D21" s="1311"/>
    </row>
    <row r="22" spans="1:4">
      <c r="A22" s="18"/>
      <c r="B22" s="23" t="s">
        <v>25</v>
      </c>
      <c r="C22" s="64" t="s">
        <v>130</v>
      </c>
      <c r="D22" s="1311"/>
    </row>
    <row r="23" spans="1:4" ht="24">
      <c r="A23" s="18"/>
      <c r="B23" s="26" t="s">
        <v>26</v>
      </c>
      <c r="C23" s="75" t="s">
        <v>130</v>
      </c>
      <c r="D23" s="1311"/>
    </row>
    <row r="24" spans="1:4">
      <c r="A24" s="18"/>
      <c r="B24" s="28" t="s">
        <v>27</v>
      </c>
      <c r="C24" s="64" t="s">
        <v>130</v>
      </c>
      <c r="D24" s="1311"/>
    </row>
    <row r="25" spans="1:4">
      <c r="A25" s="8"/>
      <c r="B25" s="29" t="s">
        <v>28</v>
      </c>
      <c r="C25" s="68" t="s">
        <v>130</v>
      </c>
      <c r="D25" s="1312"/>
    </row>
    <row r="26" spans="1:4" ht="17.25" customHeight="1">
      <c r="A26" s="30"/>
      <c r="B26" s="16" t="s">
        <v>29</v>
      </c>
      <c r="C26" s="70"/>
      <c r="D26" s="1237"/>
    </row>
    <row r="27" spans="1:4">
      <c r="A27" s="31"/>
      <c r="B27" s="19" t="s">
        <v>30</v>
      </c>
      <c r="C27" s="64" t="s">
        <v>131</v>
      </c>
      <c r="D27" s="1238"/>
    </row>
    <row r="28" spans="1:4">
      <c r="A28" s="32"/>
      <c r="B28" s="33" t="s">
        <v>31</v>
      </c>
      <c r="C28" s="68" t="s">
        <v>231</v>
      </c>
      <c r="D28" s="1239"/>
    </row>
    <row r="29" spans="1:4" ht="19.5" customHeight="1">
      <c r="A29" s="30"/>
      <c r="B29" s="16" t="s">
        <v>32</v>
      </c>
      <c r="C29" s="70"/>
      <c r="D29" s="1237" t="s">
        <v>668</v>
      </c>
    </row>
    <row r="30" spans="1:4">
      <c r="A30" s="31"/>
      <c r="B30" s="19" t="s">
        <v>33</v>
      </c>
      <c r="C30" s="64" t="s">
        <v>131</v>
      </c>
      <c r="D30" s="1238"/>
    </row>
    <row r="31" spans="1:4">
      <c r="A31" s="31"/>
      <c r="B31" s="19" t="s">
        <v>34</v>
      </c>
      <c r="C31" s="64" t="s">
        <v>131</v>
      </c>
      <c r="D31" s="1238"/>
    </row>
    <row r="32" spans="1:4">
      <c r="A32" s="31"/>
      <c r="B32" s="19" t="s">
        <v>35</v>
      </c>
      <c r="C32" s="64" t="s">
        <v>130</v>
      </c>
      <c r="D32" s="1238"/>
    </row>
    <row r="33" spans="1:5">
      <c r="A33" s="31"/>
      <c r="B33" s="19" t="s">
        <v>36</v>
      </c>
      <c r="C33" s="64" t="s">
        <v>130</v>
      </c>
      <c r="D33" s="1238"/>
    </row>
    <row r="34" spans="1:5">
      <c r="A34" s="32"/>
      <c r="B34" s="34" t="s">
        <v>37</v>
      </c>
      <c r="C34" s="68" t="s">
        <v>17</v>
      </c>
      <c r="D34" s="1239"/>
    </row>
    <row r="35" spans="1:5" ht="18.75" customHeight="1">
      <c r="A35" s="30"/>
      <c r="B35" s="16" t="s">
        <v>38</v>
      </c>
      <c r="C35" s="70"/>
      <c r="D35" s="1237"/>
    </row>
    <row r="36" spans="1:5">
      <c r="A36" s="31"/>
      <c r="B36" s="35" t="s">
        <v>39</v>
      </c>
      <c r="C36" s="64" t="s">
        <v>137</v>
      </c>
      <c r="D36" s="1238"/>
    </row>
    <row r="37" spans="1:5">
      <c r="A37" s="31"/>
      <c r="B37" s="36" t="s">
        <v>40</v>
      </c>
      <c r="C37" s="64" t="s">
        <v>130</v>
      </c>
      <c r="D37" s="1238"/>
    </row>
    <row r="38" spans="1:5" ht="24">
      <c r="A38" s="32"/>
      <c r="B38" s="37" t="s">
        <v>41</v>
      </c>
      <c r="C38" s="81" t="s">
        <v>131</v>
      </c>
      <c r="D38" s="1239"/>
    </row>
    <row r="39" spans="1:5" ht="16.5" customHeight="1">
      <c r="A39" s="39"/>
      <c r="B39" s="36" t="s">
        <v>42</v>
      </c>
      <c r="C39" s="64"/>
      <c r="D39" s="1237"/>
    </row>
    <row r="40" spans="1:5">
      <c r="A40" s="40"/>
      <c r="B40" s="19" t="s">
        <v>43</v>
      </c>
      <c r="C40" s="64" t="s">
        <v>240</v>
      </c>
      <c r="D40" s="1238"/>
    </row>
    <row r="41" spans="1:5">
      <c r="A41" s="42"/>
      <c r="B41" s="34" t="s">
        <v>44</v>
      </c>
      <c r="C41" s="68">
        <v>8465</v>
      </c>
      <c r="D41" s="1239"/>
    </row>
    <row r="42" spans="1:5" ht="17.25" customHeight="1">
      <c r="A42" s="44"/>
      <c r="B42" s="12" t="s">
        <v>45</v>
      </c>
      <c r="C42" s="84">
        <v>71.400000000000006</v>
      </c>
      <c r="D42" s="112"/>
    </row>
    <row r="43" spans="1:5" ht="9.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30"/>
      <c r="B46" s="16" t="s">
        <v>49</v>
      </c>
      <c r="C46" s="70"/>
      <c r="D46" s="1234" t="s">
        <v>241</v>
      </c>
    </row>
    <row r="47" spans="1:5" ht="24">
      <c r="A47" s="31"/>
      <c r="B47" s="57" t="s">
        <v>50</v>
      </c>
      <c r="C47" s="64" t="s">
        <v>131</v>
      </c>
      <c r="D47" s="1235"/>
    </row>
    <row r="48" spans="1:5">
      <c r="A48" s="31"/>
      <c r="B48" s="19" t="s">
        <v>51</v>
      </c>
      <c r="C48" s="64" t="s">
        <v>130</v>
      </c>
      <c r="D48" s="1235"/>
    </row>
    <row r="49" spans="1:4">
      <c r="A49" s="31"/>
      <c r="B49" s="19" t="s">
        <v>52</v>
      </c>
      <c r="C49" s="64" t="s">
        <v>130</v>
      </c>
      <c r="D49" s="1235"/>
    </row>
    <row r="50" spans="1:4">
      <c r="A50" s="32"/>
      <c r="B50" s="34" t="s">
        <v>16</v>
      </c>
      <c r="C50" s="68" t="s">
        <v>17</v>
      </c>
      <c r="D50" s="1236"/>
    </row>
    <row r="51" spans="1:4" ht="32.25" customHeight="1">
      <c r="A51" s="30"/>
      <c r="B51" s="58" t="s">
        <v>53</v>
      </c>
      <c r="C51" s="70"/>
      <c r="D51" s="1237" t="s">
        <v>242</v>
      </c>
    </row>
    <row r="52" spans="1:4">
      <c r="A52" s="31"/>
      <c r="B52" s="19" t="s">
        <v>54</v>
      </c>
      <c r="C52" s="64" t="s">
        <v>130</v>
      </c>
      <c r="D52" s="1238"/>
    </row>
    <row r="53" spans="1:4">
      <c r="A53" s="31"/>
      <c r="B53" s="19" t="s">
        <v>55</v>
      </c>
      <c r="C53" s="64" t="s">
        <v>130</v>
      </c>
      <c r="D53" s="1238"/>
    </row>
    <row r="54" spans="1:4">
      <c r="A54" s="31"/>
      <c r="B54" s="19" t="s">
        <v>56</v>
      </c>
      <c r="C54" s="64" t="s">
        <v>130</v>
      </c>
      <c r="D54" s="1238"/>
    </row>
    <row r="55" spans="1:4">
      <c r="A55" s="31"/>
      <c r="B55" s="19" t="s">
        <v>57</v>
      </c>
      <c r="C55" s="64" t="s">
        <v>130</v>
      </c>
      <c r="D55" s="1238"/>
    </row>
    <row r="56" spans="1:4">
      <c r="A56" s="31"/>
      <c r="B56" s="19" t="s">
        <v>58</v>
      </c>
      <c r="C56" s="64" t="s">
        <v>130</v>
      </c>
      <c r="D56" s="1238"/>
    </row>
    <row r="57" spans="1:4">
      <c r="A57" s="32"/>
      <c r="B57" s="34" t="s">
        <v>16</v>
      </c>
      <c r="C57" s="68" t="s">
        <v>17</v>
      </c>
      <c r="D57" s="1239"/>
    </row>
    <row r="58" spans="1:4" ht="18.75" customHeight="1">
      <c r="A58" s="30"/>
      <c r="B58" s="16" t="s">
        <v>59</v>
      </c>
      <c r="C58" s="70"/>
      <c r="D58" s="1237" t="s">
        <v>243</v>
      </c>
    </row>
    <row r="59" spans="1:4" ht="24">
      <c r="A59" s="31"/>
      <c r="B59" s="57" t="s">
        <v>60</v>
      </c>
      <c r="C59" s="64" t="s">
        <v>131</v>
      </c>
      <c r="D59" s="1238"/>
    </row>
    <row r="60" spans="1:4" ht="13.5" customHeight="1">
      <c r="A60" s="31"/>
      <c r="B60" s="57" t="s">
        <v>61</v>
      </c>
      <c r="C60" s="64" t="s">
        <v>131</v>
      </c>
      <c r="D60" s="1238"/>
    </row>
    <row r="61" spans="1:4" ht="26.25" customHeight="1">
      <c r="A61" s="31"/>
      <c r="B61" s="57" t="s">
        <v>62</v>
      </c>
      <c r="C61" s="75" t="s">
        <v>131</v>
      </c>
      <c r="D61" s="1238"/>
    </row>
    <row r="62" spans="1:4" ht="25.5" customHeight="1">
      <c r="A62" s="31"/>
      <c r="B62" s="57" t="s">
        <v>63</v>
      </c>
      <c r="C62" s="75" t="s">
        <v>596</v>
      </c>
      <c r="D62" s="1238"/>
    </row>
    <row r="63" spans="1:4">
      <c r="A63" s="31"/>
      <c r="B63" s="19" t="s">
        <v>65</v>
      </c>
      <c r="C63" s="64" t="s">
        <v>131</v>
      </c>
      <c r="D63" s="1238"/>
    </row>
    <row r="64" spans="1:4">
      <c r="A64" s="32"/>
      <c r="B64" s="34" t="s">
        <v>16</v>
      </c>
      <c r="C64" s="68" t="s">
        <v>17</v>
      </c>
      <c r="D64" s="1239"/>
    </row>
    <row r="65" spans="1:4" ht="19.5" customHeight="1">
      <c r="A65" s="59" t="s">
        <v>66</v>
      </c>
      <c r="B65" s="60" t="s">
        <v>67</v>
      </c>
      <c r="C65" s="61"/>
      <c r="D65" s="62"/>
    </row>
    <row r="66" spans="1:4" ht="21" customHeight="1">
      <c r="A66" s="31"/>
      <c r="B66" s="63" t="s">
        <v>68</v>
      </c>
      <c r="C66" s="64"/>
      <c r="D66" s="529"/>
    </row>
    <row r="67" spans="1:4" ht="24">
      <c r="A67" s="65"/>
      <c r="B67" s="57" t="s">
        <v>69</v>
      </c>
      <c r="C67" s="64" t="s">
        <v>131</v>
      </c>
      <c r="D67" s="529"/>
    </row>
    <row r="68" spans="1:4">
      <c r="A68" s="31"/>
      <c r="B68" s="66" t="s">
        <v>70</v>
      </c>
      <c r="C68" s="64" t="s">
        <v>131</v>
      </c>
      <c r="D68" s="529"/>
    </row>
    <row r="69" spans="1:4">
      <c r="A69" s="31"/>
      <c r="B69" s="66" t="s">
        <v>71</v>
      </c>
      <c r="C69" s="64" t="s">
        <v>131</v>
      </c>
      <c r="D69" s="529" t="s">
        <v>244</v>
      </c>
    </row>
    <row r="70" spans="1:4">
      <c r="A70" s="31"/>
      <c r="B70" s="66" t="s">
        <v>72</v>
      </c>
      <c r="C70" s="64" t="s">
        <v>131</v>
      </c>
      <c r="D70" s="529"/>
    </row>
    <row r="71" spans="1:4">
      <c r="A71" s="31"/>
      <c r="B71" s="66" t="s">
        <v>73</v>
      </c>
      <c r="C71" s="64" t="s">
        <v>130</v>
      </c>
      <c r="D71" s="529"/>
    </row>
    <row r="72" spans="1:4">
      <c r="A72" s="32"/>
      <c r="B72" s="67" t="s">
        <v>16</v>
      </c>
      <c r="C72" s="68" t="s">
        <v>17</v>
      </c>
      <c r="D72" s="530"/>
    </row>
    <row r="73" spans="1:4" ht="21.75" customHeight="1">
      <c r="A73" s="30"/>
      <c r="B73" s="69" t="s">
        <v>74</v>
      </c>
      <c r="C73" s="70"/>
      <c r="D73" s="528"/>
    </row>
    <row r="74" spans="1:4">
      <c r="A74" s="31"/>
      <c r="B74" s="66" t="s">
        <v>75</v>
      </c>
      <c r="C74" s="64" t="s">
        <v>131</v>
      </c>
      <c r="D74" s="529"/>
    </row>
    <row r="75" spans="1:4">
      <c r="A75" s="31"/>
      <c r="B75" s="66" t="s">
        <v>76</v>
      </c>
      <c r="C75" s="64" t="s">
        <v>130</v>
      </c>
      <c r="D75" s="529"/>
    </row>
    <row r="76" spans="1:4">
      <c r="A76" s="32"/>
      <c r="B76" s="34" t="s">
        <v>16</v>
      </c>
      <c r="C76" s="68" t="s">
        <v>17</v>
      </c>
      <c r="D76" s="530"/>
    </row>
    <row r="77" spans="1:4" ht="33" customHeight="1">
      <c r="A77" s="30"/>
      <c r="B77" s="71" t="s">
        <v>77</v>
      </c>
      <c r="C77" s="70"/>
      <c r="D77" s="528"/>
    </row>
    <row r="78" spans="1:4">
      <c r="A78" s="31"/>
      <c r="B78" s="66" t="s">
        <v>78</v>
      </c>
      <c r="C78" s="64" t="s">
        <v>131</v>
      </c>
      <c r="D78" s="529"/>
    </row>
    <row r="79" spans="1:4">
      <c r="A79" s="31"/>
      <c r="B79" s="66" t="s">
        <v>79</v>
      </c>
      <c r="C79" s="64" t="s">
        <v>131</v>
      </c>
      <c r="D79" s="529"/>
    </row>
    <row r="80" spans="1:4">
      <c r="A80" s="31"/>
      <c r="B80" s="66" t="s">
        <v>80</v>
      </c>
      <c r="C80" s="64" t="s">
        <v>131</v>
      </c>
      <c r="D80" s="529"/>
    </row>
    <row r="81" spans="1:4" ht="24">
      <c r="A81" s="31"/>
      <c r="B81" s="19" t="s">
        <v>81</v>
      </c>
      <c r="C81" s="64" t="s">
        <v>130</v>
      </c>
      <c r="D81" s="529" t="s">
        <v>669</v>
      </c>
    </row>
    <row r="82" spans="1:4">
      <c r="A82" s="32"/>
      <c r="B82" s="34" t="s">
        <v>16</v>
      </c>
      <c r="C82" s="68" t="s">
        <v>17</v>
      </c>
      <c r="D82" s="529"/>
    </row>
    <row r="83" spans="1:4" ht="21.75" customHeight="1">
      <c r="A83" s="31"/>
      <c r="B83" s="72" t="s">
        <v>82</v>
      </c>
      <c r="C83" s="64"/>
      <c r="D83" s="73"/>
    </row>
    <row r="84" spans="1:4">
      <c r="A84" s="31"/>
      <c r="B84" s="19" t="s">
        <v>83</v>
      </c>
      <c r="C84" s="64" t="s">
        <v>131</v>
      </c>
      <c r="D84" s="529"/>
    </row>
    <row r="85" spans="1:4">
      <c r="A85" s="31"/>
      <c r="B85" s="19" t="s">
        <v>84</v>
      </c>
      <c r="C85" s="64" t="s">
        <v>131</v>
      </c>
      <c r="D85" s="529"/>
    </row>
    <row r="86" spans="1:4">
      <c r="A86" s="31"/>
      <c r="B86" s="19" t="s">
        <v>85</v>
      </c>
      <c r="C86" s="64" t="s">
        <v>131</v>
      </c>
      <c r="D86" s="529"/>
    </row>
    <row r="87" spans="1:4">
      <c r="A87" s="31"/>
      <c r="B87" s="19" t="s">
        <v>86</v>
      </c>
      <c r="C87" s="64" t="s">
        <v>131</v>
      </c>
      <c r="D87" s="529"/>
    </row>
    <row r="88" spans="1:4">
      <c r="A88" s="31"/>
      <c r="B88" s="19" t="s">
        <v>87</v>
      </c>
      <c r="C88" s="64" t="s">
        <v>131</v>
      </c>
      <c r="D88" s="529"/>
    </row>
    <row r="89" spans="1:4">
      <c r="A89" s="31"/>
      <c r="B89" s="19" t="s">
        <v>88</v>
      </c>
      <c r="C89" s="64" t="s">
        <v>131</v>
      </c>
      <c r="D89" s="529"/>
    </row>
    <row r="90" spans="1:4">
      <c r="A90" s="31"/>
      <c r="B90" s="19" t="s">
        <v>89</v>
      </c>
      <c r="C90" s="64" t="s">
        <v>131</v>
      </c>
      <c r="D90" s="529"/>
    </row>
    <row r="91" spans="1:4">
      <c r="A91" s="32"/>
      <c r="B91" s="34" t="s">
        <v>16</v>
      </c>
      <c r="C91" s="68" t="s">
        <v>17</v>
      </c>
      <c r="D91" s="530"/>
    </row>
    <row r="92" spans="1:4" ht="18.75" customHeight="1">
      <c r="A92" s="31"/>
      <c r="B92" s="72" t="s">
        <v>90</v>
      </c>
      <c r="C92" s="64"/>
      <c r="D92" s="529"/>
    </row>
    <row r="93" spans="1:4">
      <c r="A93" s="31"/>
      <c r="B93" s="19" t="s">
        <v>91</v>
      </c>
      <c r="C93" s="64" t="s">
        <v>131</v>
      </c>
      <c r="D93" s="529"/>
    </row>
    <row r="94" spans="1:4">
      <c r="A94" s="32"/>
      <c r="B94" s="34" t="s">
        <v>16</v>
      </c>
      <c r="C94" s="68"/>
      <c r="D94" s="530"/>
    </row>
    <row r="95" spans="1:4" ht="17.25" customHeight="1">
      <c r="A95" s="31"/>
      <c r="B95" s="72" t="s">
        <v>92</v>
      </c>
      <c r="C95" s="64"/>
      <c r="D95" s="529"/>
    </row>
    <row r="96" spans="1:4">
      <c r="A96" s="31"/>
      <c r="B96" s="19" t="s">
        <v>93</v>
      </c>
      <c r="C96" s="64" t="s">
        <v>131</v>
      </c>
      <c r="D96" s="529"/>
    </row>
    <row r="97" spans="1:4">
      <c r="A97" s="32"/>
      <c r="B97" s="34" t="s">
        <v>94</v>
      </c>
      <c r="C97" s="68" t="s">
        <v>17</v>
      </c>
      <c r="D97" s="530"/>
    </row>
    <row r="98" spans="1:4" ht="21.75" customHeight="1">
      <c r="A98" s="30"/>
      <c r="B98" s="76" t="s">
        <v>95</v>
      </c>
      <c r="C98" s="70"/>
      <c r="D98" s="528"/>
    </row>
    <row r="99" spans="1:4">
      <c r="A99" s="31"/>
      <c r="B99" s="19" t="s">
        <v>96</v>
      </c>
      <c r="C99" s="64" t="s">
        <v>131</v>
      </c>
      <c r="D99" s="529"/>
    </row>
    <row r="100" spans="1:4">
      <c r="A100" s="31"/>
      <c r="B100" s="19" t="s">
        <v>97</v>
      </c>
      <c r="C100" s="64" t="s">
        <v>131</v>
      </c>
      <c r="D100" s="529"/>
    </row>
    <row r="101" spans="1:4">
      <c r="A101" s="31"/>
      <c r="B101" s="19" t="s">
        <v>98</v>
      </c>
      <c r="C101" s="64" t="s">
        <v>131</v>
      </c>
      <c r="D101" s="529"/>
    </row>
    <row r="102" spans="1:4">
      <c r="A102" s="31"/>
      <c r="B102" s="34" t="s">
        <v>99</v>
      </c>
      <c r="C102" s="68" t="s">
        <v>17</v>
      </c>
      <c r="D102" s="530"/>
    </row>
    <row r="103" spans="1:4" ht="19.5" customHeight="1">
      <c r="A103" s="31"/>
      <c r="B103" s="72" t="s">
        <v>100</v>
      </c>
      <c r="C103" s="64"/>
      <c r="D103" s="529"/>
    </row>
    <row r="104" spans="1:4">
      <c r="A104" s="31"/>
      <c r="B104" s="19" t="s">
        <v>101</v>
      </c>
      <c r="C104" s="64" t="s">
        <v>131</v>
      </c>
      <c r="D104" s="529"/>
    </row>
    <row r="105" spans="1:4">
      <c r="A105" s="31"/>
      <c r="B105" s="34" t="s">
        <v>99</v>
      </c>
      <c r="C105" s="68" t="s">
        <v>17</v>
      </c>
      <c r="D105" s="530"/>
    </row>
    <row r="106" spans="1:4">
      <c r="A106" s="31"/>
      <c r="B106" s="72" t="s">
        <v>102</v>
      </c>
      <c r="C106" s="64"/>
      <c r="D106" s="529"/>
    </row>
    <row r="107" spans="1:4">
      <c r="A107" s="31"/>
      <c r="B107" s="19" t="s">
        <v>103</v>
      </c>
      <c r="C107" s="64" t="s">
        <v>131</v>
      </c>
      <c r="D107" s="529"/>
    </row>
    <row r="108" spans="1:4">
      <c r="A108" s="32"/>
      <c r="B108" s="34" t="s">
        <v>99</v>
      </c>
      <c r="C108" s="68" t="s">
        <v>17</v>
      </c>
      <c r="D108" s="530"/>
    </row>
    <row r="109" spans="1:4" ht="17.25" customHeight="1">
      <c r="A109" s="31"/>
      <c r="B109" s="63" t="s">
        <v>104</v>
      </c>
      <c r="C109" s="1240"/>
      <c r="D109" s="1241"/>
    </row>
    <row r="110" spans="1:4" ht="39.75" customHeight="1">
      <c r="A110" s="31"/>
      <c r="B110" s="77" t="s">
        <v>105</v>
      </c>
      <c r="C110" s="1242"/>
      <c r="D110" s="1243"/>
    </row>
    <row r="111" spans="1:4" ht="21" customHeight="1">
      <c r="A111" s="59" t="s">
        <v>106</v>
      </c>
      <c r="B111" s="78" t="s">
        <v>107</v>
      </c>
      <c r="C111" s="61"/>
      <c r="D111" s="79"/>
    </row>
    <row r="112" spans="1:4" ht="33" customHeight="1">
      <c r="A112" s="32"/>
      <c r="B112" s="80" t="s">
        <v>108</v>
      </c>
      <c r="C112" s="81" t="s">
        <v>130</v>
      </c>
      <c r="D112" s="522"/>
    </row>
    <row r="113" spans="1:5" ht="18.75" customHeight="1">
      <c r="A113" s="82"/>
      <c r="B113" s="83" t="s">
        <v>109</v>
      </c>
      <c r="C113" s="84" t="s">
        <v>130</v>
      </c>
      <c r="D113" s="85"/>
    </row>
    <row r="114" spans="1:5" ht="21" customHeight="1">
      <c r="A114" s="30"/>
      <c r="B114" s="86" t="s">
        <v>110</v>
      </c>
      <c r="C114" s="70"/>
      <c r="D114" s="1231" t="s">
        <v>245</v>
      </c>
    </row>
    <row r="115" spans="1:5">
      <c r="A115" s="31"/>
      <c r="B115" s="87" t="s">
        <v>111</v>
      </c>
      <c r="C115" s="64" t="s">
        <v>131</v>
      </c>
      <c r="D115" s="1233"/>
    </row>
    <row r="116" spans="1:5">
      <c r="A116" s="31"/>
      <c r="B116" s="87" t="s">
        <v>112</v>
      </c>
      <c r="C116" s="64" t="s">
        <v>130</v>
      </c>
      <c r="D116" s="1233"/>
    </row>
    <row r="117" spans="1:5">
      <c r="A117" s="31"/>
      <c r="B117" s="87" t="s">
        <v>16</v>
      </c>
      <c r="C117" s="64" t="s">
        <v>17</v>
      </c>
      <c r="D117" s="1233"/>
    </row>
    <row r="118" spans="1:5" ht="18" customHeight="1">
      <c r="A118" s="31"/>
      <c r="B118" s="88" t="s">
        <v>113</v>
      </c>
      <c r="C118" s="64"/>
      <c r="D118" s="1233"/>
    </row>
    <row r="119" spans="1:5" ht="12.75" customHeight="1">
      <c r="A119" s="31"/>
      <c r="B119" s="87" t="s">
        <v>114</v>
      </c>
      <c r="C119" s="64" t="s">
        <v>130</v>
      </c>
      <c r="D119" s="1233"/>
    </row>
    <row r="120" spans="1:5" ht="24" customHeight="1">
      <c r="A120" s="31"/>
      <c r="B120" s="89" t="s">
        <v>115</v>
      </c>
      <c r="C120" s="75" t="s">
        <v>131</v>
      </c>
      <c r="D120" s="1233"/>
    </row>
    <row r="121" spans="1:5">
      <c r="A121" s="32"/>
      <c r="B121" s="90" t="s">
        <v>16</v>
      </c>
      <c r="C121" s="68" t="s">
        <v>17</v>
      </c>
      <c r="D121" s="1232"/>
    </row>
    <row r="122" spans="1:5" ht="18.75" customHeight="1">
      <c r="A122" s="30"/>
      <c r="B122" s="86" t="s">
        <v>116</v>
      </c>
      <c r="C122" s="91" t="s">
        <v>130</v>
      </c>
      <c r="D122" s="1231"/>
      <c r="E122" s="92"/>
    </row>
    <row r="123" spans="1:5">
      <c r="A123" s="32"/>
      <c r="B123" s="93" t="s">
        <v>117</v>
      </c>
      <c r="C123" s="94" t="s">
        <v>118</v>
      </c>
      <c r="D123" s="1232"/>
      <c r="E123" s="92"/>
    </row>
    <row r="124" spans="1:5" ht="21" customHeight="1">
      <c r="A124" s="30"/>
      <c r="B124" s="86" t="s">
        <v>119</v>
      </c>
      <c r="C124" s="91"/>
      <c r="D124" s="1231"/>
      <c r="E124" s="92"/>
    </row>
    <row r="125" spans="1:5" ht="12" customHeight="1">
      <c r="A125" s="40"/>
      <c r="B125" s="95" t="s">
        <v>120</v>
      </c>
      <c r="C125" s="96" t="s">
        <v>130</v>
      </c>
      <c r="D125" s="1233"/>
      <c r="E125" s="92"/>
    </row>
    <row r="126" spans="1:5">
      <c r="A126" s="42"/>
      <c r="B126" s="97" t="s">
        <v>121</v>
      </c>
      <c r="C126" s="94" t="s">
        <v>118</v>
      </c>
      <c r="D126" s="1232"/>
      <c r="E126" s="92"/>
    </row>
    <row r="127" spans="1:5">
      <c r="A127" s="4" t="s">
        <v>122</v>
      </c>
      <c r="B127" s="5"/>
      <c r="C127" s="6"/>
      <c r="D127" s="7"/>
    </row>
    <row r="128" spans="1:5" ht="24">
      <c r="A128" s="98"/>
      <c r="B128" s="123" t="s">
        <v>123</v>
      </c>
      <c r="C128" s="243">
        <v>2725.0294180467927</v>
      </c>
      <c r="D128" s="125"/>
    </row>
    <row r="129" spans="1:5">
      <c r="A129" s="101"/>
      <c r="B129" s="126" t="s">
        <v>124</v>
      </c>
      <c r="C129" s="124">
        <v>223.21</v>
      </c>
      <c r="D129" s="125"/>
    </row>
    <row r="130" spans="1:5" ht="24">
      <c r="A130" s="104"/>
      <c r="B130" s="127" t="s">
        <v>125</v>
      </c>
      <c r="C130" s="243">
        <v>95834</v>
      </c>
      <c r="D130" s="125"/>
      <c r="E130" s="92"/>
    </row>
    <row r="131" spans="1:5" ht="24">
      <c r="A131" s="104"/>
      <c r="B131" s="127" t="s">
        <v>126</v>
      </c>
      <c r="C131" s="127" t="s">
        <v>246</v>
      </c>
      <c r="D131" s="127"/>
      <c r="E131" s="92"/>
    </row>
    <row r="132" spans="1:5">
      <c r="B132" s="108"/>
      <c r="E132" s="92"/>
    </row>
    <row r="133" spans="1:5">
      <c r="B133" s="108"/>
    </row>
    <row r="134" spans="1:5">
      <c r="B134" s="108"/>
    </row>
    <row r="135" spans="1:5">
      <c r="B135" s="108"/>
    </row>
    <row r="136" spans="1:5">
      <c r="B136" s="108"/>
    </row>
    <row r="137" spans="1:5">
      <c r="B137" s="111"/>
    </row>
    <row r="138" spans="1:5">
      <c r="B138" s="111"/>
    </row>
    <row r="139" spans="1:5">
      <c r="B139" s="111"/>
    </row>
    <row r="140" spans="1:5">
      <c r="B140" s="111"/>
    </row>
    <row r="141" spans="1:5">
      <c r="B141" s="111"/>
    </row>
    <row r="142" spans="1:5">
      <c r="A142"/>
      <c r="B142" s="108"/>
      <c r="C142"/>
      <c r="D142"/>
    </row>
  </sheetData>
  <mergeCells count="14">
    <mergeCell ref="D35:D38"/>
    <mergeCell ref="A1:D1"/>
    <mergeCell ref="D17:D19"/>
    <mergeCell ref="D20:D25"/>
    <mergeCell ref="D26:D28"/>
    <mergeCell ref="D29:D34"/>
    <mergeCell ref="D122:D123"/>
    <mergeCell ref="D124:D126"/>
    <mergeCell ref="D39:D41"/>
    <mergeCell ref="D46:D50"/>
    <mergeCell ref="D51:D57"/>
    <mergeCell ref="D58:D64"/>
    <mergeCell ref="C109:D110"/>
    <mergeCell ref="D114:D121"/>
  </mergeCells>
  <hyperlinks>
    <hyperlink ref="F1" location="ReadMe!A1" display="Back to ReadMe"/>
  </hyperlinks>
  <pageMargins left="0.51181102362204722" right="0.51181102362204722" top="0.35433070866141736" bottom="0.35433070866141736" header="0.11811023622047245" footer="0.11811023622047245"/>
  <pageSetup paperSize="9" scale="55" fitToHeight="2" orientation="portrait" r:id="rId1"/>
  <headerFooter>
    <oddFooter>&amp;C&amp;A&amp;RPage &amp;P</oddFooter>
  </headerFooter>
  <rowBreaks count="1" manualBreakCount="1">
    <brk id="4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37"/>
  <sheetViews>
    <sheetView tabSelected="1" view="pageBreakPreview" zoomScale="60" zoomScaleNormal="90" workbookViewId="0">
      <selection activeCell="C1" sqref="C1:H1"/>
    </sheetView>
  </sheetViews>
  <sheetFormatPr defaultRowHeight="12.75"/>
  <cols>
    <col min="1" max="1" width="3.42578125" style="45" customWidth="1"/>
    <col min="2" max="2" width="53.7109375" style="613" customWidth="1"/>
    <col min="3" max="3" width="14.85546875" style="612" customWidth="1"/>
    <col min="4" max="4" width="83.28515625" style="110" customWidth="1"/>
    <col min="6" max="6" width="16" bestFit="1" customWidth="1"/>
  </cols>
  <sheetData>
    <row r="1" spans="1:6" ht="60" customHeight="1">
      <c r="A1" s="1227" t="s">
        <v>0</v>
      </c>
      <c r="B1" s="1227"/>
      <c r="C1" s="1227"/>
      <c r="D1" s="1227"/>
      <c r="F1" s="817" t="s">
        <v>1127</v>
      </c>
    </row>
    <row r="2" spans="1:6">
      <c r="A2" s="1"/>
      <c r="B2" s="564"/>
      <c r="C2" s="3" t="s">
        <v>1</v>
      </c>
      <c r="D2" s="3" t="s">
        <v>2</v>
      </c>
    </row>
    <row r="3" spans="1:6">
      <c r="A3" s="4" t="s">
        <v>3</v>
      </c>
      <c r="B3" s="326"/>
      <c r="C3" s="327"/>
      <c r="D3" s="7"/>
    </row>
    <row r="4" spans="1:6">
      <c r="A4" s="8"/>
      <c r="B4" s="255" t="s">
        <v>4</v>
      </c>
      <c r="C4" s="38" t="s">
        <v>976</v>
      </c>
      <c r="D4" s="776"/>
    </row>
    <row r="5" spans="1:6" ht="36">
      <c r="A5" s="11"/>
      <c r="B5" s="258" t="s">
        <v>5</v>
      </c>
      <c r="C5" s="259" t="s">
        <v>1177</v>
      </c>
      <c r="D5" s="14"/>
    </row>
    <row r="6" spans="1:6" ht="48">
      <c r="A6" s="11"/>
      <c r="B6" s="258" t="s">
        <v>7</v>
      </c>
      <c r="C6" s="803" t="s">
        <v>1172</v>
      </c>
      <c r="D6" s="14" t="s">
        <v>1013</v>
      </c>
    </row>
    <row r="7" spans="1:6">
      <c r="A7" s="11"/>
      <c r="B7" s="258" t="s">
        <v>8</v>
      </c>
      <c r="C7" s="259">
        <v>2011</v>
      </c>
      <c r="D7" s="14"/>
    </row>
    <row r="8" spans="1:6">
      <c r="A8" s="11"/>
      <c r="B8" s="258" t="s">
        <v>9</v>
      </c>
      <c r="C8" s="259" t="s">
        <v>658</v>
      </c>
      <c r="D8" s="14"/>
    </row>
    <row r="9" spans="1:6">
      <c r="A9" s="15"/>
      <c r="B9" s="261" t="s">
        <v>10</v>
      </c>
      <c r="C9" s="262"/>
      <c r="D9" s="774"/>
    </row>
    <row r="10" spans="1:6">
      <c r="A10" s="18"/>
      <c r="B10" s="74" t="s">
        <v>11</v>
      </c>
      <c r="C10" s="27" t="s">
        <v>12</v>
      </c>
      <c r="D10" s="775"/>
      <c r="F10" s="21"/>
    </row>
    <row r="11" spans="1:6">
      <c r="A11" s="18"/>
      <c r="B11" s="74" t="s">
        <v>13</v>
      </c>
      <c r="C11" s="27" t="s">
        <v>12</v>
      </c>
      <c r="D11" s="775"/>
      <c r="F11" s="21"/>
    </row>
    <row r="12" spans="1:6">
      <c r="A12" s="18"/>
      <c r="B12" s="74" t="s">
        <v>14</v>
      </c>
      <c r="C12" s="27" t="s">
        <v>15</v>
      </c>
      <c r="D12" s="775"/>
      <c r="F12" s="21"/>
    </row>
    <row r="13" spans="1:6">
      <c r="A13" s="18"/>
      <c r="B13" s="74" t="s">
        <v>16</v>
      </c>
      <c r="C13" s="27" t="s">
        <v>12</v>
      </c>
      <c r="D13" s="775"/>
      <c r="F13" s="21"/>
    </row>
    <row r="14" spans="1:6">
      <c r="A14" s="8"/>
      <c r="B14" s="255" t="s">
        <v>18</v>
      </c>
      <c r="C14" s="38" t="s">
        <v>15</v>
      </c>
      <c r="D14" s="776" t="s">
        <v>19</v>
      </c>
    </row>
    <row r="15" spans="1:6">
      <c r="A15" s="8"/>
      <c r="B15" s="255" t="s">
        <v>20</v>
      </c>
      <c r="C15" s="38" t="s">
        <v>658</v>
      </c>
      <c r="D15" s="776"/>
    </row>
    <row r="16" spans="1:6" ht="48">
      <c r="A16" s="11"/>
      <c r="B16" s="258" t="s">
        <v>21</v>
      </c>
      <c r="C16" s="803" t="s">
        <v>1073</v>
      </c>
      <c r="D16" s="14" t="s">
        <v>1013</v>
      </c>
    </row>
    <row r="17" spans="1:4">
      <c r="A17" s="18"/>
      <c r="B17" s="265" t="s">
        <v>22</v>
      </c>
      <c r="C17" s="27"/>
      <c r="D17" s="1224"/>
    </row>
    <row r="18" spans="1:4">
      <c r="A18" s="18"/>
      <c r="B18" s="266" t="s">
        <v>14</v>
      </c>
      <c r="C18" s="27" t="s">
        <v>15</v>
      </c>
      <c r="D18" s="1225"/>
    </row>
    <row r="19" spans="1:4">
      <c r="A19" s="18"/>
      <c r="B19" s="266" t="s">
        <v>16</v>
      </c>
      <c r="C19" s="27" t="s">
        <v>12</v>
      </c>
      <c r="D19" s="1226"/>
    </row>
    <row r="20" spans="1:4">
      <c r="A20" s="15"/>
      <c r="B20" s="267" t="s">
        <v>23</v>
      </c>
      <c r="C20" s="268"/>
      <c r="D20" s="1228"/>
    </row>
    <row r="21" spans="1:4">
      <c r="A21" s="18"/>
      <c r="B21" s="266" t="s">
        <v>24</v>
      </c>
      <c r="C21" s="27" t="s">
        <v>15</v>
      </c>
      <c r="D21" s="1229"/>
    </row>
    <row r="22" spans="1:4">
      <c r="A22" s="18"/>
      <c r="B22" s="266" t="s">
        <v>25</v>
      </c>
      <c r="C22" s="27" t="s">
        <v>12</v>
      </c>
      <c r="D22" s="1229"/>
    </row>
    <row r="23" spans="1:4" ht="24">
      <c r="A23" s="18"/>
      <c r="B23" s="269" t="s">
        <v>26</v>
      </c>
      <c r="C23" s="27" t="s">
        <v>12</v>
      </c>
      <c r="D23" s="1229"/>
    </row>
    <row r="24" spans="1:4">
      <c r="A24" s="18"/>
      <c r="B24" s="270" t="s">
        <v>27</v>
      </c>
      <c r="C24" s="27" t="s">
        <v>12</v>
      </c>
      <c r="D24" s="1229"/>
    </row>
    <row r="25" spans="1:4">
      <c r="A25" s="8"/>
      <c r="B25" s="271" t="s">
        <v>28</v>
      </c>
      <c r="C25" s="38" t="s">
        <v>15</v>
      </c>
      <c r="D25" s="1230"/>
    </row>
    <row r="26" spans="1:4">
      <c r="A26" s="30"/>
      <c r="B26" s="261" t="s">
        <v>29</v>
      </c>
      <c r="C26" s="262"/>
      <c r="D26" s="1224"/>
    </row>
    <row r="27" spans="1:4">
      <c r="A27" s="31"/>
      <c r="B27" s="74" t="s">
        <v>30</v>
      </c>
      <c r="C27" s="27" t="s">
        <v>12</v>
      </c>
      <c r="D27" s="1225"/>
    </row>
    <row r="28" spans="1:4">
      <c r="A28" s="32"/>
      <c r="B28" s="33" t="s">
        <v>31</v>
      </c>
      <c r="C28" s="38" t="s">
        <v>1178</v>
      </c>
      <c r="D28" s="1226"/>
    </row>
    <row r="29" spans="1:4">
      <c r="A29" s="30"/>
      <c r="B29" s="261" t="s">
        <v>32</v>
      </c>
      <c r="C29" s="262"/>
      <c r="D29" s="1224"/>
    </row>
    <row r="30" spans="1:4">
      <c r="A30" s="31"/>
      <c r="B30" s="74" t="s">
        <v>33</v>
      </c>
      <c r="C30" s="27" t="s">
        <v>15</v>
      </c>
      <c r="D30" s="1225"/>
    </row>
    <row r="31" spans="1:4">
      <c r="A31" s="31"/>
      <c r="B31" s="74" t="s">
        <v>34</v>
      </c>
      <c r="C31" s="27" t="s">
        <v>15</v>
      </c>
      <c r="D31" s="1225"/>
    </row>
    <row r="32" spans="1:4">
      <c r="A32" s="31"/>
      <c r="B32" s="74" t="s">
        <v>35</v>
      </c>
      <c r="C32" s="27" t="s">
        <v>12</v>
      </c>
      <c r="D32" s="1225"/>
    </row>
    <row r="33" spans="1:4">
      <c r="A33" s="31"/>
      <c r="B33" s="74" t="s">
        <v>36</v>
      </c>
      <c r="C33" s="27" t="s">
        <v>12</v>
      </c>
      <c r="D33" s="1225"/>
    </row>
    <row r="34" spans="1:4">
      <c r="A34" s="32"/>
      <c r="B34" s="33" t="s">
        <v>37</v>
      </c>
      <c r="C34" s="38" t="s">
        <v>12</v>
      </c>
      <c r="D34" s="1226"/>
    </row>
    <row r="35" spans="1:4">
      <c r="A35" s="30"/>
      <c r="B35" s="261" t="s">
        <v>38</v>
      </c>
      <c r="C35" s="262"/>
      <c r="D35" s="1224"/>
    </row>
    <row r="36" spans="1:4">
      <c r="A36" s="31"/>
      <c r="B36" s="35" t="s">
        <v>39</v>
      </c>
      <c r="C36" s="27" t="s">
        <v>1030</v>
      </c>
      <c r="D36" s="1225"/>
    </row>
    <row r="37" spans="1:4">
      <c r="A37" s="31"/>
      <c r="B37" s="275" t="s">
        <v>40</v>
      </c>
      <c r="C37" s="27" t="s">
        <v>12</v>
      </c>
      <c r="D37" s="1225"/>
    </row>
    <row r="38" spans="1:4" ht="24">
      <c r="A38" s="32"/>
      <c r="B38" s="276" t="s">
        <v>41</v>
      </c>
      <c r="C38" s="38" t="s">
        <v>15</v>
      </c>
      <c r="D38" s="1226"/>
    </row>
    <row r="39" spans="1:4">
      <c r="A39" s="39"/>
      <c r="B39" s="275" t="s">
        <v>42</v>
      </c>
      <c r="C39" s="27"/>
      <c r="D39" s="1224" t="s">
        <v>1179</v>
      </c>
    </row>
    <row r="40" spans="1:4">
      <c r="A40" s="40"/>
      <c r="B40" s="74" t="s">
        <v>1008</v>
      </c>
      <c r="C40" s="494" t="s">
        <v>240</v>
      </c>
      <c r="D40" s="1225"/>
    </row>
    <row r="41" spans="1:4">
      <c r="A41" s="42"/>
      <c r="B41" s="33" t="s">
        <v>44</v>
      </c>
      <c r="C41" s="38">
        <v>19579</v>
      </c>
      <c r="D41" s="1226"/>
    </row>
    <row r="42" spans="1:4">
      <c r="A42" s="44"/>
      <c r="B42" s="258" t="s">
        <v>45</v>
      </c>
      <c r="C42" s="813">
        <v>79.400000000000006</v>
      </c>
      <c r="D42" s="14" t="s">
        <v>1180</v>
      </c>
    </row>
    <row r="43" spans="1:4">
      <c r="B43" s="281"/>
      <c r="C43" s="282"/>
      <c r="D43" s="48"/>
    </row>
    <row r="44" spans="1:4">
      <c r="A44" s="49" t="s">
        <v>46</v>
      </c>
      <c r="B44" s="284"/>
      <c r="C44" s="285"/>
      <c r="D44" s="52"/>
    </row>
    <row r="45" spans="1:4">
      <c r="A45" s="53" t="s">
        <v>47</v>
      </c>
      <c r="B45" s="287" t="s">
        <v>48</v>
      </c>
      <c r="C45" s="288"/>
      <c r="D45" s="55"/>
    </row>
    <row r="46" spans="1:4" ht="12.75" customHeight="1">
      <c r="A46" s="30"/>
      <c r="B46" s="261" t="s">
        <v>49</v>
      </c>
      <c r="C46" s="262"/>
      <c r="D46" s="1237" t="s">
        <v>1181</v>
      </c>
    </row>
    <row r="47" spans="1:4" ht="24">
      <c r="A47" s="31"/>
      <c r="B47" s="291" t="s">
        <v>50</v>
      </c>
      <c r="C47" s="27" t="s">
        <v>12</v>
      </c>
      <c r="D47" s="1238"/>
    </row>
    <row r="48" spans="1:4">
      <c r="A48" s="31"/>
      <c r="B48" s="74" t="s">
        <v>51</v>
      </c>
      <c r="C48" s="27" t="s">
        <v>12</v>
      </c>
      <c r="D48" s="1238"/>
    </row>
    <row r="49" spans="1:4">
      <c r="A49" s="31"/>
      <c r="B49" s="74" t="s">
        <v>52</v>
      </c>
      <c r="C49" s="27" t="s">
        <v>12</v>
      </c>
      <c r="D49" s="1238"/>
    </row>
    <row r="50" spans="1:4">
      <c r="A50" s="32"/>
      <c r="B50" s="33" t="s">
        <v>16</v>
      </c>
      <c r="C50" s="38" t="s">
        <v>15</v>
      </c>
      <c r="D50" s="1238"/>
    </row>
    <row r="51" spans="1:4" ht="24">
      <c r="A51" s="30"/>
      <c r="B51" s="292" t="s">
        <v>53</v>
      </c>
      <c r="C51" s="262"/>
      <c r="D51" s="1237" t="s">
        <v>1005</v>
      </c>
    </row>
    <row r="52" spans="1:4">
      <c r="A52" s="31"/>
      <c r="B52" s="74" t="s">
        <v>54</v>
      </c>
      <c r="C52" s="27" t="s">
        <v>12</v>
      </c>
      <c r="D52" s="1238"/>
    </row>
    <row r="53" spans="1:4">
      <c r="A53" s="31"/>
      <c r="B53" s="74" t="s">
        <v>55</v>
      </c>
      <c r="C53" s="27" t="s">
        <v>12</v>
      </c>
      <c r="D53" s="1238"/>
    </row>
    <row r="54" spans="1:4">
      <c r="A54" s="31"/>
      <c r="B54" s="74" t="s">
        <v>56</v>
      </c>
      <c r="C54" s="27" t="s">
        <v>12</v>
      </c>
      <c r="D54" s="1238"/>
    </row>
    <row r="55" spans="1:4">
      <c r="A55" s="31"/>
      <c r="B55" s="74" t="s">
        <v>57</v>
      </c>
      <c r="C55" s="27" t="s">
        <v>12</v>
      </c>
      <c r="D55" s="1238"/>
    </row>
    <row r="56" spans="1:4">
      <c r="A56" s="31"/>
      <c r="B56" s="74" t="s">
        <v>58</v>
      </c>
      <c r="C56" s="27" t="s">
        <v>12</v>
      </c>
      <c r="D56" s="1238"/>
    </row>
    <row r="57" spans="1:4" ht="60">
      <c r="A57" s="32"/>
      <c r="B57" s="33" t="s">
        <v>16</v>
      </c>
      <c r="C57" s="38" t="s">
        <v>1006</v>
      </c>
      <c r="D57" s="1239"/>
    </row>
    <row r="58" spans="1:4">
      <c r="A58" s="30"/>
      <c r="B58" s="261" t="s">
        <v>59</v>
      </c>
      <c r="C58" s="262"/>
      <c r="D58" s="1237" t="s">
        <v>1005</v>
      </c>
    </row>
    <row r="59" spans="1:4" ht="24">
      <c r="A59" s="31"/>
      <c r="B59" s="291" t="s">
        <v>60</v>
      </c>
      <c r="C59" s="27" t="s">
        <v>15</v>
      </c>
      <c r="D59" s="1238"/>
    </row>
    <row r="60" spans="1:4" ht="24">
      <c r="A60" s="31"/>
      <c r="B60" s="291" t="s">
        <v>61</v>
      </c>
      <c r="C60" s="27" t="s">
        <v>12</v>
      </c>
      <c r="D60" s="1238"/>
    </row>
    <row r="61" spans="1:4" ht="24">
      <c r="A61" s="31"/>
      <c r="B61" s="291" t="s">
        <v>62</v>
      </c>
      <c r="C61" s="27" t="s">
        <v>12</v>
      </c>
      <c r="D61" s="1238"/>
    </row>
    <row r="62" spans="1:4" ht="24">
      <c r="A62" s="31"/>
      <c r="B62" s="291" t="s">
        <v>63</v>
      </c>
      <c r="C62" s="27" t="s">
        <v>12</v>
      </c>
      <c r="D62" s="1238"/>
    </row>
    <row r="63" spans="1:4">
      <c r="A63" s="31"/>
      <c r="B63" s="74" t="s">
        <v>65</v>
      </c>
      <c r="C63" s="27" t="s">
        <v>12</v>
      </c>
      <c r="D63" s="1238"/>
    </row>
    <row r="64" spans="1:4">
      <c r="A64" s="32"/>
      <c r="B64" s="33" t="s">
        <v>16</v>
      </c>
      <c r="C64" s="38" t="s">
        <v>12</v>
      </c>
      <c r="D64" s="1239"/>
    </row>
    <row r="65" spans="1:4">
      <c r="A65" s="59" t="s">
        <v>66</v>
      </c>
      <c r="B65" s="294" t="s">
        <v>67</v>
      </c>
      <c r="C65" s="295"/>
      <c r="D65" s="62"/>
    </row>
    <row r="66" spans="1:4">
      <c r="A66" s="31"/>
      <c r="B66" s="297" t="s">
        <v>68</v>
      </c>
      <c r="C66" s="75"/>
      <c r="D66" s="780"/>
    </row>
    <row r="67" spans="1:4" ht="24">
      <c r="A67" s="65"/>
      <c r="B67" s="291" t="s">
        <v>69</v>
      </c>
      <c r="C67" s="792" t="s">
        <v>15</v>
      </c>
      <c r="D67" s="784" t="s">
        <v>1182</v>
      </c>
    </row>
    <row r="68" spans="1:4">
      <c r="A68" s="31"/>
      <c r="B68" s="74" t="s">
        <v>70</v>
      </c>
      <c r="C68" s="787" t="s">
        <v>15</v>
      </c>
      <c r="D68" s="784" t="s">
        <v>1004</v>
      </c>
    </row>
    <row r="69" spans="1:4" ht="36">
      <c r="A69" s="31"/>
      <c r="B69" s="74" t="s">
        <v>71</v>
      </c>
      <c r="C69" s="787" t="s">
        <v>15</v>
      </c>
      <c r="D69" s="784" t="s">
        <v>1183</v>
      </c>
    </row>
    <row r="70" spans="1:4">
      <c r="A70" s="31"/>
      <c r="B70" s="74" t="s">
        <v>72</v>
      </c>
      <c r="C70" s="787" t="s">
        <v>15</v>
      </c>
      <c r="D70" s="784" t="s">
        <v>1002</v>
      </c>
    </row>
    <row r="71" spans="1:4">
      <c r="A71" s="31"/>
      <c r="B71" s="74" t="s">
        <v>73</v>
      </c>
      <c r="C71" s="787" t="s">
        <v>12</v>
      </c>
      <c r="D71" s="784" t="s">
        <v>1184</v>
      </c>
    </row>
    <row r="72" spans="1:4">
      <c r="A72" s="32"/>
      <c r="B72" s="33" t="s">
        <v>16</v>
      </c>
      <c r="C72" s="786" t="s">
        <v>15</v>
      </c>
      <c r="D72" s="785" t="s">
        <v>1000</v>
      </c>
    </row>
    <row r="73" spans="1:4">
      <c r="A73" s="30"/>
      <c r="B73" s="299" t="s">
        <v>74</v>
      </c>
      <c r="C73" s="810"/>
      <c r="D73" s="809"/>
    </row>
    <row r="74" spans="1:4" ht="48">
      <c r="A74" s="31"/>
      <c r="B74" s="74" t="s">
        <v>75</v>
      </c>
      <c r="C74" s="787" t="s">
        <v>15</v>
      </c>
      <c r="D74" s="784" t="s">
        <v>1185</v>
      </c>
    </row>
    <row r="75" spans="1:4">
      <c r="A75" s="31"/>
      <c r="B75" s="74" t="s">
        <v>76</v>
      </c>
      <c r="C75" s="787" t="s">
        <v>15</v>
      </c>
      <c r="D75" s="784" t="s">
        <v>1048</v>
      </c>
    </row>
    <row r="76" spans="1:4">
      <c r="A76" s="32"/>
      <c r="B76" s="33" t="s">
        <v>16</v>
      </c>
      <c r="C76" s="786" t="s">
        <v>12</v>
      </c>
      <c r="D76" s="785"/>
    </row>
    <row r="77" spans="1:4" ht="24">
      <c r="A77" s="30"/>
      <c r="B77" s="301" t="s">
        <v>77</v>
      </c>
      <c r="C77" s="810"/>
      <c r="D77" s="809"/>
    </row>
    <row r="78" spans="1:4">
      <c r="A78" s="31"/>
      <c r="B78" s="74" t="s">
        <v>78</v>
      </c>
      <c r="C78" s="787" t="s">
        <v>15</v>
      </c>
      <c r="D78" s="784" t="s">
        <v>997</v>
      </c>
    </row>
    <row r="79" spans="1:4">
      <c r="A79" s="31"/>
      <c r="B79" s="74" t="s">
        <v>79</v>
      </c>
      <c r="C79" s="787" t="s">
        <v>15</v>
      </c>
      <c r="D79" s="784" t="s">
        <v>996</v>
      </c>
    </row>
    <row r="80" spans="1:4">
      <c r="A80" s="31"/>
      <c r="B80" s="74" t="s">
        <v>80</v>
      </c>
      <c r="C80" s="787" t="s">
        <v>15</v>
      </c>
      <c r="D80" s="784" t="s">
        <v>995</v>
      </c>
    </row>
    <row r="81" spans="1:4">
      <c r="A81" s="31"/>
      <c r="B81" s="74" t="s">
        <v>81</v>
      </c>
      <c r="C81" s="787" t="s">
        <v>15</v>
      </c>
      <c r="D81" s="784" t="s">
        <v>994</v>
      </c>
    </row>
    <row r="82" spans="1:4">
      <c r="A82" s="32"/>
      <c r="B82" s="33" t="s">
        <v>16</v>
      </c>
      <c r="C82" s="786" t="s">
        <v>12</v>
      </c>
      <c r="D82" s="784"/>
    </row>
    <row r="83" spans="1:4">
      <c r="A83" s="31"/>
      <c r="B83" s="302" t="s">
        <v>82</v>
      </c>
      <c r="C83" s="794"/>
      <c r="D83" s="808"/>
    </row>
    <row r="84" spans="1:4">
      <c r="A84" s="31"/>
      <c r="B84" s="74" t="s">
        <v>83</v>
      </c>
      <c r="C84" s="787" t="s">
        <v>15</v>
      </c>
      <c r="D84" s="784" t="s">
        <v>1026</v>
      </c>
    </row>
    <row r="85" spans="1:4">
      <c r="A85" s="31"/>
      <c r="B85" s="74" t="s">
        <v>84</v>
      </c>
      <c r="C85" s="787" t="s">
        <v>15</v>
      </c>
      <c r="D85" s="784" t="s">
        <v>1025</v>
      </c>
    </row>
    <row r="86" spans="1:4">
      <c r="A86" s="31"/>
      <c r="B86" s="74" t="s">
        <v>85</v>
      </c>
      <c r="C86" s="787" t="s">
        <v>15</v>
      </c>
      <c r="D86" s="784" t="s">
        <v>1024</v>
      </c>
    </row>
    <row r="87" spans="1:4">
      <c r="A87" s="31"/>
      <c r="B87" s="74" t="s">
        <v>86</v>
      </c>
      <c r="C87" s="787" t="s">
        <v>15</v>
      </c>
      <c r="D87" s="784" t="s">
        <v>1023</v>
      </c>
    </row>
    <row r="88" spans="1:4">
      <c r="A88" s="31"/>
      <c r="B88" s="74" t="s">
        <v>87</v>
      </c>
      <c r="C88" s="787" t="s">
        <v>15</v>
      </c>
      <c r="D88" s="784" t="s">
        <v>1022</v>
      </c>
    </row>
    <row r="89" spans="1:4">
      <c r="A89" s="31"/>
      <c r="B89" s="74" t="s">
        <v>88</v>
      </c>
      <c r="C89" s="787" t="s">
        <v>15</v>
      </c>
      <c r="D89" s="784" t="s">
        <v>1021</v>
      </c>
    </row>
    <row r="90" spans="1:4">
      <c r="A90" s="31"/>
      <c r="B90" s="74" t="s">
        <v>89</v>
      </c>
      <c r="C90" s="787" t="s">
        <v>15</v>
      </c>
      <c r="D90" s="784" t="s">
        <v>1020</v>
      </c>
    </row>
    <row r="91" spans="1:4">
      <c r="A91" s="32"/>
      <c r="B91" s="33" t="s">
        <v>16</v>
      </c>
      <c r="C91" s="786" t="s">
        <v>15</v>
      </c>
      <c r="D91" s="785" t="s">
        <v>1019</v>
      </c>
    </row>
    <row r="92" spans="1:4">
      <c r="A92" s="31"/>
      <c r="B92" s="302" t="s">
        <v>90</v>
      </c>
      <c r="C92" s="794"/>
      <c r="D92" s="793"/>
    </row>
    <row r="93" spans="1:4">
      <c r="A93" s="31"/>
      <c r="B93" s="74" t="s">
        <v>91</v>
      </c>
      <c r="C93" s="787" t="s">
        <v>12</v>
      </c>
      <c r="D93" s="793"/>
    </row>
    <row r="94" spans="1:4">
      <c r="A94" s="32"/>
      <c r="B94" s="33" t="s">
        <v>16</v>
      </c>
      <c r="C94" s="786" t="s">
        <v>12</v>
      </c>
      <c r="D94" s="811"/>
    </row>
    <row r="95" spans="1:4">
      <c r="A95" s="31"/>
      <c r="B95" s="302" t="s">
        <v>92</v>
      </c>
      <c r="C95" s="794"/>
      <c r="D95" s="793"/>
    </row>
    <row r="96" spans="1:4">
      <c r="A96" s="31"/>
      <c r="B96" s="74" t="s">
        <v>93</v>
      </c>
      <c r="C96" s="787" t="s">
        <v>15</v>
      </c>
      <c r="D96" s="784" t="s">
        <v>985</v>
      </c>
    </row>
    <row r="97" spans="1:4">
      <c r="A97" s="32"/>
      <c r="B97" s="33" t="s">
        <v>94</v>
      </c>
      <c r="C97" s="786" t="s">
        <v>12</v>
      </c>
      <c r="D97" s="811"/>
    </row>
    <row r="98" spans="1:4">
      <c r="A98" s="30"/>
      <c r="B98" s="299" t="s">
        <v>95</v>
      </c>
      <c r="C98" s="810"/>
      <c r="D98" s="809"/>
    </row>
    <row r="99" spans="1:4">
      <c r="A99" s="31"/>
      <c r="B99" s="74" t="s">
        <v>96</v>
      </c>
      <c r="C99" s="787" t="s">
        <v>15</v>
      </c>
      <c r="D99" s="784" t="s">
        <v>983</v>
      </c>
    </row>
    <row r="100" spans="1:4">
      <c r="A100" s="31"/>
      <c r="B100" s="74" t="s">
        <v>97</v>
      </c>
      <c r="C100" s="787" t="s">
        <v>15</v>
      </c>
      <c r="D100" s="784" t="s">
        <v>1039</v>
      </c>
    </row>
    <row r="101" spans="1:4">
      <c r="A101" s="31"/>
      <c r="B101" s="74" t="s">
        <v>98</v>
      </c>
      <c r="C101" s="787" t="s">
        <v>15</v>
      </c>
      <c r="D101" s="784" t="s">
        <v>983</v>
      </c>
    </row>
    <row r="102" spans="1:4">
      <c r="A102" s="31"/>
      <c r="B102" s="33" t="s">
        <v>99</v>
      </c>
      <c r="C102" s="786" t="s">
        <v>12</v>
      </c>
      <c r="D102" s="785"/>
    </row>
    <row r="103" spans="1:4">
      <c r="A103" s="31"/>
      <c r="B103" s="302" t="s">
        <v>100</v>
      </c>
      <c r="C103" s="794"/>
      <c r="D103" s="793"/>
    </row>
    <row r="104" spans="1:4">
      <c r="A104" s="31"/>
      <c r="B104" s="74" t="s">
        <v>101</v>
      </c>
      <c r="C104" s="787" t="s">
        <v>12</v>
      </c>
      <c r="D104" s="793"/>
    </row>
    <row r="105" spans="1:4">
      <c r="A105" s="31"/>
      <c r="B105" s="33" t="s">
        <v>99</v>
      </c>
      <c r="C105" s="786" t="s">
        <v>12</v>
      </c>
      <c r="D105" s="811"/>
    </row>
    <row r="106" spans="1:4">
      <c r="A106" s="31"/>
      <c r="B106" s="302" t="s">
        <v>102</v>
      </c>
      <c r="C106" s="794"/>
      <c r="D106" s="793"/>
    </row>
    <row r="107" spans="1:4">
      <c r="A107" s="31"/>
      <c r="B107" s="74" t="s">
        <v>103</v>
      </c>
      <c r="C107" s="787" t="s">
        <v>15</v>
      </c>
      <c r="D107" s="784" t="s">
        <v>982</v>
      </c>
    </row>
    <row r="108" spans="1:4">
      <c r="A108" s="32"/>
      <c r="B108" s="33" t="s">
        <v>99</v>
      </c>
      <c r="C108" s="786" t="s">
        <v>12</v>
      </c>
      <c r="D108" s="811"/>
    </row>
    <row r="109" spans="1:4">
      <c r="A109" s="31"/>
      <c r="B109" s="297" t="s">
        <v>104</v>
      </c>
      <c r="C109" s="1329" t="s">
        <v>1186</v>
      </c>
      <c r="D109" s="1330"/>
    </row>
    <row r="110" spans="1:4" ht="24">
      <c r="A110" s="31"/>
      <c r="B110" s="306" t="s">
        <v>105</v>
      </c>
      <c r="C110" s="1331"/>
      <c r="D110" s="1332"/>
    </row>
    <row r="111" spans="1:4">
      <c r="A111" s="59" t="s">
        <v>106</v>
      </c>
      <c r="B111" s="307" t="s">
        <v>107</v>
      </c>
      <c r="C111" s="295"/>
      <c r="D111" s="79"/>
    </row>
    <row r="112" spans="1:4" ht="24">
      <c r="A112" s="32"/>
      <c r="B112" s="309" t="s">
        <v>108</v>
      </c>
      <c r="C112" s="81" t="s">
        <v>15</v>
      </c>
      <c r="D112" s="781" t="s">
        <v>1187</v>
      </c>
    </row>
    <row r="113" spans="1:4" ht="36">
      <c r="A113" s="82"/>
      <c r="B113" s="311" t="s">
        <v>109</v>
      </c>
      <c r="C113" s="783" t="s">
        <v>15</v>
      </c>
      <c r="D113" s="112" t="s">
        <v>1188</v>
      </c>
    </row>
    <row r="114" spans="1:4">
      <c r="A114" s="30"/>
      <c r="B114" s="313" t="s">
        <v>110</v>
      </c>
      <c r="C114" s="300"/>
      <c r="D114" s="1237" t="s">
        <v>979</v>
      </c>
    </row>
    <row r="115" spans="1:4">
      <c r="A115" s="31"/>
      <c r="B115" s="314" t="s">
        <v>111</v>
      </c>
      <c r="C115" s="797" t="s">
        <v>138</v>
      </c>
      <c r="D115" s="1233"/>
    </row>
    <row r="116" spans="1:4">
      <c r="A116" s="31"/>
      <c r="B116" s="314" t="s">
        <v>112</v>
      </c>
      <c r="C116" s="797" t="s">
        <v>138</v>
      </c>
      <c r="D116" s="1233"/>
    </row>
    <row r="117" spans="1:4">
      <c r="A117" s="31"/>
      <c r="B117" s="314" t="s">
        <v>16</v>
      </c>
      <c r="C117" s="797" t="s">
        <v>17</v>
      </c>
      <c r="D117" s="1233"/>
    </row>
    <row r="118" spans="1:4">
      <c r="A118" s="31"/>
      <c r="B118" s="316" t="s">
        <v>113</v>
      </c>
      <c r="C118" s="797"/>
      <c r="D118" s="1233"/>
    </row>
    <row r="119" spans="1:4">
      <c r="A119" s="31"/>
      <c r="B119" s="314" t="s">
        <v>114</v>
      </c>
      <c r="C119" s="797" t="s">
        <v>138</v>
      </c>
      <c r="D119" s="1233"/>
    </row>
    <row r="120" spans="1:4" ht="24">
      <c r="A120" s="31"/>
      <c r="B120" s="317" t="s">
        <v>115</v>
      </c>
      <c r="C120" s="797" t="s">
        <v>138</v>
      </c>
      <c r="D120" s="1233"/>
    </row>
    <row r="121" spans="1:4">
      <c r="A121" s="32"/>
      <c r="B121" s="318" t="s">
        <v>16</v>
      </c>
      <c r="C121" s="796" t="s">
        <v>17</v>
      </c>
      <c r="D121" s="1232"/>
    </row>
    <row r="122" spans="1:4">
      <c r="A122" s="30"/>
      <c r="B122" s="313" t="s">
        <v>116</v>
      </c>
      <c r="C122" s="798" t="s">
        <v>138</v>
      </c>
      <c r="D122" s="1237" t="s">
        <v>977</v>
      </c>
    </row>
    <row r="123" spans="1:4">
      <c r="A123" s="32"/>
      <c r="B123" s="320" t="s">
        <v>117</v>
      </c>
      <c r="C123" s="796" t="s">
        <v>118</v>
      </c>
      <c r="D123" s="1239"/>
    </row>
    <row r="124" spans="1:4">
      <c r="A124" s="30"/>
      <c r="B124" s="313" t="s">
        <v>119</v>
      </c>
      <c r="C124" s="798"/>
      <c r="D124" s="1237" t="s">
        <v>977</v>
      </c>
    </row>
    <row r="125" spans="1:4">
      <c r="A125" s="40"/>
      <c r="B125" s="322" t="s">
        <v>120</v>
      </c>
      <c r="C125" s="797" t="s">
        <v>138</v>
      </c>
      <c r="D125" s="1238"/>
    </row>
    <row r="126" spans="1:4">
      <c r="A126" s="42"/>
      <c r="B126" s="324" t="s">
        <v>121</v>
      </c>
      <c r="C126" s="796" t="s">
        <v>118</v>
      </c>
      <c r="D126" s="1239"/>
    </row>
    <row r="127" spans="1:4">
      <c r="B127" s="280"/>
    </row>
    <row r="128" spans="1:4">
      <c r="B128" s="280"/>
    </row>
    <row r="129" spans="1:4">
      <c r="B129" s="280"/>
    </row>
    <row r="130" spans="1:4">
      <c r="B130" s="280"/>
    </row>
    <row r="131" spans="1:4">
      <c r="B131" s="280"/>
    </row>
    <row r="132" spans="1:4">
      <c r="B132" s="280"/>
    </row>
    <row r="133" spans="1:4">
      <c r="B133" s="280"/>
    </row>
    <row r="134" spans="1:4">
      <c r="B134" s="280"/>
    </row>
    <row r="135" spans="1:4">
      <c r="B135" s="280"/>
    </row>
    <row r="136" spans="1:4">
      <c r="B136" s="280"/>
    </row>
    <row r="137" spans="1:4">
      <c r="A137"/>
      <c r="B137" s="280"/>
      <c r="C137" s="782"/>
      <c r="D137"/>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tabSelected="1" view="pageBreakPreview" zoomScale="70" zoomScaleNormal="100" zoomScaleSheetLayoutView="70" workbookViewId="0">
      <pane ySplit="2" topLeftCell="A101" activePane="bottomLeft" state="frozen"/>
      <selection activeCell="C1" sqref="C1:H1"/>
      <selection pane="bottomLeft" activeCell="C1" sqref="C1:H1"/>
    </sheetView>
  </sheetViews>
  <sheetFormatPr defaultRowHeight="12.75"/>
  <cols>
    <col min="1" max="1" width="3.42578125" style="45" customWidth="1"/>
    <col min="2" max="2" width="53.7109375" style="110" customWidth="1"/>
    <col min="3" max="3" width="14.85546875" style="109" customWidth="1"/>
    <col min="4" max="4" width="83.28515625" style="110" customWidth="1"/>
    <col min="6" max="6" width="17.140625" bestFit="1" customWidth="1"/>
  </cols>
  <sheetData>
    <row r="1" spans="1:6" ht="60" customHeight="1">
      <c r="A1" s="1227" t="s">
        <v>0</v>
      </c>
      <c r="B1" s="1227"/>
      <c r="C1" s="1227"/>
      <c r="D1" s="1227"/>
      <c r="F1" s="817" t="s">
        <v>1127</v>
      </c>
    </row>
    <row r="2" spans="1:6">
      <c r="A2" s="1"/>
      <c r="B2" s="2"/>
      <c r="C2" s="3" t="s">
        <v>1</v>
      </c>
      <c r="D2" s="3" t="s">
        <v>2</v>
      </c>
    </row>
    <row r="3" spans="1:6">
      <c r="A3" s="4" t="s">
        <v>3</v>
      </c>
      <c r="B3" s="5"/>
      <c r="C3" s="6"/>
      <c r="D3" s="7"/>
    </row>
    <row r="4" spans="1:6" ht="17.25" customHeight="1">
      <c r="A4" s="8"/>
      <c r="B4" s="9" t="s">
        <v>4</v>
      </c>
      <c r="C4" s="10" t="s">
        <v>1274</v>
      </c>
      <c r="D4" s="980" t="s">
        <v>1275</v>
      </c>
    </row>
    <row r="5" spans="1:6" ht="16.5" customHeight="1">
      <c r="A5" s="11"/>
      <c r="B5" s="12" t="s">
        <v>5</v>
      </c>
      <c r="C5" s="13" t="s">
        <v>1276</v>
      </c>
      <c r="D5" s="112" t="s">
        <v>1277</v>
      </c>
    </row>
    <row r="6" spans="1:6" ht="15.75" customHeight="1">
      <c r="A6" s="11"/>
      <c r="B6" s="12" t="s">
        <v>7</v>
      </c>
      <c r="C6" s="342">
        <v>41835</v>
      </c>
      <c r="D6" s="342" t="s">
        <v>1278</v>
      </c>
    </row>
    <row r="7" spans="1:6" ht="16.5" customHeight="1">
      <c r="A7" s="11"/>
      <c r="B7" s="12" t="s">
        <v>8</v>
      </c>
      <c r="C7" s="13">
        <v>2012</v>
      </c>
      <c r="D7" s="112">
        <v>2012</v>
      </c>
    </row>
    <row r="8" spans="1:6" ht="16.5" customHeight="1">
      <c r="A8" s="11"/>
      <c r="B8" s="12" t="s">
        <v>9</v>
      </c>
      <c r="C8" s="13" t="s">
        <v>1279</v>
      </c>
      <c r="D8" s="112" t="s">
        <v>1280</v>
      </c>
    </row>
    <row r="9" spans="1:6" ht="18" customHeight="1">
      <c r="A9" s="15"/>
      <c r="B9" s="16" t="s">
        <v>10</v>
      </c>
      <c r="C9" s="17"/>
      <c r="D9" s="976"/>
    </row>
    <row r="10" spans="1:6" s="21" customFormat="1" ht="12" customHeight="1">
      <c r="A10" s="18"/>
      <c r="B10" s="19" t="s">
        <v>11</v>
      </c>
      <c r="C10" s="64" t="s">
        <v>12</v>
      </c>
      <c r="D10" s="978"/>
    </row>
    <row r="11" spans="1:6" s="21" customFormat="1" ht="12" customHeight="1">
      <c r="A11" s="18"/>
      <c r="B11" s="19" t="s">
        <v>13</v>
      </c>
      <c r="C11" s="64" t="s">
        <v>12</v>
      </c>
      <c r="D11" s="978"/>
    </row>
    <row r="12" spans="1:6" s="21" customFormat="1" ht="11.25" customHeight="1">
      <c r="A12" s="18"/>
      <c r="B12" s="19" t="s">
        <v>14</v>
      </c>
      <c r="C12" s="64" t="s">
        <v>15</v>
      </c>
      <c r="D12" s="978"/>
    </row>
    <row r="13" spans="1:6" s="21" customFormat="1" ht="12" customHeight="1">
      <c r="A13" s="18"/>
      <c r="B13" s="19" t="s">
        <v>16</v>
      </c>
      <c r="C13" s="64" t="s">
        <v>17</v>
      </c>
      <c r="D13" s="978"/>
    </row>
    <row r="14" spans="1:6" ht="18" customHeight="1">
      <c r="A14" s="8"/>
      <c r="B14" s="9" t="s">
        <v>18</v>
      </c>
      <c r="C14" s="64" t="s">
        <v>15</v>
      </c>
      <c r="D14" s="977" t="s">
        <v>19</v>
      </c>
    </row>
    <row r="15" spans="1:6" ht="17.25" customHeight="1">
      <c r="A15" s="8"/>
      <c r="B15" s="9" t="s">
        <v>20</v>
      </c>
      <c r="C15" s="980" t="s">
        <v>603</v>
      </c>
      <c r="D15" s="980" t="s">
        <v>1281</v>
      </c>
    </row>
    <row r="16" spans="1:6" ht="16.5" customHeight="1">
      <c r="A16" s="11"/>
      <c r="B16" s="12" t="s">
        <v>21</v>
      </c>
      <c r="C16" s="342">
        <v>42186</v>
      </c>
      <c r="D16" s="342" t="s">
        <v>1282</v>
      </c>
    </row>
    <row r="17" spans="1:4" ht="18.75" customHeight="1">
      <c r="A17" s="18"/>
      <c r="B17" s="22" t="s">
        <v>22</v>
      </c>
      <c r="C17" s="64"/>
      <c r="D17" s="1237" t="s">
        <v>1283</v>
      </c>
    </row>
    <row r="18" spans="1:4">
      <c r="A18" s="18"/>
      <c r="B18" s="23" t="s">
        <v>14</v>
      </c>
      <c r="C18" s="64" t="s">
        <v>15</v>
      </c>
      <c r="D18" s="1238"/>
    </row>
    <row r="19" spans="1:4">
      <c r="A19" s="18"/>
      <c r="B19" s="23" t="s">
        <v>16</v>
      </c>
      <c r="C19" s="64" t="s">
        <v>17</v>
      </c>
      <c r="D19" s="1239"/>
    </row>
    <row r="20" spans="1:4" ht="18.75" customHeight="1">
      <c r="A20" s="15"/>
      <c r="B20" s="24" t="s">
        <v>23</v>
      </c>
      <c r="C20" s="25"/>
      <c r="D20" s="1228"/>
    </row>
    <row r="21" spans="1:4">
      <c r="A21" s="18"/>
      <c r="B21" s="23" t="s">
        <v>24</v>
      </c>
      <c r="C21" s="64" t="s">
        <v>15</v>
      </c>
      <c r="D21" s="1229"/>
    </row>
    <row r="22" spans="1:4">
      <c r="A22" s="18"/>
      <c r="B22" s="23" t="s">
        <v>25</v>
      </c>
      <c r="C22" s="64" t="s">
        <v>12</v>
      </c>
      <c r="D22" s="1229"/>
    </row>
    <row r="23" spans="1:4" ht="24">
      <c r="A23" s="18"/>
      <c r="B23" s="26" t="s">
        <v>26</v>
      </c>
      <c r="C23" s="64" t="s">
        <v>12</v>
      </c>
      <c r="D23" s="1229"/>
    </row>
    <row r="24" spans="1:4">
      <c r="A24" s="18"/>
      <c r="B24" s="28" t="s">
        <v>27</v>
      </c>
      <c r="C24" s="64" t="s">
        <v>12</v>
      </c>
      <c r="D24" s="1229"/>
    </row>
    <row r="25" spans="1:4">
      <c r="A25" s="8"/>
      <c r="B25" s="29" t="s">
        <v>28</v>
      </c>
      <c r="C25" s="64" t="s">
        <v>12</v>
      </c>
      <c r="D25" s="1230"/>
    </row>
    <row r="26" spans="1:4" ht="17.25" customHeight="1">
      <c r="A26" s="30"/>
      <c r="B26" s="16" t="s">
        <v>29</v>
      </c>
      <c r="C26" s="17"/>
      <c r="D26" s="1224"/>
    </row>
    <row r="27" spans="1:4">
      <c r="A27" s="31"/>
      <c r="B27" s="19" t="s">
        <v>30</v>
      </c>
      <c r="C27" s="64" t="s">
        <v>12</v>
      </c>
      <c r="D27" s="1225"/>
    </row>
    <row r="28" spans="1:4">
      <c r="A28" s="32"/>
      <c r="B28" s="33" t="s">
        <v>31</v>
      </c>
      <c r="C28" s="68" t="s">
        <v>604</v>
      </c>
      <c r="D28" s="1226"/>
    </row>
    <row r="29" spans="1:4" ht="19.5" customHeight="1">
      <c r="A29" s="30"/>
      <c r="B29" s="16" t="s">
        <v>32</v>
      </c>
      <c r="C29" s="17"/>
      <c r="D29" s="1224"/>
    </row>
    <row r="30" spans="1:4">
      <c r="A30" s="31"/>
      <c r="B30" s="19" t="s">
        <v>33</v>
      </c>
      <c r="C30" s="64" t="s">
        <v>12</v>
      </c>
      <c r="D30" s="1225"/>
    </row>
    <row r="31" spans="1:4">
      <c r="A31" s="31"/>
      <c r="B31" s="19" t="s">
        <v>34</v>
      </c>
      <c r="C31" s="64" t="s">
        <v>15</v>
      </c>
      <c r="D31" s="1225"/>
    </row>
    <row r="32" spans="1:4">
      <c r="A32" s="31"/>
      <c r="B32" s="19" t="s">
        <v>35</v>
      </c>
      <c r="C32" s="64" t="s">
        <v>12</v>
      </c>
      <c r="D32" s="1225"/>
    </row>
    <row r="33" spans="1:5">
      <c r="A33" s="31"/>
      <c r="B33" s="19" t="s">
        <v>36</v>
      </c>
      <c r="C33" s="64" t="s">
        <v>12</v>
      </c>
      <c r="D33" s="1225"/>
    </row>
    <row r="34" spans="1:5">
      <c r="A34" s="32"/>
      <c r="B34" s="34" t="s">
        <v>37</v>
      </c>
      <c r="C34" s="10" t="s">
        <v>17</v>
      </c>
      <c r="D34" s="1226"/>
    </row>
    <row r="35" spans="1:5" ht="18.75" customHeight="1">
      <c r="A35" s="30"/>
      <c r="B35" s="16" t="s">
        <v>38</v>
      </c>
      <c r="C35" s="17"/>
      <c r="D35" s="1237" t="s">
        <v>612</v>
      </c>
    </row>
    <row r="36" spans="1:5" ht="48">
      <c r="A36" s="31"/>
      <c r="B36" s="35" t="s">
        <v>39</v>
      </c>
      <c r="C36" s="20" t="s">
        <v>612</v>
      </c>
      <c r="D36" s="1238"/>
    </row>
    <row r="37" spans="1:5">
      <c r="A37" s="31"/>
      <c r="B37" s="36" t="s">
        <v>40</v>
      </c>
      <c r="C37" s="64" t="s">
        <v>12</v>
      </c>
      <c r="D37" s="1238"/>
    </row>
    <row r="38" spans="1:5" ht="24">
      <c r="A38" s="32"/>
      <c r="B38" s="37" t="s">
        <v>41</v>
      </c>
      <c r="C38" s="64" t="s">
        <v>12</v>
      </c>
      <c r="D38" s="1239"/>
    </row>
    <row r="39" spans="1:5" ht="16.5" customHeight="1">
      <c r="A39" s="39"/>
      <c r="B39" s="36" t="s">
        <v>42</v>
      </c>
      <c r="C39" s="20"/>
      <c r="D39" s="1237" t="s">
        <v>605</v>
      </c>
    </row>
    <row r="40" spans="1:5">
      <c r="A40" s="40"/>
      <c r="B40" s="19" t="s">
        <v>43</v>
      </c>
      <c r="C40" s="20" t="s">
        <v>240</v>
      </c>
      <c r="D40" s="1238"/>
    </row>
    <row r="41" spans="1:5">
      <c r="A41" s="42"/>
      <c r="B41" s="34" t="s">
        <v>44</v>
      </c>
      <c r="C41" s="68">
        <v>26387</v>
      </c>
      <c r="D41" s="1239"/>
    </row>
    <row r="42" spans="1:5" ht="17.25" customHeight="1">
      <c r="A42" s="44"/>
      <c r="B42" s="12" t="s">
        <v>45</v>
      </c>
      <c r="C42" s="343">
        <v>0.72450000000000003</v>
      </c>
      <c r="D42" s="112" t="s">
        <v>1284</v>
      </c>
    </row>
    <row r="43" spans="1:5" ht="9.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30"/>
      <c r="B46" s="16" t="s">
        <v>49</v>
      </c>
      <c r="C46" s="17"/>
      <c r="D46" s="1234"/>
    </row>
    <row r="47" spans="1:5" ht="24">
      <c r="A47" s="31"/>
      <c r="B47" s="57" t="s">
        <v>50</v>
      </c>
      <c r="C47" s="64" t="s">
        <v>12</v>
      </c>
      <c r="D47" s="1235"/>
    </row>
    <row r="48" spans="1:5">
      <c r="A48" s="31"/>
      <c r="B48" s="19" t="s">
        <v>51</v>
      </c>
      <c r="C48" s="64" t="s">
        <v>12</v>
      </c>
      <c r="D48" s="1235"/>
    </row>
    <row r="49" spans="1:4">
      <c r="A49" s="31"/>
      <c r="B49" s="19" t="s">
        <v>52</v>
      </c>
      <c r="C49" s="64" t="s">
        <v>15</v>
      </c>
      <c r="D49" s="1235"/>
    </row>
    <row r="50" spans="1:4">
      <c r="A50" s="32"/>
      <c r="B50" s="34" t="s">
        <v>16</v>
      </c>
      <c r="C50" s="10" t="s">
        <v>17</v>
      </c>
      <c r="D50" s="1236"/>
    </row>
    <row r="51" spans="1:4" ht="32.25" customHeight="1">
      <c r="A51" s="30"/>
      <c r="B51" s="58" t="s">
        <v>53</v>
      </c>
      <c r="C51" s="17"/>
      <c r="D51" s="1237" t="s">
        <v>592</v>
      </c>
    </row>
    <row r="52" spans="1:4">
      <c r="A52" s="31"/>
      <c r="B52" s="19" t="s">
        <v>54</v>
      </c>
      <c r="C52" s="64" t="s">
        <v>12</v>
      </c>
      <c r="D52" s="1238"/>
    </row>
    <row r="53" spans="1:4">
      <c r="A53" s="31"/>
      <c r="B53" s="19" t="s">
        <v>55</v>
      </c>
      <c r="C53" s="64" t="s">
        <v>12</v>
      </c>
      <c r="D53" s="1238"/>
    </row>
    <row r="54" spans="1:4">
      <c r="A54" s="31"/>
      <c r="B54" s="19" t="s">
        <v>56</v>
      </c>
      <c r="C54" s="64" t="s">
        <v>12</v>
      </c>
      <c r="D54" s="1238"/>
    </row>
    <row r="55" spans="1:4">
      <c r="A55" s="31"/>
      <c r="B55" s="19" t="s">
        <v>57</v>
      </c>
      <c r="C55" s="64" t="s">
        <v>12</v>
      </c>
      <c r="D55" s="1238"/>
    </row>
    <row r="56" spans="1:4">
      <c r="A56" s="31"/>
      <c r="B56" s="19" t="s">
        <v>58</v>
      </c>
      <c r="C56" s="64" t="s">
        <v>12</v>
      </c>
      <c r="D56" s="1238"/>
    </row>
    <row r="57" spans="1:4" ht="72">
      <c r="A57" s="32"/>
      <c r="B57" s="34" t="s">
        <v>16</v>
      </c>
      <c r="C57" s="10" t="s">
        <v>592</v>
      </c>
      <c r="D57" s="1239"/>
    </row>
    <row r="58" spans="1:4" ht="18.75" customHeight="1">
      <c r="A58" s="30"/>
      <c r="B58" s="16" t="s">
        <v>59</v>
      </c>
      <c r="C58" s="17"/>
      <c r="D58" s="1237"/>
    </row>
    <row r="59" spans="1:4" ht="24">
      <c r="A59" s="31"/>
      <c r="B59" s="57" t="s">
        <v>60</v>
      </c>
      <c r="C59" s="64" t="s">
        <v>12</v>
      </c>
      <c r="D59" s="1238"/>
    </row>
    <row r="60" spans="1:4" ht="13.5" customHeight="1">
      <c r="A60" s="31"/>
      <c r="B60" s="57" t="s">
        <v>61</v>
      </c>
      <c r="C60" s="64" t="s">
        <v>12</v>
      </c>
      <c r="D60" s="1238"/>
    </row>
    <row r="61" spans="1:4" ht="26.25" customHeight="1">
      <c r="A61" s="31"/>
      <c r="B61" s="57" t="s">
        <v>62</v>
      </c>
      <c r="C61" s="64" t="s">
        <v>12</v>
      </c>
      <c r="D61" s="1238"/>
    </row>
    <row r="62" spans="1:4" ht="25.5" customHeight="1">
      <c r="A62" s="31"/>
      <c r="B62" s="57" t="s">
        <v>63</v>
      </c>
      <c r="C62" s="75" t="s">
        <v>64</v>
      </c>
      <c r="D62" s="1238"/>
    </row>
    <row r="63" spans="1:4">
      <c r="A63" s="31"/>
      <c r="B63" s="19" t="s">
        <v>65</v>
      </c>
      <c r="C63" s="64" t="s">
        <v>15</v>
      </c>
      <c r="D63" s="1238"/>
    </row>
    <row r="64" spans="1:4">
      <c r="A64" s="32"/>
      <c r="B64" s="34" t="s">
        <v>16</v>
      </c>
      <c r="C64" s="10"/>
      <c r="D64" s="1239"/>
    </row>
    <row r="65" spans="1:4" ht="19.5" customHeight="1">
      <c r="A65" s="59" t="s">
        <v>66</v>
      </c>
      <c r="B65" s="60" t="s">
        <v>67</v>
      </c>
      <c r="C65" s="61"/>
      <c r="D65" s="62"/>
    </row>
    <row r="66" spans="1:4" ht="21" customHeight="1">
      <c r="A66" s="31"/>
      <c r="B66" s="63" t="s">
        <v>68</v>
      </c>
      <c r="C66" s="64"/>
      <c r="D66" s="981"/>
    </row>
    <row r="67" spans="1:4" ht="24">
      <c r="A67" s="65"/>
      <c r="B67" s="57" t="s">
        <v>69</v>
      </c>
      <c r="C67" s="64" t="s">
        <v>15</v>
      </c>
      <c r="D67" s="981"/>
    </row>
    <row r="68" spans="1:4">
      <c r="A68" s="31"/>
      <c r="B68" s="66" t="s">
        <v>70</v>
      </c>
      <c r="C68" s="64" t="s">
        <v>15</v>
      </c>
      <c r="D68" s="981"/>
    </row>
    <row r="69" spans="1:4">
      <c r="A69" s="31"/>
      <c r="B69" s="66" t="s">
        <v>71</v>
      </c>
      <c r="C69" s="64" t="s">
        <v>15</v>
      </c>
      <c r="D69" s="981"/>
    </row>
    <row r="70" spans="1:4">
      <c r="A70" s="31"/>
      <c r="B70" s="66" t="s">
        <v>72</v>
      </c>
      <c r="C70" s="64" t="s">
        <v>12</v>
      </c>
      <c r="D70" s="981"/>
    </row>
    <row r="71" spans="1:4">
      <c r="A71" s="31"/>
      <c r="B71" s="66" t="s">
        <v>73</v>
      </c>
      <c r="C71" s="64" t="s">
        <v>12</v>
      </c>
      <c r="D71" s="981"/>
    </row>
    <row r="72" spans="1:4">
      <c r="A72" s="32"/>
      <c r="B72" s="67" t="s">
        <v>16</v>
      </c>
      <c r="C72" s="68" t="s">
        <v>17</v>
      </c>
      <c r="D72" s="980"/>
    </row>
    <row r="73" spans="1:4" ht="21.75" customHeight="1">
      <c r="A73" s="30"/>
      <c r="B73" s="69" t="s">
        <v>74</v>
      </c>
      <c r="C73" s="70"/>
      <c r="D73" s="979"/>
    </row>
    <row r="74" spans="1:4">
      <c r="A74" s="31"/>
      <c r="B74" s="66" t="s">
        <v>75</v>
      </c>
      <c r="C74" s="64" t="s">
        <v>15</v>
      </c>
      <c r="D74" s="981"/>
    </row>
    <row r="75" spans="1:4">
      <c r="A75" s="31"/>
      <c r="B75" s="66" t="s">
        <v>76</v>
      </c>
      <c r="C75" s="64" t="s">
        <v>15</v>
      </c>
      <c r="D75" s="981"/>
    </row>
    <row r="76" spans="1:4">
      <c r="A76" s="32"/>
      <c r="B76" s="34" t="s">
        <v>16</v>
      </c>
      <c r="C76" s="68" t="s">
        <v>17</v>
      </c>
      <c r="D76" s="980"/>
    </row>
    <row r="77" spans="1:4" ht="33" customHeight="1">
      <c r="A77" s="30"/>
      <c r="B77" s="71" t="s">
        <v>77</v>
      </c>
      <c r="C77" s="70"/>
      <c r="D77" s="979"/>
    </row>
    <row r="78" spans="1:4">
      <c r="A78" s="31"/>
      <c r="B78" s="66" t="s">
        <v>78</v>
      </c>
      <c r="C78" s="64" t="s">
        <v>15</v>
      </c>
      <c r="D78" s="981"/>
    </row>
    <row r="79" spans="1:4">
      <c r="A79" s="31"/>
      <c r="B79" s="66" t="s">
        <v>79</v>
      </c>
      <c r="C79" s="64" t="s">
        <v>15</v>
      </c>
      <c r="D79" s="981"/>
    </row>
    <row r="80" spans="1:4">
      <c r="A80" s="31"/>
      <c r="B80" s="66" t="s">
        <v>80</v>
      </c>
      <c r="C80" s="64" t="s">
        <v>15</v>
      </c>
      <c r="D80" s="981"/>
    </row>
    <row r="81" spans="1:4">
      <c r="A81" s="31"/>
      <c r="B81" s="19" t="s">
        <v>81</v>
      </c>
      <c r="C81" s="64" t="s">
        <v>15</v>
      </c>
      <c r="D81" s="981" t="s">
        <v>501</v>
      </c>
    </row>
    <row r="82" spans="1:4" ht="48">
      <c r="A82" s="32"/>
      <c r="B82" s="34" t="s">
        <v>16</v>
      </c>
      <c r="C82" s="68" t="s">
        <v>613</v>
      </c>
      <c r="D82" s="981"/>
    </row>
    <row r="83" spans="1:4" ht="21.75" customHeight="1">
      <c r="A83" s="31"/>
      <c r="B83" s="72" t="s">
        <v>82</v>
      </c>
      <c r="C83" s="64"/>
      <c r="D83" s="73"/>
    </row>
    <row r="84" spans="1:4">
      <c r="A84" s="31"/>
      <c r="B84" s="19" t="s">
        <v>1285</v>
      </c>
      <c r="C84" s="64" t="s">
        <v>15</v>
      </c>
      <c r="D84" s="344" t="s">
        <v>606</v>
      </c>
    </row>
    <row r="85" spans="1:4">
      <c r="A85" s="31"/>
      <c r="B85" s="19" t="s">
        <v>84</v>
      </c>
      <c r="C85" s="64" t="s">
        <v>15</v>
      </c>
      <c r="D85" s="981" t="s">
        <v>607</v>
      </c>
    </row>
    <row r="86" spans="1:4">
      <c r="A86" s="31"/>
      <c r="B86" s="19" t="s">
        <v>85</v>
      </c>
      <c r="C86" s="64" t="s">
        <v>15</v>
      </c>
      <c r="D86" s="981" t="s">
        <v>608</v>
      </c>
    </row>
    <row r="87" spans="1:4">
      <c r="A87" s="31"/>
      <c r="B87" s="19" t="s">
        <v>1286</v>
      </c>
      <c r="C87" s="64" t="s">
        <v>15</v>
      </c>
      <c r="D87" s="344" t="s">
        <v>606</v>
      </c>
    </row>
    <row r="88" spans="1:4" ht="24">
      <c r="A88" s="31"/>
      <c r="B88" s="19" t="s">
        <v>1287</v>
      </c>
      <c r="C88" s="64" t="s">
        <v>15</v>
      </c>
      <c r="D88" s="981" t="s">
        <v>609</v>
      </c>
    </row>
    <row r="89" spans="1:4">
      <c r="A89" s="31"/>
      <c r="B89" s="19" t="s">
        <v>1288</v>
      </c>
      <c r="C89" s="64" t="s">
        <v>15</v>
      </c>
      <c r="D89" s="344" t="s">
        <v>606</v>
      </c>
    </row>
    <row r="90" spans="1:4">
      <c r="A90" s="31"/>
      <c r="B90" s="19" t="s">
        <v>1289</v>
      </c>
      <c r="C90" s="64" t="s">
        <v>15</v>
      </c>
      <c r="D90" s="344" t="s">
        <v>606</v>
      </c>
    </row>
    <row r="91" spans="1:4">
      <c r="A91" s="32"/>
      <c r="B91" s="34" t="s">
        <v>16</v>
      </c>
      <c r="C91" s="68" t="s">
        <v>17</v>
      </c>
      <c r="D91" s="980" t="s">
        <v>610</v>
      </c>
    </row>
    <row r="92" spans="1:4" ht="18.75" customHeight="1">
      <c r="A92" s="31"/>
      <c r="B92" s="72" t="s">
        <v>90</v>
      </c>
      <c r="C92" s="64"/>
      <c r="D92" s="981"/>
    </row>
    <row r="93" spans="1:4">
      <c r="A93" s="31"/>
      <c r="B93" s="19" t="s">
        <v>91</v>
      </c>
      <c r="C93" s="64" t="s">
        <v>12</v>
      </c>
      <c r="D93" s="344" t="s">
        <v>1290</v>
      </c>
    </row>
    <row r="94" spans="1:4">
      <c r="A94" s="32"/>
      <c r="B94" s="34" t="s">
        <v>16</v>
      </c>
      <c r="C94" s="64" t="s">
        <v>12</v>
      </c>
      <c r="D94" s="345" t="s">
        <v>1290</v>
      </c>
    </row>
    <row r="95" spans="1:4" ht="17.25" customHeight="1">
      <c r="A95" s="31"/>
      <c r="B95" s="72" t="s">
        <v>92</v>
      </c>
      <c r="C95" s="64"/>
      <c r="D95" s="981"/>
    </row>
    <row r="96" spans="1:4">
      <c r="A96" s="31"/>
      <c r="B96" s="19" t="s">
        <v>93</v>
      </c>
      <c r="C96" s="64" t="s">
        <v>15</v>
      </c>
      <c r="D96" s="981"/>
    </row>
    <row r="97" spans="1:4">
      <c r="A97" s="32"/>
      <c r="B97" s="34" t="s">
        <v>94</v>
      </c>
      <c r="C97" s="68" t="s">
        <v>17</v>
      </c>
      <c r="D97" s="980"/>
    </row>
    <row r="98" spans="1:4" ht="21.75" customHeight="1">
      <c r="A98" s="30"/>
      <c r="B98" s="76" t="s">
        <v>95</v>
      </c>
      <c r="C98" s="70"/>
      <c r="D98" s="979"/>
    </row>
    <row r="99" spans="1:4">
      <c r="A99" s="31"/>
      <c r="B99" s="19" t="s">
        <v>96</v>
      </c>
      <c r="C99" s="64" t="s">
        <v>15</v>
      </c>
      <c r="D99" s="981"/>
    </row>
    <row r="100" spans="1:4">
      <c r="A100" s="31"/>
      <c r="B100" s="19" t="s">
        <v>97</v>
      </c>
      <c r="C100" s="64" t="s">
        <v>15</v>
      </c>
      <c r="D100" s="981"/>
    </row>
    <row r="101" spans="1:4">
      <c r="A101" s="31"/>
      <c r="B101" s="19" t="s">
        <v>98</v>
      </c>
      <c r="C101" s="64" t="s">
        <v>15</v>
      </c>
      <c r="D101" s="981"/>
    </row>
    <row r="102" spans="1:4">
      <c r="A102" s="31"/>
      <c r="B102" s="34" t="s">
        <v>99</v>
      </c>
      <c r="C102" s="68" t="s">
        <v>17</v>
      </c>
      <c r="D102" s="980"/>
    </row>
    <row r="103" spans="1:4" ht="19.5" customHeight="1">
      <c r="A103" s="31"/>
      <c r="B103" s="72" t="s">
        <v>100</v>
      </c>
      <c r="C103" s="64"/>
      <c r="D103" s="981"/>
    </row>
    <row r="104" spans="1:4">
      <c r="A104" s="31"/>
      <c r="B104" s="19" t="s">
        <v>101</v>
      </c>
      <c r="C104" s="64" t="s">
        <v>12</v>
      </c>
      <c r="D104" s="344" t="s">
        <v>611</v>
      </c>
    </row>
    <row r="105" spans="1:4" ht="84">
      <c r="A105" s="31"/>
      <c r="B105" s="34" t="s">
        <v>99</v>
      </c>
      <c r="C105" s="344" t="s">
        <v>611</v>
      </c>
      <c r="D105" s="980"/>
    </row>
    <row r="106" spans="1:4">
      <c r="A106" s="31"/>
      <c r="B106" s="72" t="s">
        <v>102</v>
      </c>
      <c r="C106" s="64"/>
      <c r="D106" s="981"/>
    </row>
    <row r="107" spans="1:4">
      <c r="A107" s="31"/>
      <c r="B107" s="19" t="s">
        <v>103</v>
      </c>
      <c r="C107" s="64" t="s">
        <v>12</v>
      </c>
      <c r="D107" s="981"/>
    </row>
    <row r="108" spans="1:4">
      <c r="A108" s="32"/>
      <c r="B108" s="34" t="s">
        <v>99</v>
      </c>
      <c r="C108" s="68" t="s">
        <v>17</v>
      </c>
      <c r="D108" s="980"/>
    </row>
    <row r="109" spans="1:4" ht="17.25" customHeight="1">
      <c r="A109" s="31"/>
      <c r="B109" s="63" t="s">
        <v>104</v>
      </c>
      <c r="C109" s="1240"/>
      <c r="D109" s="1241"/>
    </row>
    <row r="110" spans="1:4" ht="39.75" customHeight="1">
      <c r="A110" s="31"/>
      <c r="B110" s="77" t="s">
        <v>105</v>
      </c>
      <c r="C110" s="1242"/>
      <c r="D110" s="1243"/>
    </row>
    <row r="111" spans="1:4" ht="21" customHeight="1">
      <c r="A111" s="59" t="s">
        <v>106</v>
      </c>
      <c r="B111" s="78" t="s">
        <v>107</v>
      </c>
      <c r="C111" s="61"/>
      <c r="D111" s="79"/>
    </row>
    <row r="112" spans="1:4" ht="33" customHeight="1">
      <c r="A112" s="32"/>
      <c r="B112" s="80" t="s">
        <v>108</v>
      </c>
      <c r="C112" s="64" t="s">
        <v>12</v>
      </c>
      <c r="D112" s="975"/>
    </row>
    <row r="113" spans="1:5" ht="18.75" customHeight="1">
      <c r="A113" s="82"/>
      <c r="B113" s="83" t="s">
        <v>109</v>
      </c>
      <c r="C113" s="64" t="s">
        <v>12</v>
      </c>
      <c r="D113" s="85"/>
    </row>
    <row r="114" spans="1:5" ht="21" customHeight="1">
      <c r="A114" s="30"/>
      <c r="B114" s="86" t="s">
        <v>110</v>
      </c>
      <c r="C114" s="70"/>
      <c r="D114" s="1231"/>
    </row>
    <row r="115" spans="1:5">
      <c r="A115" s="31"/>
      <c r="B115" s="87" t="s">
        <v>111</v>
      </c>
      <c r="C115" s="64" t="s">
        <v>15</v>
      </c>
      <c r="D115" s="1233"/>
    </row>
    <row r="116" spans="1:5">
      <c r="A116" s="31"/>
      <c r="B116" s="87" t="s">
        <v>112</v>
      </c>
      <c r="C116" s="64" t="s">
        <v>12</v>
      </c>
      <c r="D116" s="1233"/>
    </row>
    <row r="117" spans="1:5">
      <c r="A117" s="31"/>
      <c r="B117" s="87" t="s">
        <v>16</v>
      </c>
      <c r="C117" s="64" t="s">
        <v>17</v>
      </c>
      <c r="D117" s="1233"/>
    </row>
    <row r="118" spans="1:5" ht="18" customHeight="1">
      <c r="A118" s="31"/>
      <c r="B118" s="88" t="s">
        <v>113</v>
      </c>
      <c r="C118" s="64"/>
      <c r="D118" s="1233"/>
    </row>
    <row r="119" spans="1:5" ht="12.75" customHeight="1">
      <c r="A119" s="31"/>
      <c r="B119" s="87" t="s">
        <v>114</v>
      </c>
      <c r="C119" s="64" t="s">
        <v>15</v>
      </c>
      <c r="D119" s="1233"/>
    </row>
    <row r="120" spans="1:5" ht="24" customHeight="1">
      <c r="A120" s="31"/>
      <c r="B120" s="89" t="s">
        <v>115</v>
      </c>
      <c r="C120" s="64" t="s">
        <v>15</v>
      </c>
      <c r="D120" s="1233"/>
    </row>
    <row r="121" spans="1:5">
      <c r="A121" s="32"/>
      <c r="B121" s="90" t="s">
        <v>16</v>
      </c>
      <c r="C121" s="68" t="s">
        <v>17</v>
      </c>
      <c r="D121" s="1232"/>
    </row>
    <row r="122" spans="1:5" ht="18.75" customHeight="1">
      <c r="A122" s="30"/>
      <c r="B122" s="86" t="s">
        <v>116</v>
      </c>
      <c r="C122" s="64" t="s">
        <v>12</v>
      </c>
      <c r="D122" s="1231"/>
      <c r="E122" s="92"/>
    </row>
    <row r="123" spans="1:5">
      <c r="A123" s="32"/>
      <c r="B123" s="93" t="s">
        <v>117</v>
      </c>
      <c r="C123" s="94" t="s">
        <v>118</v>
      </c>
      <c r="D123" s="1232"/>
      <c r="E123" s="92"/>
    </row>
    <row r="124" spans="1:5" ht="21" customHeight="1">
      <c r="A124" s="30"/>
      <c r="B124" s="86" t="s">
        <v>1291</v>
      </c>
      <c r="C124" s="91"/>
      <c r="D124" s="1231" t="s">
        <v>614</v>
      </c>
      <c r="E124" s="92"/>
    </row>
    <row r="125" spans="1:5" ht="12" customHeight="1">
      <c r="A125" s="40"/>
      <c r="B125" s="95" t="s">
        <v>120</v>
      </c>
      <c r="C125" s="64" t="s">
        <v>15</v>
      </c>
      <c r="D125" s="1233"/>
      <c r="E125" s="92"/>
    </row>
    <row r="126" spans="1:5" ht="60">
      <c r="A126" s="42"/>
      <c r="B126" s="97" t="s">
        <v>121</v>
      </c>
      <c r="C126" s="94" t="s">
        <v>614</v>
      </c>
      <c r="D126" s="1232"/>
      <c r="E126" s="92"/>
    </row>
    <row r="127" spans="1:5">
      <c r="A127" s="4" t="s">
        <v>122</v>
      </c>
      <c r="B127" s="5"/>
      <c r="C127" s="6"/>
      <c r="D127" s="7"/>
    </row>
    <row r="128" spans="1:5" ht="84">
      <c r="A128" s="98"/>
      <c r="B128" s="982" t="s">
        <v>1292</v>
      </c>
      <c r="C128" s="84" t="s">
        <v>1271</v>
      </c>
      <c r="D128" s="983" t="s">
        <v>1293</v>
      </c>
    </row>
    <row r="129" spans="1:5">
      <c r="A129" s="101"/>
      <c r="B129" s="984" t="s">
        <v>124</v>
      </c>
      <c r="C129" s="84"/>
      <c r="D129" s="983"/>
    </row>
    <row r="130" spans="1:5" ht="48">
      <c r="A130" s="104"/>
      <c r="B130" s="985" t="s">
        <v>125</v>
      </c>
      <c r="C130" s="84" t="s">
        <v>1272</v>
      </c>
      <c r="D130" s="983" t="s">
        <v>1294</v>
      </c>
      <c r="E130" s="92"/>
    </row>
    <row r="131" spans="1:5" ht="36">
      <c r="A131" s="104"/>
      <c r="B131" s="985" t="s">
        <v>126</v>
      </c>
      <c r="C131" s="986" t="s">
        <v>1273</v>
      </c>
      <c r="D131" s="987" t="s">
        <v>1295</v>
      </c>
      <c r="E131" s="92"/>
    </row>
    <row r="132" spans="1:5">
      <c r="B132" s="108"/>
      <c r="E132" s="92"/>
    </row>
    <row r="133" spans="1:5">
      <c r="B133" s="108"/>
    </row>
    <row r="134" spans="1:5">
      <c r="B134" s="108"/>
    </row>
    <row r="135" spans="1:5">
      <c r="B135" s="108"/>
    </row>
    <row r="136" spans="1:5">
      <c r="B136" s="108"/>
    </row>
    <row r="137" spans="1:5">
      <c r="B137" s="111"/>
    </row>
    <row r="138" spans="1:5">
      <c r="B138" s="111"/>
    </row>
    <row r="139" spans="1:5">
      <c r="B139" s="111"/>
    </row>
    <row r="140" spans="1:5">
      <c r="B140" s="111"/>
    </row>
    <row r="141" spans="1:5">
      <c r="B141" s="111"/>
    </row>
    <row r="142" spans="1:5">
      <c r="A142"/>
      <c r="B142" s="108"/>
      <c r="C142"/>
      <c r="D142"/>
    </row>
  </sheetData>
  <mergeCells count="14">
    <mergeCell ref="D35:D38"/>
    <mergeCell ref="A1:D1"/>
    <mergeCell ref="D17:D19"/>
    <mergeCell ref="D20:D25"/>
    <mergeCell ref="D26:D28"/>
    <mergeCell ref="D29:D34"/>
    <mergeCell ref="D122:D123"/>
    <mergeCell ref="D124:D126"/>
    <mergeCell ref="D39:D41"/>
    <mergeCell ref="D46:D50"/>
    <mergeCell ref="D51:D57"/>
    <mergeCell ref="D58:D64"/>
    <mergeCell ref="C109:D110"/>
    <mergeCell ref="D114:D121"/>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rowBreaks count="2" manualBreakCount="2">
    <brk id="43" max="16383" man="1"/>
    <brk id="126"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tabSelected="1" view="pageBreakPreview" zoomScale="90" zoomScaleNormal="80" zoomScaleSheetLayoutView="90" workbookViewId="0">
      <pane ySplit="2" topLeftCell="A3" activePane="bottomLeft" state="frozen"/>
      <selection activeCell="C1" sqref="C1:H1"/>
      <selection pane="bottomLeft" activeCell="C1" sqref="C1:H1"/>
    </sheetView>
  </sheetViews>
  <sheetFormatPr defaultRowHeight="12.75"/>
  <cols>
    <col min="1" max="1" width="3.42578125" style="280" customWidth="1"/>
    <col min="2" max="2" width="88.85546875" style="613" customWidth="1"/>
    <col min="3" max="3" width="20.85546875" style="612" customWidth="1"/>
    <col min="4" max="4" width="60.42578125" style="613" customWidth="1"/>
    <col min="5" max="5" width="9.140625" style="256"/>
    <col min="6" max="6" width="16" bestFit="1" customWidth="1"/>
    <col min="7" max="256" width="9.140625" style="256"/>
    <col min="257" max="257" width="3.42578125" style="256" customWidth="1"/>
    <col min="258" max="258" width="88.85546875" style="256" customWidth="1"/>
    <col min="259" max="259" width="20.85546875" style="256" customWidth="1"/>
    <col min="260" max="260" width="60.42578125" style="256" customWidth="1"/>
    <col min="261" max="512" width="9.140625" style="256"/>
    <col min="513" max="513" width="3.42578125" style="256" customWidth="1"/>
    <col min="514" max="514" width="88.85546875" style="256" customWidth="1"/>
    <col min="515" max="515" width="20.85546875" style="256" customWidth="1"/>
    <col min="516" max="516" width="60.42578125" style="256" customWidth="1"/>
    <col min="517" max="768" width="9.140625" style="256"/>
    <col min="769" max="769" width="3.42578125" style="256" customWidth="1"/>
    <col min="770" max="770" width="88.85546875" style="256" customWidth="1"/>
    <col min="771" max="771" width="20.85546875" style="256" customWidth="1"/>
    <col min="772" max="772" width="60.42578125" style="256" customWidth="1"/>
    <col min="773" max="1024" width="9.140625" style="256"/>
    <col min="1025" max="1025" width="3.42578125" style="256" customWidth="1"/>
    <col min="1026" max="1026" width="88.85546875" style="256" customWidth="1"/>
    <col min="1027" max="1027" width="20.85546875" style="256" customWidth="1"/>
    <col min="1028" max="1028" width="60.42578125" style="256" customWidth="1"/>
    <col min="1029" max="1280" width="9.140625" style="256"/>
    <col min="1281" max="1281" width="3.42578125" style="256" customWidth="1"/>
    <col min="1282" max="1282" width="88.85546875" style="256" customWidth="1"/>
    <col min="1283" max="1283" width="20.85546875" style="256" customWidth="1"/>
    <col min="1284" max="1284" width="60.42578125" style="256" customWidth="1"/>
    <col min="1285" max="1536" width="9.140625" style="256"/>
    <col min="1537" max="1537" width="3.42578125" style="256" customWidth="1"/>
    <col min="1538" max="1538" width="88.85546875" style="256" customWidth="1"/>
    <col min="1539" max="1539" width="20.85546875" style="256" customWidth="1"/>
    <col min="1540" max="1540" width="60.42578125" style="256" customWidth="1"/>
    <col min="1541" max="1792" width="9.140625" style="256"/>
    <col min="1793" max="1793" width="3.42578125" style="256" customWidth="1"/>
    <col min="1794" max="1794" width="88.85546875" style="256" customWidth="1"/>
    <col min="1795" max="1795" width="20.85546875" style="256" customWidth="1"/>
    <col min="1796" max="1796" width="60.42578125" style="256" customWidth="1"/>
    <col min="1797" max="2048" width="9.140625" style="256"/>
    <col min="2049" max="2049" width="3.42578125" style="256" customWidth="1"/>
    <col min="2050" max="2050" width="88.85546875" style="256" customWidth="1"/>
    <col min="2051" max="2051" width="20.85546875" style="256" customWidth="1"/>
    <col min="2052" max="2052" width="60.42578125" style="256" customWidth="1"/>
    <col min="2053" max="2304" width="9.140625" style="256"/>
    <col min="2305" max="2305" width="3.42578125" style="256" customWidth="1"/>
    <col min="2306" max="2306" width="88.85546875" style="256" customWidth="1"/>
    <col min="2307" max="2307" width="20.85546875" style="256" customWidth="1"/>
    <col min="2308" max="2308" width="60.42578125" style="256" customWidth="1"/>
    <col min="2309" max="2560" width="9.140625" style="256"/>
    <col min="2561" max="2561" width="3.42578125" style="256" customWidth="1"/>
    <col min="2562" max="2562" width="88.85546875" style="256" customWidth="1"/>
    <col min="2563" max="2563" width="20.85546875" style="256" customWidth="1"/>
    <col min="2564" max="2564" width="60.42578125" style="256" customWidth="1"/>
    <col min="2565" max="2816" width="9.140625" style="256"/>
    <col min="2817" max="2817" width="3.42578125" style="256" customWidth="1"/>
    <col min="2818" max="2818" width="88.85546875" style="256" customWidth="1"/>
    <col min="2819" max="2819" width="20.85546875" style="256" customWidth="1"/>
    <col min="2820" max="2820" width="60.42578125" style="256" customWidth="1"/>
    <col min="2821" max="3072" width="9.140625" style="256"/>
    <col min="3073" max="3073" width="3.42578125" style="256" customWidth="1"/>
    <col min="3074" max="3074" width="88.85546875" style="256" customWidth="1"/>
    <col min="3075" max="3075" width="20.85546875" style="256" customWidth="1"/>
    <col min="3076" max="3076" width="60.42578125" style="256" customWidth="1"/>
    <col min="3077" max="3328" width="9.140625" style="256"/>
    <col min="3329" max="3329" width="3.42578125" style="256" customWidth="1"/>
    <col min="3330" max="3330" width="88.85546875" style="256" customWidth="1"/>
    <col min="3331" max="3331" width="20.85546875" style="256" customWidth="1"/>
    <col min="3332" max="3332" width="60.42578125" style="256" customWidth="1"/>
    <col min="3333" max="3584" width="9.140625" style="256"/>
    <col min="3585" max="3585" width="3.42578125" style="256" customWidth="1"/>
    <col min="3586" max="3586" width="88.85546875" style="256" customWidth="1"/>
    <col min="3587" max="3587" width="20.85546875" style="256" customWidth="1"/>
    <col min="3588" max="3588" width="60.42578125" style="256" customWidth="1"/>
    <col min="3589" max="3840" width="9.140625" style="256"/>
    <col min="3841" max="3841" width="3.42578125" style="256" customWidth="1"/>
    <col min="3842" max="3842" width="88.85546875" style="256" customWidth="1"/>
    <col min="3843" max="3843" width="20.85546875" style="256" customWidth="1"/>
    <col min="3844" max="3844" width="60.42578125" style="256" customWidth="1"/>
    <col min="3845" max="4096" width="9.140625" style="256"/>
    <col min="4097" max="4097" width="3.42578125" style="256" customWidth="1"/>
    <col min="4098" max="4098" width="88.85546875" style="256" customWidth="1"/>
    <col min="4099" max="4099" width="20.85546875" style="256" customWidth="1"/>
    <col min="4100" max="4100" width="60.42578125" style="256" customWidth="1"/>
    <col min="4101" max="4352" width="9.140625" style="256"/>
    <col min="4353" max="4353" width="3.42578125" style="256" customWidth="1"/>
    <col min="4354" max="4354" width="88.85546875" style="256" customWidth="1"/>
    <col min="4355" max="4355" width="20.85546875" style="256" customWidth="1"/>
    <col min="4356" max="4356" width="60.42578125" style="256" customWidth="1"/>
    <col min="4357" max="4608" width="9.140625" style="256"/>
    <col min="4609" max="4609" width="3.42578125" style="256" customWidth="1"/>
    <col min="4610" max="4610" width="88.85546875" style="256" customWidth="1"/>
    <col min="4611" max="4611" width="20.85546875" style="256" customWidth="1"/>
    <col min="4612" max="4612" width="60.42578125" style="256" customWidth="1"/>
    <col min="4613" max="4864" width="9.140625" style="256"/>
    <col min="4865" max="4865" width="3.42578125" style="256" customWidth="1"/>
    <col min="4866" max="4866" width="88.85546875" style="256" customWidth="1"/>
    <col min="4867" max="4867" width="20.85546875" style="256" customWidth="1"/>
    <col min="4868" max="4868" width="60.42578125" style="256" customWidth="1"/>
    <col min="4869" max="5120" width="9.140625" style="256"/>
    <col min="5121" max="5121" width="3.42578125" style="256" customWidth="1"/>
    <col min="5122" max="5122" width="88.85546875" style="256" customWidth="1"/>
    <col min="5123" max="5123" width="20.85546875" style="256" customWidth="1"/>
    <col min="5124" max="5124" width="60.42578125" style="256" customWidth="1"/>
    <col min="5125" max="5376" width="9.140625" style="256"/>
    <col min="5377" max="5377" width="3.42578125" style="256" customWidth="1"/>
    <col min="5378" max="5378" width="88.85546875" style="256" customWidth="1"/>
    <col min="5379" max="5379" width="20.85546875" style="256" customWidth="1"/>
    <col min="5380" max="5380" width="60.42578125" style="256" customWidth="1"/>
    <col min="5381" max="5632" width="9.140625" style="256"/>
    <col min="5633" max="5633" width="3.42578125" style="256" customWidth="1"/>
    <col min="5634" max="5634" width="88.85546875" style="256" customWidth="1"/>
    <col min="5635" max="5635" width="20.85546875" style="256" customWidth="1"/>
    <col min="5636" max="5636" width="60.42578125" style="256" customWidth="1"/>
    <col min="5637" max="5888" width="9.140625" style="256"/>
    <col min="5889" max="5889" width="3.42578125" style="256" customWidth="1"/>
    <col min="5890" max="5890" width="88.85546875" style="256" customWidth="1"/>
    <col min="5891" max="5891" width="20.85546875" style="256" customWidth="1"/>
    <col min="5892" max="5892" width="60.42578125" style="256" customWidth="1"/>
    <col min="5893" max="6144" width="9.140625" style="256"/>
    <col min="6145" max="6145" width="3.42578125" style="256" customWidth="1"/>
    <col min="6146" max="6146" width="88.85546875" style="256" customWidth="1"/>
    <col min="6147" max="6147" width="20.85546875" style="256" customWidth="1"/>
    <col min="6148" max="6148" width="60.42578125" style="256" customWidth="1"/>
    <col min="6149" max="6400" width="9.140625" style="256"/>
    <col min="6401" max="6401" width="3.42578125" style="256" customWidth="1"/>
    <col min="6402" max="6402" width="88.85546875" style="256" customWidth="1"/>
    <col min="6403" max="6403" width="20.85546875" style="256" customWidth="1"/>
    <col min="6404" max="6404" width="60.42578125" style="256" customWidth="1"/>
    <col min="6405" max="6656" width="9.140625" style="256"/>
    <col min="6657" max="6657" width="3.42578125" style="256" customWidth="1"/>
    <col min="6658" max="6658" width="88.85546875" style="256" customWidth="1"/>
    <col min="6659" max="6659" width="20.85546875" style="256" customWidth="1"/>
    <col min="6660" max="6660" width="60.42578125" style="256" customWidth="1"/>
    <col min="6661" max="6912" width="9.140625" style="256"/>
    <col min="6913" max="6913" width="3.42578125" style="256" customWidth="1"/>
    <col min="6914" max="6914" width="88.85546875" style="256" customWidth="1"/>
    <col min="6915" max="6915" width="20.85546875" style="256" customWidth="1"/>
    <col min="6916" max="6916" width="60.42578125" style="256" customWidth="1"/>
    <col min="6917" max="7168" width="9.140625" style="256"/>
    <col min="7169" max="7169" width="3.42578125" style="256" customWidth="1"/>
    <col min="7170" max="7170" width="88.85546875" style="256" customWidth="1"/>
    <col min="7171" max="7171" width="20.85546875" style="256" customWidth="1"/>
    <col min="7172" max="7172" width="60.42578125" style="256" customWidth="1"/>
    <col min="7173" max="7424" width="9.140625" style="256"/>
    <col min="7425" max="7425" width="3.42578125" style="256" customWidth="1"/>
    <col min="7426" max="7426" width="88.85546875" style="256" customWidth="1"/>
    <col min="7427" max="7427" width="20.85546875" style="256" customWidth="1"/>
    <col min="7428" max="7428" width="60.42578125" style="256" customWidth="1"/>
    <col min="7429" max="7680" width="9.140625" style="256"/>
    <col min="7681" max="7681" width="3.42578125" style="256" customWidth="1"/>
    <col min="7682" max="7682" width="88.85546875" style="256" customWidth="1"/>
    <col min="7683" max="7683" width="20.85546875" style="256" customWidth="1"/>
    <col min="7684" max="7684" width="60.42578125" style="256" customWidth="1"/>
    <col min="7685" max="7936" width="9.140625" style="256"/>
    <col min="7937" max="7937" width="3.42578125" style="256" customWidth="1"/>
    <col min="7938" max="7938" width="88.85546875" style="256" customWidth="1"/>
    <col min="7939" max="7939" width="20.85546875" style="256" customWidth="1"/>
    <col min="7940" max="7940" width="60.42578125" style="256" customWidth="1"/>
    <col min="7941" max="8192" width="9.140625" style="256"/>
    <col min="8193" max="8193" width="3.42578125" style="256" customWidth="1"/>
    <col min="8194" max="8194" width="88.85546875" style="256" customWidth="1"/>
    <col min="8195" max="8195" width="20.85546875" style="256" customWidth="1"/>
    <col min="8196" max="8196" width="60.42578125" style="256" customWidth="1"/>
    <col min="8197" max="8448" width="9.140625" style="256"/>
    <col min="8449" max="8449" width="3.42578125" style="256" customWidth="1"/>
    <col min="8450" max="8450" width="88.85546875" style="256" customWidth="1"/>
    <col min="8451" max="8451" width="20.85546875" style="256" customWidth="1"/>
    <col min="8452" max="8452" width="60.42578125" style="256" customWidth="1"/>
    <col min="8453" max="8704" width="9.140625" style="256"/>
    <col min="8705" max="8705" width="3.42578125" style="256" customWidth="1"/>
    <col min="8706" max="8706" width="88.85546875" style="256" customWidth="1"/>
    <col min="8707" max="8707" width="20.85546875" style="256" customWidth="1"/>
    <col min="8708" max="8708" width="60.42578125" style="256" customWidth="1"/>
    <col min="8709" max="8960" width="9.140625" style="256"/>
    <col min="8961" max="8961" width="3.42578125" style="256" customWidth="1"/>
    <col min="8962" max="8962" width="88.85546875" style="256" customWidth="1"/>
    <col min="8963" max="8963" width="20.85546875" style="256" customWidth="1"/>
    <col min="8964" max="8964" width="60.42578125" style="256" customWidth="1"/>
    <col min="8965" max="9216" width="9.140625" style="256"/>
    <col min="9217" max="9217" width="3.42578125" style="256" customWidth="1"/>
    <col min="9218" max="9218" width="88.85546875" style="256" customWidth="1"/>
    <col min="9219" max="9219" width="20.85546875" style="256" customWidth="1"/>
    <col min="9220" max="9220" width="60.42578125" style="256" customWidth="1"/>
    <col min="9221" max="9472" width="9.140625" style="256"/>
    <col min="9473" max="9473" width="3.42578125" style="256" customWidth="1"/>
    <col min="9474" max="9474" width="88.85546875" style="256" customWidth="1"/>
    <col min="9475" max="9475" width="20.85546875" style="256" customWidth="1"/>
    <col min="9476" max="9476" width="60.42578125" style="256" customWidth="1"/>
    <col min="9477" max="9728" width="9.140625" style="256"/>
    <col min="9729" max="9729" width="3.42578125" style="256" customWidth="1"/>
    <col min="9730" max="9730" width="88.85546875" style="256" customWidth="1"/>
    <col min="9731" max="9731" width="20.85546875" style="256" customWidth="1"/>
    <col min="9732" max="9732" width="60.42578125" style="256" customWidth="1"/>
    <col min="9733" max="9984" width="9.140625" style="256"/>
    <col min="9985" max="9985" width="3.42578125" style="256" customWidth="1"/>
    <col min="9986" max="9986" width="88.85546875" style="256" customWidth="1"/>
    <col min="9987" max="9987" width="20.85546875" style="256" customWidth="1"/>
    <col min="9988" max="9988" width="60.42578125" style="256" customWidth="1"/>
    <col min="9989" max="10240" width="9.140625" style="256"/>
    <col min="10241" max="10241" width="3.42578125" style="256" customWidth="1"/>
    <col min="10242" max="10242" width="88.85546875" style="256" customWidth="1"/>
    <col min="10243" max="10243" width="20.85546875" style="256" customWidth="1"/>
    <col min="10244" max="10244" width="60.42578125" style="256" customWidth="1"/>
    <col min="10245" max="10496" width="9.140625" style="256"/>
    <col min="10497" max="10497" width="3.42578125" style="256" customWidth="1"/>
    <col min="10498" max="10498" width="88.85546875" style="256" customWidth="1"/>
    <col min="10499" max="10499" width="20.85546875" style="256" customWidth="1"/>
    <col min="10500" max="10500" width="60.42578125" style="256" customWidth="1"/>
    <col min="10501" max="10752" width="9.140625" style="256"/>
    <col min="10753" max="10753" width="3.42578125" style="256" customWidth="1"/>
    <col min="10754" max="10754" width="88.85546875" style="256" customWidth="1"/>
    <col min="10755" max="10755" width="20.85546875" style="256" customWidth="1"/>
    <col min="10756" max="10756" width="60.42578125" style="256" customWidth="1"/>
    <col min="10757" max="11008" width="9.140625" style="256"/>
    <col min="11009" max="11009" width="3.42578125" style="256" customWidth="1"/>
    <col min="11010" max="11010" width="88.85546875" style="256" customWidth="1"/>
    <col min="11011" max="11011" width="20.85546875" style="256" customWidth="1"/>
    <col min="11012" max="11012" width="60.42578125" style="256" customWidth="1"/>
    <col min="11013" max="11264" width="9.140625" style="256"/>
    <col min="11265" max="11265" width="3.42578125" style="256" customWidth="1"/>
    <col min="11266" max="11266" width="88.85546875" style="256" customWidth="1"/>
    <col min="11267" max="11267" width="20.85546875" style="256" customWidth="1"/>
    <col min="11268" max="11268" width="60.42578125" style="256" customWidth="1"/>
    <col min="11269" max="11520" width="9.140625" style="256"/>
    <col min="11521" max="11521" width="3.42578125" style="256" customWidth="1"/>
    <col min="11522" max="11522" width="88.85546875" style="256" customWidth="1"/>
    <col min="11523" max="11523" width="20.85546875" style="256" customWidth="1"/>
    <col min="11524" max="11524" width="60.42578125" style="256" customWidth="1"/>
    <col min="11525" max="11776" width="9.140625" style="256"/>
    <col min="11777" max="11777" width="3.42578125" style="256" customWidth="1"/>
    <col min="11778" max="11778" width="88.85546875" style="256" customWidth="1"/>
    <col min="11779" max="11779" width="20.85546875" style="256" customWidth="1"/>
    <col min="11780" max="11780" width="60.42578125" style="256" customWidth="1"/>
    <col min="11781" max="12032" width="9.140625" style="256"/>
    <col min="12033" max="12033" width="3.42578125" style="256" customWidth="1"/>
    <col min="12034" max="12034" width="88.85546875" style="256" customWidth="1"/>
    <col min="12035" max="12035" width="20.85546875" style="256" customWidth="1"/>
    <col min="12036" max="12036" width="60.42578125" style="256" customWidth="1"/>
    <col min="12037" max="12288" width="9.140625" style="256"/>
    <col min="12289" max="12289" width="3.42578125" style="256" customWidth="1"/>
    <col min="12290" max="12290" width="88.85546875" style="256" customWidth="1"/>
    <col min="12291" max="12291" width="20.85546875" style="256" customWidth="1"/>
    <col min="12292" max="12292" width="60.42578125" style="256" customWidth="1"/>
    <col min="12293" max="12544" width="9.140625" style="256"/>
    <col min="12545" max="12545" width="3.42578125" style="256" customWidth="1"/>
    <col min="12546" max="12546" width="88.85546875" style="256" customWidth="1"/>
    <col min="12547" max="12547" width="20.85546875" style="256" customWidth="1"/>
    <col min="12548" max="12548" width="60.42578125" style="256" customWidth="1"/>
    <col min="12549" max="12800" width="9.140625" style="256"/>
    <col min="12801" max="12801" width="3.42578125" style="256" customWidth="1"/>
    <col min="12802" max="12802" width="88.85546875" style="256" customWidth="1"/>
    <col min="12803" max="12803" width="20.85546875" style="256" customWidth="1"/>
    <col min="12804" max="12804" width="60.42578125" style="256" customWidth="1"/>
    <col min="12805" max="13056" width="9.140625" style="256"/>
    <col min="13057" max="13057" width="3.42578125" style="256" customWidth="1"/>
    <col min="13058" max="13058" width="88.85546875" style="256" customWidth="1"/>
    <col min="13059" max="13059" width="20.85546875" style="256" customWidth="1"/>
    <col min="13060" max="13060" width="60.42578125" style="256" customWidth="1"/>
    <col min="13061" max="13312" width="9.140625" style="256"/>
    <col min="13313" max="13313" width="3.42578125" style="256" customWidth="1"/>
    <col min="13314" max="13314" width="88.85546875" style="256" customWidth="1"/>
    <col min="13315" max="13315" width="20.85546875" style="256" customWidth="1"/>
    <col min="13316" max="13316" width="60.42578125" style="256" customWidth="1"/>
    <col min="13317" max="13568" width="9.140625" style="256"/>
    <col min="13569" max="13569" width="3.42578125" style="256" customWidth="1"/>
    <col min="13570" max="13570" width="88.85546875" style="256" customWidth="1"/>
    <col min="13571" max="13571" width="20.85546875" style="256" customWidth="1"/>
    <col min="13572" max="13572" width="60.42578125" style="256" customWidth="1"/>
    <col min="13573" max="13824" width="9.140625" style="256"/>
    <col min="13825" max="13825" width="3.42578125" style="256" customWidth="1"/>
    <col min="13826" max="13826" width="88.85546875" style="256" customWidth="1"/>
    <col min="13827" max="13827" width="20.85546875" style="256" customWidth="1"/>
    <col min="13828" max="13828" width="60.42578125" style="256" customWidth="1"/>
    <col min="13829" max="14080" width="9.140625" style="256"/>
    <col min="14081" max="14081" width="3.42578125" style="256" customWidth="1"/>
    <col min="14082" max="14082" width="88.85546875" style="256" customWidth="1"/>
    <col min="14083" max="14083" width="20.85546875" style="256" customWidth="1"/>
    <col min="14084" max="14084" width="60.42578125" style="256" customWidth="1"/>
    <col min="14085" max="14336" width="9.140625" style="256"/>
    <col min="14337" max="14337" width="3.42578125" style="256" customWidth="1"/>
    <col min="14338" max="14338" width="88.85546875" style="256" customWidth="1"/>
    <col min="14339" max="14339" width="20.85546875" style="256" customWidth="1"/>
    <col min="14340" max="14340" width="60.42578125" style="256" customWidth="1"/>
    <col min="14341" max="14592" width="9.140625" style="256"/>
    <col min="14593" max="14593" width="3.42578125" style="256" customWidth="1"/>
    <col min="14594" max="14594" width="88.85546875" style="256" customWidth="1"/>
    <col min="14595" max="14595" width="20.85546875" style="256" customWidth="1"/>
    <col min="14596" max="14596" width="60.42578125" style="256" customWidth="1"/>
    <col min="14597" max="14848" width="9.140625" style="256"/>
    <col min="14849" max="14849" width="3.42578125" style="256" customWidth="1"/>
    <col min="14850" max="14850" width="88.85546875" style="256" customWidth="1"/>
    <col min="14851" max="14851" width="20.85546875" style="256" customWidth="1"/>
    <col min="14852" max="14852" width="60.42578125" style="256" customWidth="1"/>
    <col min="14853" max="15104" width="9.140625" style="256"/>
    <col min="15105" max="15105" width="3.42578125" style="256" customWidth="1"/>
    <col min="15106" max="15106" width="88.85546875" style="256" customWidth="1"/>
    <col min="15107" max="15107" width="20.85546875" style="256" customWidth="1"/>
    <col min="15108" max="15108" width="60.42578125" style="256" customWidth="1"/>
    <col min="15109" max="15360" width="9.140625" style="256"/>
    <col min="15361" max="15361" width="3.42578125" style="256" customWidth="1"/>
    <col min="15362" max="15362" width="88.85546875" style="256" customWidth="1"/>
    <col min="15363" max="15363" width="20.85546875" style="256" customWidth="1"/>
    <col min="15364" max="15364" width="60.42578125" style="256" customWidth="1"/>
    <col min="15365" max="15616" width="9.140625" style="256"/>
    <col min="15617" max="15617" width="3.42578125" style="256" customWidth="1"/>
    <col min="15618" max="15618" width="88.85546875" style="256" customWidth="1"/>
    <col min="15619" max="15619" width="20.85546875" style="256" customWidth="1"/>
    <col min="15620" max="15620" width="60.42578125" style="256" customWidth="1"/>
    <col min="15621" max="15872" width="9.140625" style="256"/>
    <col min="15873" max="15873" width="3.42578125" style="256" customWidth="1"/>
    <col min="15874" max="15874" width="88.85546875" style="256" customWidth="1"/>
    <col min="15875" max="15875" width="20.85546875" style="256" customWidth="1"/>
    <col min="15876" max="15876" width="60.42578125" style="256" customWidth="1"/>
    <col min="15877" max="16128" width="9.140625" style="256"/>
    <col min="16129" max="16129" width="3.42578125" style="256" customWidth="1"/>
    <col min="16130" max="16130" width="88.85546875" style="256" customWidth="1"/>
    <col min="16131" max="16131" width="20.85546875" style="256" customWidth="1"/>
    <col min="16132" max="16132" width="60.42578125" style="256" customWidth="1"/>
    <col min="16133" max="16384" width="9.140625" style="256"/>
  </cols>
  <sheetData>
    <row r="1" spans="1:6" ht="60" customHeight="1">
      <c r="A1" s="1227" t="s">
        <v>0</v>
      </c>
      <c r="B1" s="1227"/>
      <c r="C1" s="1227"/>
      <c r="D1" s="1227"/>
      <c r="F1" s="817" t="s">
        <v>1127</v>
      </c>
    </row>
    <row r="2" spans="1:6">
      <c r="A2" s="563"/>
      <c r="B2" s="564"/>
      <c r="C2" s="3" t="s">
        <v>1</v>
      </c>
      <c r="D2" s="3" t="s">
        <v>2</v>
      </c>
    </row>
    <row r="3" spans="1:6">
      <c r="A3" s="325" t="s">
        <v>3</v>
      </c>
      <c r="B3" s="326"/>
      <c r="C3" s="327"/>
      <c r="D3" s="328"/>
    </row>
    <row r="4" spans="1:6" ht="24" customHeight="1">
      <c r="A4" s="254"/>
      <c r="B4" s="255" t="s">
        <v>4</v>
      </c>
      <c r="C4" s="565" t="str">
        <f>D4</f>
        <v>Household income and expenditure survey &amp; Farm-Household economy survey</v>
      </c>
      <c r="D4" s="244" t="s">
        <v>945</v>
      </c>
    </row>
    <row r="5" spans="1:6" ht="16.5" customHeight="1">
      <c r="A5" s="257"/>
      <c r="B5" s="258" t="s">
        <v>5</v>
      </c>
      <c r="C5" s="566" t="s">
        <v>247</v>
      </c>
      <c r="D5" s="567"/>
    </row>
    <row r="6" spans="1:6" ht="15.75" customHeight="1">
      <c r="A6" s="257"/>
      <c r="B6" s="258" t="s">
        <v>7</v>
      </c>
      <c r="C6" s="245" t="s">
        <v>670</v>
      </c>
      <c r="D6" s="567"/>
    </row>
    <row r="7" spans="1:6">
      <c r="A7" s="257"/>
      <c r="B7" s="258" t="s">
        <v>8</v>
      </c>
      <c r="C7" s="566">
        <v>2014</v>
      </c>
      <c r="D7" s="567"/>
    </row>
    <row r="8" spans="1:6">
      <c r="A8" s="260"/>
      <c r="B8" s="261" t="s">
        <v>9</v>
      </c>
      <c r="C8" s="568" t="s">
        <v>248</v>
      </c>
      <c r="D8" s="567"/>
    </row>
    <row r="9" spans="1:6">
      <c r="A9" s="260"/>
      <c r="B9" s="261" t="s">
        <v>10</v>
      </c>
      <c r="C9" s="569"/>
      <c r="D9" s="570"/>
    </row>
    <row r="10" spans="1:6" s="264" customFormat="1" ht="12" customHeight="1">
      <c r="A10" s="263"/>
      <c r="B10" s="74" t="s">
        <v>11</v>
      </c>
      <c r="C10" s="571" t="s">
        <v>249</v>
      </c>
      <c r="D10" s="572"/>
      <c r="F10" s="21"/>
    </row>
    <row r="11" spans="1:6" s="264" customFormat="1" ht="12" customHeight="1">
      <c r="A11" s="263"/>
      <c r="B11" s="74" t="s">
        <v>13</v>
      </c>
      <c r="C11" s="571" t="s">
        <v>249</v>
      </c>
      <c r="D11" s="572"/>
      <c r="F11" s="21"/>
    </row>
    <row r="12" spans="1:6" s="264" customFormat="1" ht="11.25" customHeight="1">
      <c r="A12" s="263"/>
      <c r="B12" s="74" t="s">
        <v>14</v>
      </c>
      <c r="C12" s="571" t="s">
        <v>250</v>
      </c>
      <c r="D12" s="572"/>
      <c r="F12" s="21"/>
    </row>
    <row r="13" spans="1:6" s="264" customFormat="1" ht="12" customHeight="1">
      <c r="A13" s="263"/>
      <c r="B13" s="74" t="s">
        <v>16</v>
      </c>
      <c r="C13" s="571" t="s">
        <v>249</v>
      </c>
      <c r="D13" s="572"/>
      <c r="F13" s="21"/>
    </row>
    <row r="14" spans="1:6">
      <c r="A14" s="254"/>
      <c r="B14" s="255" t="s">
        <v>18</v>
      </c>
      <c r="C14" s="253" t="s">
        <v>250</v>
      </c>
      <c r="D14" s="573"/>
    </row>
    <row r="15" spans="1:6">
      <c r="A15" s="254"/>
      <c r="B15" s="255" t="s">
        <v>20</v>
      </c>
      <c r="C15" s="253" t="s">
        <v>251</v>
      </c>
      <c r="D15" s="567"/>
    </row>
    <row r="16" spans="1:6" ht="16.5" customHeight="1">
      <c r="A16" s="260"/>
      <c r="B16" s="261" t="s">
        <v>21</v>
      </c>
      <c r="C16" s="574" t="s">
        <v>671</v>
      </c>
      <c r="D16" s="567"/>
    </row>
    <row r="17" spans="1:4">
      <c r="A17" s="260"/>
      <c r="B17" s="575" t="s">
        <v>22</v>
      </c>
      <c r="C17" s="569"/>
      <c r="D17" s="1350"/>
    </row>
    <row r="18" spans="1:4">
      <c r="A18" s="263"/>
      <c r="B18" s="266" t="s">
        <v>14</v>
      </c>
      <c r="C18" s="576" t="s">
        <v>672</v>
      </c>
      <c r="D18" s="1350"/>
    </row>
    <row r="19" spans="1:4">
      <c r="A19" s="254"/>
      <c r="B19" s="577" t="s">
        <v>16</v>
      </c>
      <c r="C19" s="578" t="s">
        <v>673</v>
      </c>
      <c r="D19" s="1350"/>
    </row>
    <row r="20" spans="1:4">
      <c r="A20" s="260"/>
      <c r="B20" s="267" t="s">
        <v>23</v>
      </c>
      <c r="C20" s="579"/>
      <c r="D20" s="1351"/>
    </row>
    <row r="21" spans="1:4">
      <c r="A21" s="263"/>
      <c r="B21" s="266" t="s">
        <v>24</v>
      </c>
      <c r="C21" s="576" t="s">
        <v>672</v>
      </c>
      <c r="D21" s="1351"/>
    </row>
    <row r="22" spans="1:4">
      <c r="A22" s="263"/>
      <c r="B22" s="266" t="s">
        <v>25</v>
      </c>
      <c r="C22" s="576" t="s">
        <v>673</v>
      </c>
      <c r="D22" s="1351"/>
    </row>
    <row r="23" spans="1:4">
      <c r="A23" s="263"/>
      <c r="B23" s="269" t="s">
        <v>26</v>
      </c>
      <c r="C23" s="580" t="s">
        <v>673</v>
      </c>
      <c r="D23" s="1351"/>
    </row>
    <row r="24" spans="1:4">
      <c r="A24" s="263"/>
      <c r="B24" s="270" t="s">
        <v>27</v>
      </c>
      <c r="C24" s="576" t="s">
        <v>673</v>
      </c>
      <c r="D24" s="1351"/>
    </row>
    <row r="25" spans="1:4">
      <c r="A25" s="254"/>
      <c r="B25" s="271" t="s">
        <v>28</v>
      </c>
      <c r="C25" s="578" t="s">
        <v>673</v>
      </c>
      <c r="D25" s="1351"/>
    </row>
    <row r="26" spans="1:4" ht="17.25" customHeight="1">
      <c r="A26" s="273"/>
      <c r="B26" s="275" t="s">
        <v>29</v>
      </c>
      <c r="C26" s="580"/>
      <c r="D26" s="1350"/>
    </row>
    <row r="27" spans="1:4">
      <c r="A27" s="273"/>
      <c r="B27" s="74" t="s">
        <v>30</v>
      </c>
      <c r="C27" s="576" t="s">
        <v>672</v>
      </c>
      <c r="D27" s="1350"/>
    </row>
    <row r="28" spans="1:4">
      <c r="A28" s="273"/>
      <c r="B28" s="74" t="s">
        <v>31</v>
      </c>
      <c r="C28" s="576" t="s">
        <v>673</v>
      </c>
      <c r="D28" s="1350"/>
    </row>
    <row r="29" spans="1:4">
      <c r="A29" s="272"/>
      <c r="B29" s="261" t="s">
        <v>32</v>
      </c>
      <c r="C29" s="569"/>
      <c r="D29" s="1350"/>
    </row>
    <row r="30" spans="1:4">
      <c r="A30" s="273"/>
      <c r="B30" s="74" t="s">
        <v>33</v>
      </c>
      <c r="C30" s="247" t="s">
        <v>249</v>
      </c>
      <c r="D30" s="1350"/>
    </row>
    <row r="31" spans="1:4">
      <c r="A31" s="273"/>
      <c r="B31" s="74" t="s">
        <v>34</v>
      </c>
      <c r="C31" s="247" t="s">
        <v>250</v>
      </c>
      <c r="D31" s="1350"/>
    </row>
    <row r="32" spans="1:4">
      <c r="A32" s="273"/>
      <c r="B32" s="74" t="s">
        <v>35</v>
      </c>
      <c r="C32" s="247" t="s">
        <v>249</v>
      </c>
      <c r="D32" s="1350"/>
    </row>
    <row r="33" spans="1:5">
      <c r="A33" s="273"/>
      <c r="B33" s="74" t="s">
        <v>36</v>
      </c>
      <c r="C33" s="247" t="s">
        <v>249</v>
      </c>
      <c r="D33" s="1350"/>
    </row>
    <row r="34" spans="1:5">
      <c r="A34" s="274"/>
      <c r="B34" s="33" t="s">
        <v>37</v>
      </c>
      <c r="C34" s="248" t="s">
        <v>249</v>
      </c>
      <c r="D34" s="1350"/>
    </row>
    <row r="35" spans="1:5">
      <c r="A35" s="272"/>
      <c r="B35" s="261" t="s">
        <v>38</v>
      </c>
      <c r="C35" s="581"/>
      <c r="D35" s="1350"/>
    </row>
    <row r="36" spans="1:5">
      <c r="A36" s="273"/>
      <c r="B36" s="35" t="s">
        <v>39</v>
      </c>
      <c r="C36" s="247" t="s">
        <v>249</v>
      </c>
      <c r="D36" s="1350"/>
    </row>
    <row r="37" spans="1:5">
      <c r="A37" s="273"/>
      <c r="B37" s="275" t="s">
        <v>40</v>
      </c>
      <c r="C37" s="247" t="s">
        <v>250</v>
      </c>
      <c r="D37" s="1350"/>
    </row>
    <row r="38" spans="1:5" ht="24">
      <c r="A38" s="274"/>
      <c r="B38" s="276" t="s">
        <v>41</v>
      </c>
      <c r="C38" s="248" t="s">
        <v>249</v>
      </c>
      <c r="D38" s="1350"/>
    </row>
    <row r="39" spans="1:5" ht="16.5" customHeight="1">
      <c r="A39" s="272"/>
      <c r="B39" s="261" t="s">
        <v>42</v>
      </c>
      <c r="C39" s="581"/>
      <c r="D39" s="1350"/>
    </row>
    <row r="40" spans="1:5">
      <c r="A40" s="273"/>
      <c r="B40" s="74" t="s">
        <v>43</v>
      </c>
      <c r="C40" s="582">
        <v>32443</v>
      </c>
      <c r="D40" s="1350"/>
    </row>
    <row r="41" spans="1:5">
      <c r="A41" s="274"/>
      <c r="B41" s="33" t="s">
        <v>44</v>
      </c>
      <c r="C41" s="583">
        <v>12377</v>
      </c>
      <c r="D41" s="1350"/>
    </row>
    <row r="42" spans="1:5" ht="17.25" customHeight="1">
      <c r="A42" s="274"/>
      <c r="B42" s="255" t="s">
        <v>45</v>
      </c>
      <c r="C42" s="578" t="s">
        <v>674</v>
      </c>
      <c r="D42" s="567"/>
    </row>
    <row r="43" spans="1:5" ht="9.75" customHeight="1">
      <c r="B43" s="281"/>
      <c r="C43" s="282"/>
      <c r="D43" s="283"/>
    </row>
    <row r="44" spans="1:5" ht="22.5" customHeight="1">
      <c r="A44" s="49" t="s">
        <v>46</v>
      </c>
      <c r="B44" s="284"/>
      <c r="C44" s="285"/>
      <c r="D44" s="286"/>
    </row>
    <row r="45" spans="1:5" ht="15.75" customHeight="1">
      <c r="A45" s="287" t="s">
        <v>47</v>
      </c>
      <c r="B45" s="287" t="s">
        <v>48</v>
      </c>
      <c r="C45" s="288"/>
      <c r="D45" s="289"/>
      <c r="E45" s="290"/>
    </row>
    <row r="46" spans="1:5">
      <c r="A46" s="272"/>
      <c r="B46" s="584" t="s">
        <v>49</v>
      </c>
      <c r="C46" s="569"/>
      <c r="D46" s="1234"/>
    </row>
    <row r="47" spans="1:5">
      <c r="A47" s="273"/>
      <c r="B47" s="585" t="s">
        <v>50</v>
      </c>
      <c r="C47" s="247" t="s">
        <v>250</v>
      </c>
      <c r="D47" s="1235"/>
    </row>
    <row r="48" spans="1:5">
      <c r="A48" s="273"/>
      <c r="B48" s="586" t="s">
        <v>51</v>
      </c>
      <c r="C48" s="247" t="s">
        <v>249</v>
      </c>
      <c r="D48" s="1235"/>
    </row>
    <row r="49" spans="1:4">
      <c r="A49" s="273"/>
      <c r="B49" s="586" t="s">
        <v>52</v>
      </c>
      <c r="C49" s="247" t="s">
        <v>249</v>
      </c>
      <c r="D49" s="1235"/>
    </row>
    <row r="50" spans="1:4">
      <c r="A50" s="274"/>
      <c r="B50" s="587" t="s">
        <v>16</v>
      </c>
      <c r="C50" s="248" t="s">
        <v>249</v>
      </c>
      <c r="D50" s="1236"/>
    </row>
    <row r="51" spans="1:4">
      <c r="A51" s="272"/>
      <c r="B51" s="588" t="s">
        <v>53</v>
      </c>
      <c r="C51" s="569"/>
      <c r="D51" s="249"/>
    </row>
    <row r="52" spans="1:4">
      <c r="A52" s="273"/>
      <c r="B52" s="586" t="s">
        <v>54</v>
      </c>
      <c r="C52" s="247" t="s">
        <v>249</v>
      </c>
      <c r="D52" s="250"/>
    </row>
    <row r="53" spans="1:4">
      <c r="A53" s="273"/>
      <c r="B53" s="586" t="s">
        <v>55</v>
      </c>
      <c r="C53" s="247" t="s">
        <v>249</v>
      </c>
      <c r="D53" s="250"/>
    </row>
    <row r="54" spans="1:4">
      <c r="A54" s="273"/>
      <c r="B54" s="586" t="s">
        <v>56</v>
      </c>
      <c r="C54" s="247" t="s">
        <v>249</v>
      </c>
      <c r="D54" s="250"/>
    </row>
    <row r="55" spans="1:4">
      <c r="A55" s="273"/>
      <c r="B55" s="586" t="s">
        <v>57</v>
      </c>
      <c r="C55" s="247" t="s">
        <v>249</v>
      </c>
      <c r="D55" s="250"/>
    </row>
    <row r="56" spans="1:4">
      <c r="A56" s="273"/>
      <c r="B56" s="586" t="s">
        <v>58</v>
      </c>
      <c r="C56" s="247" t="s">
        <v>249</v>
      </c>
      <c r="D56" s="250"/>
    </row>
    <row r="57" spans="1:4" ht="24">
      <c r="A57" s="274"/>
      <c r="B57" s="587" t="s">
        <v>16</v>
      </c>
      <c r="C57" s="248" t="s">
        <v>250</v>
      </c>
      <c r="D57" s="251" t="s">
        <v>252</v>
      </c>
    </row>
    <row r="58" spans="1:4">
      <c r="A58" s="272"/>
      <c r="B58" s="584" t="s">
        <v>59</v>
      </c>
      <c r="C58" s="569"/>
      <c r="D58" s="249"/>
    </row>
    <row r="59" spans="1:4">
      <c r="A59" s="273"/>
      <c r="B59" s="585" t="s">
        <v>60</v>
      </c>
      <c r="C59" s="247" t="s">
        <v>249</v>
      </c>
      <c r="D59" s="250"/>
    </row>
    <row r="60" spans="1:4" ht="13.5" customHeight="1">
      <c r="A60" s="273"/>
      <c r="B60" s="585" t="s">
        <v>61</v>
      </c>
      <c r="C60" s="247" t="s">
        <v>249</v>
      </c>
      <c r="D60" s="250"/>
    </row>
    <row r="61" spans="1:4">
      <c r="A61" s="273"/>
      <c r="B61" s="585" t="s">
        <v>62</v>
      </c>
      <c r="C61" s="571" t="s">
        <v>249</v>
      </c>
      <c r="D61" s="250"/>
    </row>
    <row r="62" spans="1:4">
      <c r="A62" s="273"/>
      <c r="B62" s="585" t="s">
        <v>63</v>
      </c>
      <c r="C62" s="247" t="s">
        <v>250</v>
      </c>
      <c r="D62" s="250" t="s">
        <v>675</v>
      </c>
    </row>
    <row r="63" spans="1:4">
      <c r="A63" s="273"/>
      <c r="B63" s="586" t="s">
        <v>65</v>
      </c>
      <c r="C63" s="247" t="s">
        <v>249</v>
      </c>
      <c r="D63" s="250"/>
    </row>
    <row r="64" spans="1:4">
      <c r="A64" s="274"/>
      <c r="B64" s="587" t="s">
        <v>16</v>
      </c>
      <c r="C64" s="248" t="s">
        <v>249</v>
      </c>
      <c r="D64" s="251"/>
    </row>
    <row r="65" spans="1:4" ht="19.5" customHeight="1">
      <c r="A65" s="293" t="s">
        <v>66</v>
      </c>
      <c r="B65" s="589" t="s">
        <v>67</v>
      </c>
      <c r="C65" s="295"/>
      <c r="D65" s="296"/>
    </row>
    <row r="66" spans="1:4">
      <c r="A66" s="273"/>
      <c r="B66" s="590" t="s">
        <v>68</v>
      </c>
      <c r="C66" s="75"/>
      <c r="D66" s="529"/>
    </row>
    <row r="67" spans="1:4">
      <c r="A67" s="298"/>
      <c r="B67" s="585" t="s">
        <v>69</v>
      </c>
      <c r="C67" s="247" t="s">
        <v>250</v>
      </c>
      <c r="D67" s="529"/>
    </row>
    <row r="68" spans="1:4">
      <c r="A68" s="273"/>
      <c r="B68" s="586" t="s">
        <v>70</v>
      </c>
      <c r="C68" s="247" t="s">
        <v>250</v>
      </c>
      <c r="D68" s="529"/>
    </row>
    <row r="69" spans="1:4">
      <c r="A69" s="273"/>
      <c r="B69" s="586" t="s">
        <v>71</v>
      </c>
      <c r="C69" s="247" t="s">
        <v>250</v>
      </c>
      <c r="D69" s="529"/>
    </row>
    <row r="70" spans="1:4">
      <c r="A70" s="273"/>
      <c r="B70" s="586" t="s">
        <v>72</v>
      </c>
      <c r="C70" s="247" t="s">
        <v>249</v>
      </c>
      <c r="D70" s="529"/>
    </row>
    <row r="71" spans="1:4">
      <c r="A71" s="273"/>
      <c r="B71" s="586" t="s">
        <v>73</v>
      </c>
      <c r="C71" s="247" t="s">
        <v>250</v>
      </c>
      <c r="D71" s="252"/>
    </row>
    <row r="72" spans="1:4">
      <c r="A72" s="274"/>
      <c r="B72" s="587" t="s">
        <v>16</v>
      </c>
      <c r="C72" s="247" t="s">
        <v>249</v>
      </c>
      <c r="D72" s="530"/>
    </row>
    <row r="73" spans="1:4">
      <c r="A73" s="272"/>
      <c r="B73" s="591" t="s">
        <v>74</v>
      </c>
      <c r="C73" s="300"/>
      <c r="D73" s="528"/>
    </row>
    <row r="74" spans="1:4">
      <c r="A74" s="273"/>
      <c r="B74" s="586" t="s">
        <v>75</v>
      </c>
      <c r="C74" s="247" t="s">
        <v>676</v>
      </c>
      <c r="D74" s="252"/>
    </row>
    <row r="75" spans="1:4">
      <c r="A75" s="273"/>
      <c r="B75" s="586" t="s">
        <v>76</v>
      </c>
      <c r="C75" s="247" t="s">
        <v>676</v>
      </c>
      <c r="D75" s="529"/>
    </row>
    <row r="76" spans="1:4">
      <c r="A76" s="274"/>
      <c r="B76" s="587" t="s">
        <v>16</v>
      </c>
      <c r="C76" s="248" t="s">
        <v>249</v>
      </c>
      <c r="D76" s="530"/>
    </row>
    <row r="77" spans="1:4" ht="24">
      <c r="A77" s="272"/>
      <c r="B77" s="592" t="s">
        <v>77</v>
      </c>
      <c r="C77" s="300"/>
      <c r="D77" s="528"/>
    </row>
    <row r="78" spans="1:4">
      <c r="A78" s="273"/>
      <c r="B78" s="586" t="s">
        <v>78</v>
      </c>
      <c r="C78" s="64" t="s">
        <v>15</v>
      </c>
      <c r="D78" s="529"/>
    </row>
    <row r="79" spans="1:4">
      <c r="A79" s="273"/>
      <c r="B79" s="586" t="s">
        <v>79</v>
      </c>
      <c r="C79" s="64" t="s">
        <v>15</v>
      </c>
      <c r="D79" s="529"/>
    </row>
    <row r="80" spans="1:4">
      <c r="A80" s="273"/>
      <c r="B80" s="586" t="s">
        <v>80</v>
      </c>
      <c r="C80" s="64" t="s">
        <v>15</v>
      </c>
      <c r="D80" s="529"/>
    </row>
    <row r="81" spans="1:4">
      <c r="A81" s="273"/>
      <c r="B81" s="586" t="s">
        <v>81</v>
      </c>
      <c r="C81" s="64" t="s">
        <v>15</v>
      </c>
      <c r="D81" s="529"/>
    </row>
    <row r="82" spans="1:4">
      <c r="A82" s="274"/>
      <c r="B82" s="587" t="s">
        <v>16</v>
      </c>
      <c r="C82" s="68" t="s">
        <v>12</v>
      </c>
      <c r="D82" s="530"/>
    </row>
    <row r="83" spans="1:4">
      <c r="A83" s="272"/>
      <c r="B83" s="593" t="s">
        <v>82</v>
      </c>
      <c r="C83" s="300"/>
      <c r="D83" s="305"/>
    </row>
    <row r="84" spans="1:4">
      <c r="A84" s="273"/>
      <c r="B84" s="586" t="s">
        <v>83</v>
      </c>
      <c r="C84" s="247" t="s">
        <v>250</v>
      </c>
      <c r="D84" s="529"/>
    </row>
    <row r="85" spans="1:4">
      <c r="A85" s="273"/>
      <c r="B85" s="586" t="s">
        <v>84</v>
      </c>
      <c r="C85" s="247" t="s">
        <v>250</v>
      </c>
      <c r="D85" s="529"/>
    </row>
    <row r="86" spans="1:4">
      <c r="A86" s="273"/>
      <c r="B86" s="586" t="s">
        <v>85</v>
      </c>
      <c r="C86" s="247" t="s">
        <v>250</v>
      </c>
      <c r="D86" s="529"/>
    </row>
    <row r="87" spans="1:4">
      <c r="A87" s="273"/>
      <c r="B87" s="586" t="s">
        <v>86</v>
      </c>
      <c r="C87" s="247" t="s">
        <v>250</v>
      </c>
      <c r="D87" s="529"/>
    </row>
    <row r="88" spans="1:4">
      <c r="A88" s="273"/>
      <c r="B88" s="586" t="s">
        <v>87</v>
      </c>
      <c r="C88" s="247" t="s">
        <v>250</v>
      </c>
      <c r="D88" s="529"/>
    </row>
    <row r="89" spans="1:4">
      <c r="A89" s="273"/>
      <c r="B89" s="586" t="s">
        <v>88</v>
      </c>
      <c r="C89" s="247" t="s">
        <v>250</v>
      </c>
      <c r="D89" s="529"/>
    </row>
    <row r="90" spans="1:4">
      <c r="A90" s="273"/>
      <c r="B90" s="586" t="s">
        <v>89</v>
      </c>
      <c r="C90" s="64" t="s">
        <v>677</v>
      </c>
      <c r="D90" s="529"/>
    </row>
    <row r="91" spans="1:4">
      <c r="A91" s="274"/>
      <c r="B91" s="587" t="s">
        <v>16</v>
      </c>
      <c r="C91" s="68" t="s">
        <v>677</v>
      </c>
      <c r="D91" s="530"/>
    </row>
    <row r="92" spans="1:4">
      <c r="A92" s="273"/>
      <c r="B92" s="594" t="s">
        <v>90</v>
      </c>
      <c r="C92" s="75"/>
      <c r="D92" s="529"/>
    </row>
    <row r="93" spans="1:4">
      <c r="A93" s="273"/>
      <c r="B93" s="586" t="s">
        <v>91</v>
      </c>
      <c r="C93" s="64" t="s">
        <v>15</v>
      </c>
      <c r="D93" s="529"/>
    </row>
    <row r="94" spans="1:4">
      <c r="A94" s="274"/>
      <c r="B94" s="587" t="s">
        <v>16</v>
      </c>
      <c r="C94" s="68" t="s">
        <v>12</v>
      </c>
      <c r="D94" s="530"/>
    </row>
    <row r="95" spans="1:4" ht="17.25" customHeight="1">
      <c r="A95" s="273"/>
      <c r="B95" s="594" t="s">
        <v>92</v>
      </c>
      <c r="C95" s="75"/>
      <c r="D95" s="529"/>
    </row>
    <row r="96" spans="1:4">
      <c r="A96" s="273"/>
      <c r="B96" s="586" t="s">
        <v>93</v>
      </c>
      <c r="C96" s="64" t="s">
        <v>15</v>
      </c>
      <c r="D96" s="529"/>
    </row>
    <row r="97" spans="1:4">
      <c r="A97" s="274"/>
      <c r="B97" s="587" t="s">
        <v>94</v>
      </c>
      <c r="C97" s="68" t="s">
        <v>12</v>
      </c>
      <c r="D97" s="530"/>
    </row>
    <row r="98" spans="1:4">
      <c r="A98" s="272"/>
      <c r="B98" s="591" t="s">
        <v>95</v>
      </c>
      <c r="C98" s="300"/>
      <c r="D98" s="528"/>
    </row>
    <row r="99" spans="1:4">
      <c r="A99" s="273"/>
      <c r="B99" s="586" t="s">
        <v>96</v>
      </c>
      <c r="C99" s="64" t="s">
        <v>15</v>
      </c>
      <c r="D99" s="529"/>
    </row>
    <row r="100" spans="1:4">
      <c r="A100" s="273"/>
      <c r="B100" s="586" t="s">
        <v>97</v>
      </c>
      <c r="C100" s="64" t="s">
        <v>15</v>
      </c>
      <c r="D100" s="529"/>
    </row>
    <row r="101" spans="1:4">
      <c r="A101" s="273"/>
      <c r="B101" s="586" t="s">
        <v>98</v>
      </c>
      <c r="C101" s="64" t="s">
        <v>15</v>
      </c>
      <c r="D101" s="529"/>
    </row>
    <row r="102" spans="1:4">
      <c r="A102" s="273"/>
      <c r="B102" s="587" t="s">
        <v>99</v>
      </c>
      <c r="C102" s="68" t="s">
        <v>12</v>
      </c>
      <c r="D102" s="530"/>
    </row>
    <row r="103" spans="1:4">
      <c r="A103" s="273"/>
      <c r="B103" s="594" t="s">
        <v>100</v>
      </c>
      <c r="C103" s="75"/>
      <c r="D103" s="529"/>
    </row>
    <row r="104" spans="1:4">
      <c r="A104" s="273"/>
      <c r="B104" s="586" t="s">
        <v>101</v>
      </c>
      <c r="C104" s="64" t="s">
        <v>249</v>
      </c>
      <c r="D104" s="529"/>
    </row>
    <row r="105" spans="1:4">
      <c r="A105" s="273"/>
      <c r="B105" s="587" t="s">
        <v>99</v>
      </c>
      <c r="C105" s="68" t="s">
        <v>12</v>
      </c>
      <c r="D105" s="530"/>
    </row>
    <row r="106" spans="1:4">
      <c r="A106" s="273"/>
      <c r="B106" s="594" t="s">
        <v>102</v>
      </c>
      <c r="C106" s="75"/>
      <c r="D106" s="529"/>
    </row>
    <row r="107" spans="1:4">
      <c r="A107" s="273"/>
      <c r="B107" s="586" t="s">
        <v>103</v>
      </c>
      <c r="C107" s="64" t="s">
        <v>15</v>
      </c>
      <c r="D107" s="529"/>
    </row>
    <row r="108" spans="1:4">
      <c r="A108" s="274"/>
      <c r="B108" s="587" t="s">
        <v>99</v>
      </c>
      <c r="C108" s="68" t="s">
        <v>12</v>
      </c>
      <c r="D108" s="530"/>
    </row>
    <row r="109" spans="1:4">
      <c r="A109" s="273"/>
      <c r="B109" s="590" t="s">
        <v>104</v>
      </c>
      <c r="C109" s="1352" t="s">
        <v>678</v>
      </c>
      <c r="D109" s="1330"/>
    </row>
    <row r="110" spans="1:4">
      <c r="A110" s="274"/>
      <c r="B110" s="595" t="s">
        <v>105</v>
      </c>
      <c r="C110" s="1353"/>
      <c r="D110" s="1332"/>
    </row>
    <row r="111" spans="1:4" ht="21" customHeight="1">
      <c r="A111" s="293" t="s">
        <v>106</v>
      </c>
      <c r="B111" s="596" t="s">
        <v>107</v>
      </c>
      <c r="C111" s="295"/>
      <c r="D111" s="308"/>
    </row>
    <row r="112" spans="1:4">
      <c r="A112" s="274"/>
      <c r="B112" s="597" t="s">
        <v>108</v>
      </c>
      <c r="C112" s="253" t="s">
        <v>249</v>
      </c>
      <c r="D112" s="522"/>
    </row>
    <row r="113" spans="1:5">
      <c r="A113" s="310"/>
      <c r="B113" s="598" t="s">
        <v>109</v>
      </c>
      <c r="C113" s="246" t="s">
        <v>249</v>
      </c>
      <c r="D113" s="85"/>
    </row>
    <row r="114" spans="1:5">
      <c r="A114" s="272"/>
      <c r="B114" s="599" t="s">
        <v>110</v>
      </c>
      <c r="C114" s="300"/>
      <c r="D114" s="1231"/>
    </row>
    <row r="115" spans="1:5">
      <c r="A115" s="273"/>
      <c r="B115" s="600" t="s">
        <v>111</v>
      </c>
      <c r="C115" s="571" t="s">
        <v>250</v>
      </c>
      <c r="D115" s="1233"/>
    </row>
    <row r="116" spans="1:5">
      <c r="A116" s="273"/>
      <c r="B116" s="600" t="s">
        <v>112</v>
      </c>
      <c r="C116" s="571" t="s">
        <v>249</v>
      </c>
      <c r="D116" s="1233"/>
    </row>
    <row r="117" spans="1:5">
      <c r="A117" s="273"/>
      <c r="B117" s="600" t="s">
        <v>16</v>
      </c>
      <c r="C117" s="571" t="s">
        <v>249</v>
      </c>
      <c r="D117" s="1233"/>
    </row>
    <row r="118" spans="1:5">
      <c r="A118" s="273"/>
      <c r="B118" s="601" t="s">
        <v>113</v>
      </c>
      <c r="C118" s="571"/>
      <c r="D118" s="1233"/>
    </row>
    <row r="119" spans="1:5" ht="12.75" customHeight="1">
      <c r="A119" s="273"/>
      <c r="B119" s="600" t="s">
        <v>114</v>
      </c>
      <c r="C119" s="571" t="s">
        <v>250</v>
      </c>
      <c r="D119" s="1233"/>
    </row>
    <row r="120" spans="1:5">
      <c r="A120" s="273"/>
      <c r="B120" s="602" t="s">
        <v>115</v>
      </c>
      <c r="C120" s="603" t="s">
        <v>249</v>
      </c>
      <c r="D120" s="1233"/>
    </row>
    <row r="121" spans="1:5">
      <c r="A121" s="274"/>
      <c r="B121" s="604" t="s">
        <v>16</v>
      </c>
      <c r="C121" s="81" t="s">
        <v>253</v>
      </c>
      <c r="D121" s="1232"/>
    </row>
    <row r="122" spans="1:5" ht="21" customHeight="1">
      <c r="A122" s="272"/>
      <c r="B122" s="599" t="s">
        <v>116</v>
      </c>
      <c r="C122" s="319" t="s">
        <v>672</v>
      </c>
      <c r="D122" s="1237" t="s">
        <v>679</v>
      </c>
      <c r="E122" s="315"/>
    </row>
    <row r="123" spans="1:5" ht="21" customHeight="1">
      <c r="A123" s="274"/>
      <c r="B123" s="605" t="s">
        <v>117</v>
      </c>
      <c r="C123" s="321" t="s">
        <v>680</v>
      </c>
      <c r="D123" s="1239"/>
      <c r="E123" s="315"/>
    </row>
    <row r="124" spans="1:5">
      <c r="A124" s="272"/>
      <c r="B124" s="599" t="s">
        <v>119</v>
      </c>
      <c r="C124" s="319"/>
      <c r="D124" s="1231"/>
      <c r="E124" s="315"/>
    </row>
    <row r="125" spans="1:5" ht="12" customHeight="1">
      <c r="A125" s="273"/>
      <c r="B125" s="606" t="s">
        <v>120</v>
      </c>
      <c r="C125" s="323" t="s">
        <v>253</v>
      </c>
      <c r="D125" s="1233"/>
      <c r="E125" s="315"/>
    </row>
    <row r="126" spans="1:5">
      <c r="A126" s="274"/>
      <c r="B126" s="607" t="s">
        <v>121</v>
      </c>
      <c r="C126" s="321" t="s">
        <v>253</v>
      </c>
      <c r="D126" s="1232"/>
      <c r="E126" s="315"/>
    </row>
    <row r="127" spans="1:5">
      <c r="A127" s="325" t="s">
        <v>122</v>
      </c>
      <c r="B127" s="608"/>
      <c r="C127" s="327"/>
      <c r="D127" s="7"/>
    </row>
    <row r="128" spans="1:5">
      <c r="A128" s="85"/>
      <c r="B128" s="609" t="s">
        <v>123</v>
      </c>
      <c r="C128" s="610">
        <v>7993772</v>
      </c>
      <c r="D128" s="100" t="s">
        <v>681</v>
      </c>
    </row>
    <row r="129" spans="1:5">
      <c r="A129" s="85"/>
      <c r="B129" s="609" t="s">
        <v>124</v>
      </c>
      <c r="C129" s="329" t="s">
        <v>682</v>
      </c>
      <c r="D129" s="100" t="s">
        <v>683</v>
      </c>
    </row>
    <row r="130" spans="1:5">
      <c r="A130" s="85"/>
      <c r="B130" s="611" t="s">
        <v>684</v>
      </c>
      <c r="C130" s="610">
        <v>38067120</v>
      </c>
      <c r="D130" s="100" t="s">
        <v>685</v>
      </c>
      <c r="E130" s="315"/>
    </row>
    <row r="131" spans="1:5">
      <c r="A131" s="85"/>
      <c r="B131" s="611" t="s">
        <v>126</v>
      </c>
      <c r="C131" s="329" t="s">
        <v>682</v>
      </c>
      <c r="D131" s="611" t="s">
        <v>686</v>
      </c>
      <c r="E131" s="315"/>
    </row>
    <row r="132" spans="1:5">
      <c r="B132" s="280"/>
      <c r="E132" s="315"/>
    </row>
    <row r="133" spans="1:5">
      <c r="B133" s="280"/>
    </row>
    <row r="134" spans="1:5">
      <c r="B134" s="280"/>
    </row>
    <row r="135" spans="1:5">
      <c r="B135" s="280"/>
    </row>
    <row r="136" spans="1:5">
      <c r="B136" s="280"/>
    </row>
    <row r="137" spans="1:5">
      <c r="B137" s="280"/>
    </row>
    <row r="138" spans="1:5">
      <c r="B138" s="280"/>
    </row>
    <row r="139" spans="1:5">
      <c r="B139" s="280"/>
    </row>
    <row r="140" spans="1:5">
      <c r="B140" s="280"/>
    </row>
    <row r="141" spans="1:5">
      <c r="B141" s="280"/>
    </row>
    <row r="142" spans="1:5">
      <c r="A142" s="256"/>
      <c r="B142" s="280"/>
      <c r="C142" s="256"/>
      <c r="D142" s="256"/>
    </row>
  </sheetData>
  <mergeCells count="12">
    <mergeCell ref="D124:D126"/>
    <mergeCell ref="A1:D1"/>
    <mergeCell ref="D17:D19"/>
    <mergeCell ref="D20:D25"/>
    <mergeCell ref="D26:D28"/>
    <mergeCell ref="D29:D34"/>
    <mergeCell ref="D35:D38"/>
    <mergeCell ref="D39:D41"/>
    <mergeCell ref="D46:D50"/>
    <mergeCell ref="C109:D110"/>
    <mergeCell ref="D114:D121"/>
    <mergeCell ref="D122:D123"/>
  </mergeCells>
  <hyperlinks>
    <hyperlink ref="F1" location="ReadMe!A1" display="Back to ReadMe"/>
  </hyperlinks>
  <pageMargins left="0.51181102362204722" right="0.51181102362204722" top="0.35433070866141736" bottom="0.35433070866141736" header="0.11811023622047245" footer="0.11811023622047245"/>
  <pageSetup paperSize="9" scale="54" fitToHeight="2" orientation="portrait" r:id="rId1"/>
  <headerFooter>
    <oddFooter>&amp;C&amp;A&amp;RPage &amp;P</oddFooter>
  </headerFooter>
  <rowBreaks count="2" manualBreakCount="2">
    <brk id="42" max="16383" man="1"/>
    <brk id="91"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37"/>
  <sheetViews>
    <sheetView tabSelected="1" view="pageBreakPreview" zoomScale="60" zoomScaleNormal="90" workbookViewId="0">
      <selection activeCell="C1" sqref="C1:H1"/>
    </sheetView>
  </sheetViews>
  <sheetFormatPr defaultRowHeight="12.75"/>
  <cols>
    <col min="1" max="1" width="3.42578125" style="45" customWidth="1"/>
    <col min="2" max="2" width="53.7109375" style="613" customWidth="1"/>
    <col min="3" max="3" width="14.85546875" style="612" customWidth="1"/>
    <col min="4" max="4" width="83.28515625" style="110" customWidth="1"/>
  </cols>
  <sheetData>
    <row r="1" spans="1:6" ht="60" customHeight="1">
      <c r="A1" s="1227" t="s">
        <v>0</v>
      </c>
      <c r="B1" s="1227"/>
      <c r="C1" s="1227"/>
      <c r="D1" s="1227"/>
      <c r="F1" s="817" t="s">
        <v>1127</v>
      </c>
    </row>
    <row r="2" spans="1:6">
      <c r="A2" s="1"/>
      <c r="B2" s="564"/>
      <c r="C2" s="3" t="s">
        <v>1</v>
      </c>
      <c r="D2" s="3" t="s">
        <v>2</v>
      </c>
    </row>
    <row r="3" spans="1:6">
      <c r="A3" s="4" t="s">
        <v>3</v>
      </c>
      <c r="B3" s="326"/>
      <c r="C3" s="327"/>
      <c r="D3" s="7"/>
    </row>
    <row r="4" spans="1:6">
      <c r="A4" s="8"/>
      <c r="B4" s="255" t="s">
        <v>4</v>
      </c>
      <c r="C4" s="38" t="s">
        <v>976</v>
      </c>
      <c r="D4" s="989"/>
    </row>
    <row r="5" spans="1:6">
      <c r="A5" s="11"/>
      <c r="B5" s="258" t="s">
        <v>5</v>
      </c>
      <c r="C5" s="259" t="s">
        <v>1325</v>
      </c>
      <c r="D5" s="14"/>
    </row>
    <row r="6" spans="1:6">
      <c r="A6" s="11"/>
      <c r="B6" s="258" t="s">
        <v>7</v>
      </c>
      <c r="C6" s="795" t="s">
        <v>1324</v>
      </c>
      <c r="D6" s="14" t="s">
        <v>1323</v>
      </c>
    </row>
    <row r="7" spans="1:6">
      <c r="A7" s="11"/>
      <c r="B7" s="258" t="s">
        <v>8</v>
      </c>
      <c r="C7" s="259">
        <v>2014</v>
      </c>
      <c r="D7" s="14"/>
    </row>
    <row r="8" spans="1:6">
      <c r="A8" s="11"/>
      <c r="B8" s="258" t="s">
        <v>9</v>
      </c>
      <c r="C8" s="259" t="s">
        <v>1322</v>
      </c>
      <c r="D8" s="14"/>
    </row>
    <row r="9" spans="1:6">
      <c r="A9" s="15"/>
      <c r="B9" s="261" t="s">
        <v>10</v>
      </c>
      <c r="C9" s="262"/>
      <c r="D9" s="988"/>
    </row>
    <row r="10" spans="1:6">
      <c r="A10" s="18"/>
      <c r="B10" s="74" t="s">
        <v>11</v>
      </c>
      <c r="C10" s="27" t="s">
        <v>12</v>
      </c>
      <c r="D10" s="990"/>
    </row>
    <row r="11" spans="1:6">
      <c r="A11" s="18"/>
      <c r="B11" s="74" t="s">
        <v>13</v>
      </c>
      <c r="C11" s="27" t="s">
        <v>12</v>
      </c>
      <c r="D11" s="990"/>
    </row>
    <row r="12" spans="1:6">
      <c r="A12" s="18"/>
      <c r="B12" s="74" t="s">
        <v>14</v>
      </c>
      <c r="C12" s="27" t="s">
        <v>15</v>
      </c>
      <c r="D12" s="990"/>
    </row>
    <row r="13" spans="1:6">
      <c r="A13" s="18"/>
      <c r="B13" s="74" t="s">
        <v>16</v>
      </c>
      <c r="C13" s="27" t="s">
        <v>12</v>
      </c>
      <c r="D13" s="990"/>
    </row>
    <row r="14" spans="1:6">
      <c r="A14" s="8"/>
      <c r="B14" s="255" t="s">
        <v>18</v>
      </c>
      <c r="C14" s="27" t="s">
        <v>15</v>
      </c>
      <c r="D14" s="989"/>
    </row>
    <row r="15" spans="1:6">
      <c r="A15" s="8"/>
      <c r="B15" s="255" t="s">
        <v>20</v>
      </c>
      <c r="C15" s="259" t="s">
        <v>1321</v>
      </c>
      <c r="D15" s="989"/>
    </row>
    <row r="16" spans="1:6">
      <c r="A16" s="11"/>
      <c r="B16" s="258" t="s">
        <v>21</v>
      </c>
      <c r="C16" s="795" t="s">
        <v>1320</v>
      </c>
      <c r="D16" s="14" t="s">
        <v>1319</v>
      </c>
    </row>
    <row r="17" spans="1:4">
      <c r="A17" s="18"/>
      <c r="B17" s="265" t="s">
        <v>22</v>
      </c>
      <c r="C17" s="27"/>
      <c r="D17" s="1224"/>
    </row>
    <row r="18" spans="1:4">
      <c r="A18" s="18"/>
      <c r="B18" s="266" t="s">
        <v>14</v>
      </c>
      <c r="C18" s="27" t="s">
        <v>15</v>
      </c>
      <c r="D18" s="1225"/>
    </row>
    <row r="19" spans="1:4">
      <c r="A19" s="18"/>
      <c r="B19" s="266" t="s">
        <v>16</v>
      </c>
      <c r="C19" s="27" t="s">
        <v>12</v>
      </c>
      <c r="D19" s="1226"/>
    </row>
    <row r="20" spans="1:4">
      <c r="A20" s="15"/>
      <c r="B20" s="267" t="s">
        <v>23</v>
      </c>
      <c r="C20" s="268"/>
      <c r="D20" s="1228"/>
    </row>
    <row r="21" spans="1:4">
      <c r="A21" s="18"/>
      <c r="B21" s="266" t="s">
        <v>24</v>
      </c>
      <c r="C21" s="27" t="s">
        <v>12</v>
      </c>
      <c r="D21" s="1229"/>
    </row>
    <row r="22" spans="1:4">
      <c r="A22" s="18"/>
      <c r="B22" s="266" t="s">
        <v>25</v>
      </c>
      <c r="C22" s="27" t="s">
        <v>12</v>
      </c>
      <c r="D22" s="1229"/>
    </row>
    <row r="23" spans="1:4" ht="24">
      <c r="A23" s="18"/>
      <c r="B23" s="269" t="s">
        <v>26</v>
      </c>
      <c r="C23" s="27" t="s">
        <v>15</v>
      </c>
      <c r="D23" s="1229"/>
    </row>
    <row r="24" spans="1:4">
      <c r="A24" s="18"/>
      <c r="B24" s="270" t="s">
        <v>27</v>
      </c>
      <c r="C24" s="27" t="s">
        <v>12</v>
      </c>
      <c r="D24" s="1229"/>
    </row>
    <row r="25" spans="1:4">
      <c r="A25" s="8"/>
      <c r="B25" s="271" t="s">
        <v>28</v>
      </c>
      <c r="C25" s="27" t="s">
        <v>15</v>
      </c>
      <c r="D25" s="1230"/>
    </row>
    <row r="26" spans="1:4">
      <c r="A26" s="30"/>
      <c r="B26" s="261" t="s">
        <v>29</v>
      </c>
      <c r="C26" s="262"/>
      <c r="D26" s="1224" t="s">
        <v>1071</v>
      </c>
    </row>
    <row r="27" spans="1:4">
      <c r="A27" s="31"/>
      <c r="B27" s="74" t="s">
        <v>30</v>
      </c>
      <c r="C27" s="27" t="s">
        <v>12</v>
      </c>
      <c r="D27" s="1225"/>
    </row>
    <row r="28" spans="1:4">
      <c r="A28" s="32"/>
      <c r="B28" s="33" t="s">
        <v>31</v>
      </c>
      <c r="C28" s="38" t="s">
        <v>15</v>
      </c>
      <c r="D28" s="1226"/>
    </row>
    <row r="29" spans="1:4">
      <c r="A29" s="30"/>
      <c r="B29" s="261" t="s">
        <v>32</v>
      </c>
      <c r="C29" s="262"/>
      <c r="D29" s="1224"/>
    </row>
    <row r="30" spans="1:4">
      <c r="A30" s="31"/>
      <c r="B30" s="74" t="s">
        <v>33</v>
      </c>
      <c r="C30" s="27" t="s">
        <v>15</v>
      </c>
      <c r="D30" s="1225"/>
    </row>
    <row r="31" spans="1:4">
      <c r="A31" s="31"/>
      <c r="B31" s="74" t="s">
        <v>34</v>
      </c>
      <c r="C31" s="27" t="s">
        <v>15</v>
      </c>
      <c r="D31" s="1225"/>
    </row>
    <row r="32" spans="1:4">
      <c r="A32" s="31"/>
      <c r="B32" s="74" t="s">
        <v>35</v>
      </c>
      <c r="C32" s="27" t="s">
        <v>12</v>
      </c>
      <c r="D32" s="1225"/>
    </row>
    <row r="33" spans="1:4">
      <c r="A33" s="31"/>
      <c r="B33" s="74" t="s">
        <v>36</v>
      </c>
      <c r="C33" s="27" t="s">
        <v>12</v>
      </c>
      <c r="D33" s="1225"/>
    </row>
    <row r="34" spans="1:4">
      <c r="A34" s="32"/>
      <c r="B34" s="33" t="s">
        <v>37</v>
      </c>
      <c r="C34" s="38" t="s">
        <v>12</v>
      </c>
      <c r="D34" s="1226"/>
    </row>
    <row r="35" spans="1:4">
      <c r="A35" s="30"/>
      <c r="B35" s="261" t="s">
        <v>38</v>
      </c>
      <c r="C35" s="262"/>
      <c r="D35" s="1224" t="s">
        <v>1318</v>
      </c>
    </row>
    <row r="36" spans="1:4">
      <c r="A36" s="31"/>
      <c r="B36" s="35" t="s">
        <v>39</v>
      </c>
      <c r="C36" s="20" t="s">
        <v>15</v>
      </c>
      <c r="D36" s="1225"/>
    </row>
    <row r="37" spans="1:4">
      <c r="A37" s="31"/>
      <c r="B37" s="275" t="s">
        <v>40</v>
      </c>
      <c r="C37" s="27" t="s">
        <v>12</v>
      </c>
      <c r="D37" s="1225"/>
    </row>
    <row r="38" spans="1:4" ht="24">
      <c r="A38" s="32"/>
      <c r="B38" s="276" t="s">
        <v>41</v>
      </c>
      <c r="C38" s="38" t="s">
        <v>15</v>
      </c>
      <c r="D38" s="1226"/>
    </row>
    <row r="39" spans="1:4">
      <c r="A39" s="39"/>
      <c r="B39" s="275" t="s">
        <v>42</v>
      </c>
      <c r="C39" s="27"/>
      <c r="D39" s="1224" t="s">
        <v>1317</v>
      </c>
    </row>
    <row r="40" spans="1:4">
      <c r="A40" s="40"/>
      <c r="B40" s="74" t="s">
        <v>1008</v>
      </c>
      <c r="C40" s="20">
        <v>11726</v>
      </c>
      <c r="D40" s="1225"/>
    </row>
    <row r="41" spans="1:4">
      <c r="A41" s="42"/>
      <c r="B41" s="33" t="s">
        <v>44</v>
      </c>
      <c r="C41" s="20">
        <v>8008</v>
      </c>
      <c r="D41" s="1226"/>
    </row>
    <row r="42" spans="1:4">
      <c r="A42" s="44"/>
      <c r="B42" s="258" t="s">
        <v>45</v>
      </c>
      <c r="C42" s="259">
        <v>76.3</v>
      </c>
      <c r="D42" s="14"/>
    </row>
    <row r="43" spans="1:4">
      <c r="B43" s="281"/>
      <c r="C43" s="282"/>
      <c r="D43" s="48"/>
    </row>
    <row r="44" spans="1:4">
      <c r="A44" s="49" t="s">
        <v>46</v>
      </c>
      <c r="B44" s="284"/>
      <c r="C44" s="285"/>
      <c r="D44" s="52"/>
    </row>
    <row r="45" spans="1:4">
      <c r="A45" s="53" t="s">
        <v>47</v>
      </c>
      <c r="B45" s="287" t="s">
        <v>48</v>
      </c>
      <c r="C45" s="288"/>
      <c r="D45" s="55"/>
    </row>
    <row r="46" spans="1:4">
      <c r="A46" s="30"/>
      <c r="B46" s="261" t="s">
        <v>49</v>
      </c>
      <c r="C46" s="262"/>
      <c r="D46" s="1234"/>
    </row>
    <row r="47" spans="1:4" ht="24">
      <c r="A47" s="31"/>
      <c r="B47" s="291" t="s">
        <v>50</v>
      </c>
      <c r="C47" s="20" t="s">
        <v>12</v>
      </c>
      <c r="D47" s="1235"/>
    </row>
    <row r="48" spans="1:4">
      <c r="A48" s="31"/>
      <c r="B48" s="74" t="s">
        <v>51</v>
      </c>
      <c r="C48" s="20" t="s">
        <v>12</v>
      </c>
      <c r="D48" s="1235"/>
    </row>
    <row r="49" spans="1:4">
      <c r="A49" s="31"/>
      <c r="B49" s="74" t="s">
        <v>52</v>
      </c>
      <c r="C49" s="20" t="s">
        <v>15</v>
      </c>
      <c r="D49" s="1235"/>
    </row>
    <row r="50" spans="1:4">
      <c r="A50" s="32"/>
      <c r="B50" s="33" t="s">
        <v>16</v>
      </c>
      <c r="C50" s="10" t="s">
        <v>12</v>
      </c>
      <c r="D50" s="1236"/>
    </row>
    <row r="51" spans="1:4" ht="24">
      <c r="A51" s="30"/>
      <c r="B51" s="292" t="s">
        <v>53</v>
      </c>
      <c r="C51" s="262" t="s">
        <v>1316</v>
      </c>
      <c r="D51" s="1237" t="s">
        <v>1315</v>
      </c>
    </row>
    <row r="52" spans="1:4">
      <c r="A52" s="31"/>
      <c r="B52" s="74" t="s">
        <v>54</v>
      </c>
      <c r="C52" s="20" t="s">
        <v>12</v>
      </c>
      <c r="D52" s="1238"/>
    </row>
    <row r="53" spans="1:4">
      <c r="A53" s="31"/>
      <c r="B53" s="74" t="s">
        <v>55</v>
      </c>
      <c r="C53" s="20" t="s">
        <v>12</v>
      </c>
      <c r="D53" s="1238"/>
    </row>
    <row r="54" spans="1:4">
      <c r="A54" s="31"/>
      <c r="B54" s="74" t="s">
        <v>56</v>
      </c>
      <c r="C54" s="20" t="s">
        <v>12</v>
      </c>
      <c r="D54" s="1238"/>
    </row>
    <row r="55" spans="1:4">
      <c r="A55" s="31"/>
      <c r="B55" s="74" t="s">
        <v>57</v>
      </c>
      <c r="C55" s="20" t="s">
        <v>12</v>
      </c>
      <c r="D55" s="1238"/>
    </row>
    <row r="56" spans="1:4">
      <c r="A56" s="31"/>
      <c r="B56" s="74" t="s">
        <v>58</v>
      </c>
      <c r="C56" s="20" t="s">
        <v>12</v>
      </c>
      <c r="D56" s="1238"/>
    </row>
    <row r="57" spans="1:4">
      <c r="A57" s="32"/>
      <c r="B57" s="33" t="s">
        <v>16</v>
      </c>
      <c r="C57" s="38"/>
      <c r="D57" s="1239"/>
    </row>
    <row r="58" spans="1:4">
      <c r="A58" s="30"/>
      <c r="B58" s="261" t="s">
        <v>59</v>
      </c>
      <c r="C58" s="262"/>
      <c r="D58" s="1354" t="s">
        <v>1314</v>
      </c>
    </row>
    <row r="59" spans="1:4" ht="24">
      <c r="A59" s="31"/>
      <c r="B59" s="291" t="s">
        <v>60</v>
      </c>
      <c r="C59" s="27" t="s">
        <v>12</v>
      </c>
      <c r="D59" s="1238"/>
    </row>
    <row r="60" spans="1:4" ht="24">
      <c r="A60" s="31"/>
      <c r="B60" s="291" t="s">
        <v>61</v>
      </c>
      <c r="C60" s="27" t="s">
        <v>12</v>
      </c>
      <c r="D60" s="1238"/>
    </row>
    <row r="61" spans="1:4" ht="24">
      <c r="A61" s="31"/>
      <c r="B61" s="291" t="s">
        <v>62</v>
      </c>
      <c r="C61" s="27" t="s">
        <v>12</v>
      </c>
      <c r="D61" s="1238"/>
    </row>
    <row r="62" spans="1:4" ht="24">
      <c r="A62" s="31"/>
      <c r="B62" s="291" t="s">
        <v>63</v>
      </c>
      <c r="C62" s="27" t="s">
        <v>12</v>
      </c>
      <c r="D62" s="1238"/>
    </row>
    <row r="63" spans="1:4">
      <c r="A63" s="31"/>
      <c r="B63" s="74" t="s">
        <v>65</v>
      </c>
      <c r="C63" s="27" t="s">
        <v>15</v>
      </c>
      <c r="D63" s="1238"/>
    </row>
    <row r="64" spans="1:4" ht="172.5" customHeight="1">
      <c r="A64" s="32"/>
      <c r="B64" s="33" t="s">
        <v>16</v>
      </c>
      <c r="C64" s="38" t="s">
        <v>12</v>
      </c>
      <c r="D64" s="1239"/>
    </row>
    <row r="65" spans="1:7">
      <c r="A65" s="59" t="s">
        <v>66</v>
      </c>
      <c r="B65" s="294" t="s">
        <v>67</v>
      </c>
      <c r="C65" s="295"/>
      <c r="D65" s="62"/>
    </row>
    <row r="66" spans="1:7">
      <c r="A66" s="31"/>
      <c r="B66" s="297" t="s">
        <v>68</v>
      </c>
      <c r="C66" s="794"/>
      <c r="D66" s="793"/>
    </row>
    <row r="67" spans="1:7" ht="24">
      <c r="A67" s="65"/>
      <c r="B67" s="291" t="s">
        <v>69</v>
      </c>
      <c r="C67" s="792" t="s">
        <v>15</v>
      </c>
      <c r="D67" s="784" t="s">
        <v>1004</v>
      </c>
    </row>
    <row r="68" spans="1:7">
      <c r="A68" s="31"/>
      <c r="B68" s="74" t="s">
        <v>70</v>
      </c>
      <c r="C68" s="787" t="s">
        <v>15</v>
      </c>
      <c r="D68" s="784" t="s">
        <v>1004</v>
      </c>
    </row>
    <row r="69" spans="1:7">
      <c r="A69" s="31"/>
      <c r="B69" s="791" t="s">
        <v>71</v>
      </c>
      <c r="C69" s="787" t="s">
        <v>15</v>
      </c>
      <c r="D69" s="784" t="s">
        <v>1313</v>
      </c>
      <c r="G69" t="s">
        <v>213</v>
      </c>
    </row>
    <row r="70" spans="1:7">
      <c r="A70" s="31"/>
      <c r="B70" s="74" t="s">
        <v>72</v>
      </c>
      <c r="C70" s="787" t="s">
        <v>12</v>
      </c>
      <c r="D70" s="991" t="s">
        <v>1312</v>
      </c>
    </row>
    <row r="71" spans="1:7">
      <c r="A71" s="31"/>
      <c r="B71" s="74" t="s">
        <v>73</v>
      </c>
      <c r="C71" s="787" t="s">
        <v>12</v>
      </c>
      <c r="D71" s="991" t="s">
        <v>1311</v>
      </c>
    </row>
    <row r="72" spans="1:7" ht="48">
      <c r="A72" s="32"/>
      <c r="B72" s="33" t="s">
        <v>16</v>
      </c>
      <c r="C72" s="786" t="s">
        <v>15</v>
      </c>
      <c r="D72" s="992" t="s">
        <v>1310</v>
      </c>
    </row>
    <row r="73" spans="1:7">
      <c r="A73" s="30"/>
      <c r="B73" s="299" t="s">
        <v>74</v>
      </c>
      <c r="C73" s="789"/>
      <c r="D73" s="788"/>
    </row>
    <row r="74" spans="1:7">
      <c r="A74" s="31"/>
      <c r="B74" s="74" t="s">
        <v>75</v>
      </c>
      <c r="C74" s="787" t="s">
        <v>15</v>
      </c>
      <c r="D74" s="784" t="s">
        <v>1309</v>
      </c>
    </row>
    <row r="75" spans="1:7">
      <c r="A75" s="31"/>
      <c r="B75" s="74" t="s">
        <v>76</v>
      </c>
      <c r="C75" s="787" t="s">
        <v>12</v>
      </c>
      <c r="D75" s="784" t="s">
        <v>1308</v>
      </c>
    </row>
    <row r="76" spans="1:7">
      <c r="A76" s="32"/>
      <c r="B76" s="33" t="s">
        <v>16</v>
      </c>
      <c r="C76" s="786" t="s">
        <v>12</v>
      </c>
      <c r="D76" s="785"/>
    </row>
    <row r="77" spans="1:7" ht="24">
      <c r="A77" s="30"/>
      <c r="B77" s="301" t="s">
        <v>77</v>
      </c>
      <c r="C77" s="789"/>
      <c r="D77" s="788"/>
    </row>
    <row r="78" spans="1:7">
      <c r="A78" s="31"/>
      <c r="B78" s="74" t="s">
        <v>78</v>
      </c>
      <c r="C78" s="787" t="s">
        <v>15</v>
      </c>
      <c r="D78" s="784"/>
    </row>
    <row r="79" spans="1:7">
      <c r="A79" s="31"/>
      <c r="B79" s="74" t="s">
        <v>79</v>
      </c>
      <c r="C79" s="787" t="s">
        <v>15</v>
      </c>
      <c r="D79" s="784"/>
    </row>
    <row r="80" spans="1:7">
      <c r="A80" s="31"/>
      <c r="B80" s="74" t="s">
        <v>80</v>
      </c>
      <c r="C80" s="787" t="s">
        <v>12</v>
      </c>
      <c r="D80" s="784" t="s">
        <v>1307</v>
      </c>
    </row>
    <row r="81" spans="1:4">
      <c r="A81" s="31"/>
      <c r="B81" s="74" t="s">
        <v>81</v>
      </c>
      <c r="C81" s="787" t="s">
        <v>15</v>
      </c>
      <c r="D81" s="784" t="s">
        <v>1306</v>
      </c>
    </row>
    <row r="82" spans="1:4">
      <c r="A82" s="32"/>
      <c r="B82" s="33" t="s">
        <v>16</v>
      </c>
      <c r="C82" s="786" t="s">
        <v>12</v>
      </c>
      <c r="D82" s="784"/>
    </row>
    <row r="83" spans="1:4">
      <c r="A83" s="31"/>
      <c r="B83" s="302" t="s">
        <v>82</v>
      </c>
      <c r="C83" s="787"/>
      <c r="D83" s="790"/>
    </row>
    <row r="84" spans="1:4">
      <c r="A84" s="31"/>
      <c r="B84" s="74" t="s">
        <v>83</v>
      </c>
      <c r="C84" s="787" t="s">
        <v>15</v>
      </c>
      <c r="D84" s="784"/>
    </row>
    <row r="85" spans="1:4">
      <c r="A85" s="31"/>
      <c r="B85" s="74" t="s">
        <v>84</v>
      </c>
      <c r="C85" s="787" t="s">
        <v>15</v>
      </c>
      <c r="D85" s="784"/>
    </row>
    <row r="86" spans="1:4">
      <c r="A86" s="31"/>
      <c r="B86" s="74" t="s">
        <v>85</v>
      </c>
      <c r="C86" s="787" t="s">
        <v>160</v>
      </c>
      <c r="D86" s="784"/>
    </row>
    <row r="87" spans="1:4">
      <c r="A87" s="31"/>
      <c r="B87" s="74" t="s">
        <v>86</v>
      </c>
      <c r="C87" s="787" t="s">
        <v>15</v>
      </c>
      <c r="D87" s="784"/>
    </row>
    <row r="88" spans="1:4">
      <c r="A88" s="31"/>
      <c r="B88" s="74" t="s">
        <v>87</v>
      </c>
      <c r="C88" s="787" t="s">
        <v>15</v>
      </c>
      <c r="D88" s="784"/>
    </row>
    <row r="89" spans="1:4">
      <c r="A89" s="31"/>
      <c r="B89" s="74" t="s">
        <v>88</v>
      </c>
      <c r="C89" s="787" t="s">
        <v>15</v>
      </c>
      <c r="D89" s="784"/>
    </row>
    <row r="90" spans="1:4">
      <c r="A90" s="31"/>
      <c r="B90" s="74" t="s">
        <v>89</v>
      </c>
      <c r="C90" s="787" t="s">
        <v>15</v>
      </c>
      <c r="D90" s="784" t="s">
        <v>1305</v>
      </c>
    </row>
    <row r="91" spans="1:4" ht="24">
      <c r="A91" s="32"/>
      <c r="B91" s="33" t="s">
        <v>16</v>
      </c>
      <c r="C91" s="786" t="s">
        <v>15</v>
      </c>
      <c r="D91" s="785" t="s">
        <v>1304</v>
      </c>
    </row>
    <row r="92" spans="1:4">
      <c r="A92" s="31"/>
      <c r="B92" s="302" t="s">
        <v>90</v>
      </c>
      <c r="C92" s="787"/>
      <c r="D92" s="784"/>
    </row>
    <row r="93" spans="1:4">
      <c r="A93" s="31"/>
      <c r="B93" s="74" t="s">
        <v>91</v>
      </c>
      <c r="C93" s="787" t="s">
        <v>1303</v>
      </c>
      <c r="D93" s="784"/>
    </row>
    <row r="94" spans="1:4">
      <c r="A94" s="32"/>
      <c r="B94" s="33" t="s">
        <v>16</v>
      </c>
      <c r="C94" s="786" t="s">
        <v>12</v>
      </c>
      <c r="D94" s="785"/>
    </row>
    <row r="95" spans="1:4">
      <c r="A95" s="31"/>
      <c r="B95" s="302" t="s">
        <v>92</v>
      </c>
      <c r="C95" s="787"/>
      <c r="D95" s="784"/>
    </row>
    <row r="96" spans="1:4">
      <c r="A96" s="31"/>
      <c r="B96" s="74" t="s">
        <v>93</v>
      </c>
      <c r="C96" s="787" t="s">
        <v>15</v>
      </c>
      <c r="D96" s="784" t="s">
        <v>1302</v>
      </c>
    </row>
    <row r="97" spans="1:4">
      <c r="A97" s="32"/>
      <c r="B97" s="33" t="s">
        <v>94</v>
      </c>
      <c r="C97" s="786" t="s">
        <v>12</v>
      </c>
      <c r="D97" s="785"/>
    </row>
    <row r="98" spans="1:4">
      <c r="A98" s="30"/>
      <c r="B98" s="299" t="s">
        <v>95</v>
      </c>
      <c r="C98" s="789"/>
      <c r="D98" s="788"/>
    </row>
    <row r="99" spans="1:4">
      <c r="A99" s="31"/>
      <c r="B99" s="74" t="s">
        <v>96</v>
      </c>
      <c r="C99" s="787" t="s">
        <v>15</v>
      </c>
      <c r="D99" s="784" t="s">
        <v>983</v>
      </c>
    </row>
    <row r="100" spans="1:4">
      <c r="A100" s="31"/>
      <c r="B100" s="74" t="s">
        <v>97</v>
      </c>
      <c r="C100" s="787" t="s">
        <v>15</v>
      </c>
      <c r="D100" s="784" t="s">
        <v>1301</v>
      </c>
    </row>
    <row r="101" spans="1:4">
      <c r="A101" s="31"/>
      <c r="B101" s="74" t="s">
        <v>98</v>
      </c>
      <c r="C101" s="787" t="s">
        <v>15</v>
      </c>
      <c r="D101" s="784" t="s">
        <v>983</v>
      </c>
    </row>
    <row r="102" spans="1:4">
      <c r="A102" s="31"/>
      <c r="B102" s="33" t="s">
        <v>99</v>
      </c>
      <c r="C102" s="786" t="s">
        <v>12</v>
      </c>
      <c r="D102" s="785"/>
    </row>
    <row r="103" spans="1:4">
      <c r="A103" s="31"/>
      <c r="B103" s="302" t="s">
        <v>100</v>
      </c>
      <c r="C103" s="787"/>
      <c r="D103" s="784"/>
    </row>
    <row r="104" spans="1:4">
      <c r="A104" s="31"/>
      <c r="B104" s="74" t="s">
        <v>101</v>
      </c>
      <c r="C104" s="787" t="s">
        <v>12</v>
      </c>
      <c r="D104" s="784"/>
    </row>
    <row r="105" spans="1:4">
      <c r="A105" s="31"/>
      <c r="B105" s="33" t="s">
        <v>99</v>
      </c>
      <c r="C105" s="786" t="s">
        <v>12</v>
      </c>
      <c r="D105" s="785"/>
    </row>
    <row r="106" spans="1:4">
      <c r="A106" s="31"/>
      <c r="B106" s="302" t="s">
        <v>102</v>
      </c>
      <c r="C106" s="787"/>
      <c r="D106" s="784"/>
    </row>
    <row r="107" spans="1:4">
      <c r="A107" s="31"/>
      <c r="B107" s="74" t="s">
        <v>103</v>
      </c>
      <c r="C107" s="787" t="s">
        <v>15</v>
      </c>
      <c r="D107" s="784" t="s">
        <v>1300</v>
      </c>
    </row>
    <row r="108" spans="1:4">
      <c r="A108" s="32"/>
      <c r="B108" s="33" t="s">
        <v>99</v>
      </c>
      <c r="C108" s="786" t="s">
        <v>12</v>
      </c>
      <c r="D108" s="785"/>
    </row>
    <row r="109" spans="1:4" ht="16.5" customHeight="1">
      <c r="A109" s="31"/>
      <c r="B109" s="297" t="s">
        <v>104</v>
      </c>
      <c r="C109" s="1240" t="s">
        <v>1299</v>
      </c>
      <c r="D109" s="1241"/>
    </row>
    <row r="110" spans="1:4" ht="67.5" customHeight="1">
      <c r="A110" s="31"/>
      <c r="B110" s="306" t="s">
        <v>105</v>
      </c>
      <c r="C110" s="1242"/>
      <c r="D110" s="1243"/>
    </row>
    <row r="111" spans="1:4">
      <c r="A111" s="59" t="s">
        <v>106</v>
      </c>
      <c r="B111" s="307" t="s">
        <v>107</v>
      </c>
      <c r="C111" s="295"/>
      <c r="D111" s="79"/>
    </row>
    <row r="112" spans="1:4" ht="24">
      <c r="A112" s="32"/>
      <c r="B112" s="309" t="s">
        <v>108</v>
      </c>
      <c r="C112" s="81" t="s">
        <v>15</v>
      </c>
      <c r="D112" s="784" t="s">
        <v>1298</v>
      </c>
    </row>
    <row r="113" spans="1:4">
      <c r="A113" s="82"/>
      <c r="B113" s="311" t="s">
        <v>109</v>
      </c>
      <c r="C113" s="783" t="s">
        <v>12</v>
      </c>
      <c r="D113" s="112"/>
    </row>
    <row r="114" spans="1:4">
      <c r="A114" s="30"/>
      <c r="B114" s="313" t="s">
        <v>110</v>
      </c>
      <c r="C114" s="300"/>
      <c r="D114" s="1237" t="s">
        <v>1297</v>
      </c>
    </row>
    <row r="115" spans="1:4">
      <c r="A115" s="31"/>
      <c r="B115" s="314" t="s">
        <v>111</v>
      </c>
      <c r="C115" s="64" t="s">
        <v>12</v>
      </c>
      <c r="D115" s="1233"/>
    </row>
    <row r="116" spans="1:4">
      <c r="A116" s="31"/>
      <c r="B116" s="314" t="s">
        <v>112</v>
      </c>
      <c r="C116" s="64" t="s">
        <v>15</v>
      </c>
      <c r="D116" s="1233"/>
    </row>
    <row r="117" spans="1:4">
      <c r="A117" s="31"/>
      <c r="B117" s="314" t="s">
        <v>16</v>
      </c>
      <c r="C117" s="75" t="s">
        <v>12</v>
      </c>
      <c r="D117" s="1233"/>
    </row>
    <row r="118" spans="1:4">
      <c r="A118" s="31"/>
      <c r="B118" s="316" t="s">
        <v>113</v>
      </c>
      <c r="C118" s="75"/>
      <c r="D118" s="1233"/>
    </row>
    <row r="119" spans="1:4">
      <c r="A119" s="31"/>
      <c r="B119" s="314" t="s">
        <v>114</v>
      </c>
      <c r="C119" s="64" t="s">
        <v>12</v>
      </c>
      <c r="D119" s="1233"/>
    </row>
    <row r="120" spans="1:4" ht="24">
      <c r="A120" s="31"/>
      <c r="B120" s="317" t="s">
        <v>115</v>
      </c>
      <c r="C120" s="75" t="s">
        <v>12</v>
      </c>
      <c r="D120" s="1233"/>
    </row>
    <row r="121" spans="1:4">
      <c r="A121" s="32"/>
      <c r="B121" s="318" t="s">
        <v>16</v>
      </c>
      <c r="C121" s="81" t="s">
        <v>12</v>
      </c>
      <c r="D121" s="1232"/>
    </row>
    <row r="122" spans="1:4" ht="75" customHeight="1">
      <c r="A122" s="30"/>
      <c r="B122" s="313" t="s">
        <v>116</v>
      </c>
      <c r="C122" s="319" t="s">
        <v>12</v>
      </c>
      <c r="D122" s="1237"/>
    </row>
    <row r="123" spans="1:4" ht="75" customHeight="1">
      <c r="A123" s="32"/>
      <c r="B123" s="320" t="s">
        <v>117</v>
      </c>
      <c r="C123" s="321"/>
      <c r="D123" s="1239"/>
    </row>
    <row r="124" spans="1:4">
      <c r="A124" s="30"/>
      <c r="B124" s="313" t="s">
        <v>119</v>
      </c>
      <c r="C124" s="319"/>
      <c r="D124" s="1237"/>
    </row>
    <row r="125" spans="1:4">
      <c r="A125" s="40"/>
      <c r="B125" s="322" t="s">
        <v>120</v>
      </c>
      <c r="C125" s="96"/>
      <c r="D125" s="1238"/>
    </row>
    <row r="126" spans="1:4">
      <c r="A126" s="42"/>
      <c r="B126" s="324" t="s">
        <v>121</v>
      </c>
      <c r="C126" s="94"/>
      <c r="D126" s="1239"/>
    </row>
    <row r="127" spans="1:4">
      <c r="B127" s="280"/>
    </row>
    <row r="128" spans="1:4">
      <c r="B128" s="280"/>
    </row>
    <row r="129" spans="1:4">
      <c r="B129" s="280"/>
    </row>
    <row r="130" spans="1:4">
      <c r="B130" s="280"/>
    </row>
    <row r="131" spans="1:4">
      <c r="B131" s="280"/>
    </row>
    <row r="132" spans="1:4">
      <c r="B132" s="280"/>
    </row>
    <row r="133" spans="1:4">
      <c r="B133" s="280"/>
    </row>
    <row r="134" spans="1:4">
      <c r="B134" s="280"/>
    </row>
    <row r="135" spans="1:4">
      <c r="B135" s="280"/>
    </row>
    <row r="136" spans="1:4">
      <c r="B136" s="280"/>
    </row>
    <row r="137" spans="1:4">
      <c r="A137"/>
      <c r="B137" s="280"/>
      <c r="C137" s="782"/>
      <c r="D137"/>
    </row>
  </sheetData>
  <mergeCells count="14">
    <mergeCell ref="D35:D38"/>
    <mergeCell ref="A1:D1"/>
    <mergeCell ref="D17:D19"/>
    <mergeCell ref="D20:D25"/>
    <mergeCell ref="D26:D28"/>
    <mergeCell ref="D29:D34"/>
    <mergeCell ref="D122:D123"/>
    <mergeCell ref="D124:D126"/>
    <mergeCell ref="D39:D41"/>
    <mergeCell ref="D46:D50"/>
    <mergeCell ref="D51:D57"/>
    <mergeCell ref="D58:D64"/>
    <mergeCell ref="C109:D110"/>
    <mergeCell ref="D114:D121"/>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37"/>
  <sheetViews>
    <sheetView tabSelected="1" view="pageBreakPreview" zoomScale="60" zoomScaleNormal="90" workbookViewId="0">
      <selection activeCell="C1" sqref="C1:H1"/>
    </sheetView>
  </sheetViews>
  <sheetFormatPr defaultRowHeight="12.75"/>
  <cols>
    <col min="1" max="1" width="3.42578125" style="45" customWidth="1"/>
    <col min="2" max="2" width="53.7109375" style="613" customWidth="1"/>
    <col min="3" max="3" width="14.85546875" style="612" customWidth="1"/>
    <col min="4" max="4" width="83.28515625" style="110" customWidth="1"/>
    <col min="6" max="6" width="16" bestFit="1" customWidth="1"/>
  </cols>
  <sheetData>
    <row r="1" spans="1:6" ht="60" customHeight="1">
      <c r="A1" s="1227" t="s">
        <v>0</v>
      </c>
      <c r="B1" s="1227"/>
      <c r="C1" s="1227"/>
      <c r="D1" s="1227"/>
      <c r="F1" s="817" t="s">
        <v>1127</v>
      </c>
    </row>
    <row r="2" spans="1:6">
      <c r="A2" s="1"/>
      <c r="B2" s="564"/>
      <c r="C2" s="3" t="s">
        <v>1</v>
      </c>
      <c r="D2" s="3" t="s">
        <v>2</v>
      </c>
    </row>
    <row r="3" spans="1:6">
      <c r="A3" s="4" t="s">
        <v>3</v>
      </c>
      <c r="B3" s="326"/>
      <c r="C3" s="327"/>
      <c r="D3" s="7"/>
    </row>
    <row r="4" spans="1:6">
      <c r="A4" s="8"/>
      <c r="B4" s="255" t="s">
        <v>4</v>
      </c>
      <c r="C4" s="38" t="s">
        <v>976</v>
      </c>
      <c r="D4" s="776"/>
    </row>
    <row r="5" spans="1:6" ht="48">
      <c r="A5" s="11"/>
      <c r="B5" s="258" t="s">
        <v>5</v>
      </c>
      <c r="C5" s="259" t="s">
        <v>1096</v>
      </c>
      <c r="D5" s="14" t="s">
        <v>1095</v>
      </c>
    </row>
    <row r="6" spans="1:6" ht="48">
      <c r="A6" s="11"/>
      <c r="B6" s="258" t="s">
        <v>7</v>
      </c>
      <c r="C6" s="813" t="s">
        <v>1034</v>
      </c>
      <c r="D6" s="14" t="s">
        <v>1013</v>
      </c>
    </row>
    <row r="7" spans="1:6" ht="36">
      <c r="A7" s="11"/>
      <c r="B7" s="258" t="s">
        <v>8</v>
      </c>
      <c r="C7" s="813">
        <v>2013</v>
      </c>
      <c r="D7" s="14" t="s">
        <v>1094</v>
      </c>
    </row>
    <row r="8" spans="1:6">
      <c r="A8" s="11"/>
      <c r="B8" s="258" t="s">
        <v>9</v>
      </c>
      <c r="C8" s="259" t="s">
        <v>219</v>
      </c>
      <c r="D8" s="14"/>
    </row>
    <row r="9" spans="1:6">
      <c r="A9" s="15"/>
      <c r="B9" s="261" t="s">
        <v>10</v>
      </c>
      <c r="C9" s="262"/>
      <c r="D9" s="774"/>
    </row>
    <row r="10" spans="1:6">
      <c r="A10" s="18"/>
      <c r="B10" s="74" t="s">
        <v>11</v>
      </c>
      <c r="C10" s="27" t="s">
        <v>12</v>
      </c>
      <c r="D10" s="775"/>
      <c r="F10" s="21"/>
    </row>
    <row r="11" spans="1:6">
      <c r="A11" s="18"/>
      <c r="B11" s="74" t="s">
        <v>13</v>
      </c>
      <c r="C11" s="27" t="s">
        <v>12</v>
      </c>
      <c r="D11" s="775"/>
      <c r="F11" s="21"/>
    </row>
    <row r="12" spans="1:6">
      <c r="A12" s="18"/>
      <c r="B12" s="74" t="s">
        <v>14</v>
      </c>
      <c r="C12" s="27" t="s">
        <v>15</v>
      </c>
      <c r="D12" s="775"/>
      <c r="F12" s="21"/>
    </row>
    <row r="13" spans="1:6">
      <c r="A13" s="18"/>
      <c r="B13" s="74" t="s">
        <v>16</v>
      </c>
      <c r="C13" s="27" t="s">
        <v>12</v>
      </c>
      <c r="D13" s="775"/>
      <c r="F13" s="21"/>
    </row>
    <row r="14" spans="1:6">
      <c r="A14" s="8"/>
      <c r="B14" s="255" t="s">
        <v>18</v>
      </c>
      <c r="C14" s="38" t="s">
        <v>15</v>
      </c>
      <c r="D14" s="776" t="s">
        <v>19</v>
      </c>
    </row>
    <row r="15" spans="1:6">
      <c r="A15" s="8"/>
      <c r="B15" s="255" t="s">
        <v>20</v>
      </c>
      <c r="C15" s="38" t="s">
        <v>219</v>
      </c>
      <c r="D15" s="776"/>
    </row>
    <row r="16" spans="1:6" ht="48">
      <c r="A16" s="11"/>
      <c r="B16" s="258" t="s">
        <v>21</v>
      </c>
      <c r="C16" s="813" t="s">
        <v>1033</v>
      </c>
      <c r="D16" s="14" t="s">
        <v>1013</v>
      </c>
    </row>
    <row r="17" spans="1:4">
      <c r="A17" s="18"/>
      <c r="B17" s="265" t="s">
        <v>22</v>
      </c>
      <c r="C17" s="27"/>
      <c r="D17" s="1224"/>
    </row>
    <row r="18" spans="1:4">
      <c r="A18" s="18"/>
      <c r="B18" s="266" t="s">
        <v>14</v>
      </c>
      <c r="C18" s="27" t="s">
        <v>15</v>
      </c>
      <c r="D18" s="1225"/>
    </row>
    <row r="19" spans="1:4">
      <c r="A19" s="18"/>
      <c r="B19" s="266" t="s">
        <v>16</v>
      </c>
      <c r="C19" s="27" t="s">
        <v>12</v>
      </c>
      <c r="D19" s="1226"/>
    </row>
    <row r="20" spans="1:4">
      <c r="A20" s="15"/>
      <c r="B20" s="267" t="s">
        <v>23</v>
      </c>
      <c r="C20" s="268"/>
      <c r="D20" s="1228" t="s">
        <v>1093</v>
      </c>
    </row>
    <row r="21" spans="1:4">
      <c r="A21" s="18"/>
      <c r="B21" s="266" t="s">
        <v>24</v>
      </c>
      <c r="C21" s="27" t="s">
        <v>12</v>
      </c>
      <c r="D21" s="1229"/>
    </row>
    <row r="22" spans="1:4">
      <c r="A22" s="18"/>
      <c r="B22" s="266" t="s">
        <v>25</v>
      </c>
      <c r="C22" s="27" t="s">
        <v>12</v>
      </c>
      <c r="D22" s="1229"/>
    </row>
    <row r="23" spans="1:4" ht="24">
      <c r="A23" s="18"/>
      <c r="B23" s="269" t="s">
        <v>26</v>
      </c>
      <c r="C23" s="27" t="s">
        <v>15</v>
      </c>
      <c r="D23" s="1229"/>
    </row>
    <row r="24" spans="1:4">
      <c r="A24" s="18"/>
      <c r="B24" s="270" t="s">
        <v>27</v>
      </c>
      <c r="C24" s="27" t="s">
        <v>12</v>
      </c>
      <c r="D24" s="1229"/>
    </row>
    <row r="25" spans="1:4">
      <c r="A25" s="8"/>
      <c r="B25" s="271" t="s">
        <v>28</v>
      </c>
      <c r="C25" s="38" t="s">
        <v>12</v>
      </c>
      <c r="D25" s="1230"/>
    </row>
    <row r="26" spans="1:4">
      <c r="A26" s="30"/>
      <c r="B26" s="261" t="s">
        <v>29</v>
      </c>
      <c r="C26" s="262"/>
      <c r="D26" s="1224"/>
    </row>
    <row r="27" spans="1:4">
      <c r="A27" s="31"/>
      <c r="B27" s="74" t="s">
        <v>30</v>
      </c>
      <c r="C27" s="27" t="s">
        <v>12</v>
      </c>
      <c r="D27" s="1225"/>
    </row>
    <row r="28" spans="1:4" ht="24">
      <c r="A28" s="32"/>
      <c r="B28" s="33" t="s">
        <v>31</v>
      </c>
      <c r="C28" s="38" t="s">
        <v>1092</v>
      </c>
      <c r="D28" s="1226"/>
    </row>
    <row r="29" spans="1:4">
      <c r="A29" s="30"/>
      <c r="B29" s="261" t="s">
        <v>32</v>
      </c>
      <c r="C29" s="262"/>
      <c r="D29" s="1224" t="s">
        <v>1091</v>
      </c>
    </row>
    <row r="30" spans="1:4">
      <c r="A30" s="31"/>
      <c r="B30" s="74" t="s">
        <v>33</v>
      </c>
      <c r="C30" s="27" t="s">
        <v>15</v>
      </c>
      <c r="D30" s="1225"/>
    </row>
    <row r="31" spans="1:4">
      <c r="A31" s="31"/>
      <c r="B31" s="74" t="s">
        <v>34</v>
      </c>
      <c r="C31" s="27" t="s">
        <v>15</v>
      </c>
      <c r="D31" s="1225"/>
    </row>
    <row r="32" spans="1:4">
      <c r="A32" s="31"/>
      <c r="B32" s="74" t="s">
        <v>35</v>
      </c>
      <c r="C32" s="27" t="s">
        <v>12</v>
      </c>
      <c r="D32" s="1225"/>
    </row>
    <row r="33" spans="1:4">
      <c r="A33" s="31"/>
      <c r="B33" s="74" t="s">
        <v>36</v>
      </c>
      <c r="C33" s="27" t="s">
        <v>12</v>
      </c>
      <c r="D33" s="1225"/>
    </row>
    <row r="34" spans="1:4">
      <c r="A34" s="32"/>
      <c r="B34" s="33" t="s">
        <v>37</v>
      </c>
      <c r="C34" s="38" t="s">
        <v>12</v>
      </c>
      <c r="D34" s="1226"/>
    </row>
    <row r="35" spans="1:4">
      <c r="A35" s="30"/>
      <c r="B35" s="261" t="s">
        <v>38</v>
      </c>
      <c r="C35" s="262"/>
      <c r="D35" s="1224"/>
    </row>
    <row r="36" spans="1:4">
      <c r="A36" s="31"/>
      <c r="B36" s="35" t="s">
        <v>39</v>
      </c>
      <c r="C36" s="27" t="s">
        <v>1030</v>
      </c>
      <c r="D36" s="1225"/>
    </row>
    <row r="37" spans="1:4">
      <c r="A37" s="31"/>
      <c r="B37" s="275" t="s">
        <v>40</v>
      </c>
      <c r="C37" s="27" t="s">
        <v>12</v>
      </c>
      <c r="D37" s="1225"/>
    </row>
    <row r="38" spans="1:4" ht="24">
      <c r="A38" s="32"/>
      <c r="B38" s="276" t="s">
        <v>41</v>
      </c>
      <c r="C38" s="38" t="s">
        <v>15</v>
      </c>
      <c r="D38" s="1226"/>
    </row>
    <row r="39" spans="1:4">
      <c r="A39" s="39"/>
      <c r="B39" s="275" t="s">
        <v>42</v>
      </c>
      <c r="C39" s="792"/>
      <c r="D39" s="774"/>
    </row>
    <row r="40" spans="1:4">
      <c r="A40" s="40"/>
      <c r="B40" s="74" t="s">
        <v>1008</v>
      </c>
      <c r="C40" s="41">
        <v>9994</v>
      </c>
      <c r="D40" s="775"/>
    </row>
    <row r="41" spans="1:4">
      <c r="A41" s="42"/>
      <c r="B41" s="33" t="s">
        <v>44</v>
      </c>
      <c r="C41" s="41">
        <v>3770</v>
      </c>
      <c r="D41" s="776"/>
    </row>
    <row r="42" spans="1:4">
      <c r="A42" s="44"/>
      <c r="B42" s="258" t="s">
        <v>45</v>
      </c>
      <c r="C42" s="259">
        <v>50.8</v>
      </c>
      <c r="D42" s="14" t="s">
        <v>1090</v>
      </c>
    </row>
    <row r="43" spans="1:4">
      <c r="B43" s="281"/>
      <c r="C43" s="282"/>
      <c r="D43" s="48"/>
    </row>
    <row r="44" spans="1:4">
      <c r="A44" s="49" t="s">
        <v>46</v>
      </c>
      <c r="B44" s="284"/>
      <c r="C44" s="285"/>
      <c r="D44" s="52"/>
    </row>
    <row r="45" spans="1:4">
      <c r="A45" s="53" t="s">
        <v>47</v>
      </c>
      <c r="B45" s="287" t="s">
        <v>48</v>
      </c>
      <c r="C45" s="288"/>
      <c r="D45" s="55"/>
    </row>
    <row r="46" spans="1:4">
      <c r="A46" s="30"/>
      <c r="B46" s="261" t="s">
        <v>49</v>
      </c>
      <c r="C46" s="262"/>
      <c r="D46" s="1234"/>
    </row>
    <row r="47" spans="1:4" ht="24">
      <c r="A47" s="31"/>
      <c r="B47" s="291" t="s">
        <v>50</v>
      </c>
      <c r="C47" s="792" t="s">
        <v>12</v>
      </c>
      <c r="D47" s="1235"/>
    </row>
    <row r="48" spans="1:4">
      <c r="A48" s="31"/>
      <c r="B48" s="74" t="s">
        <v>51</v>
      </c>
      <c r="C48" s="792" t="s">
        <v>12</v>
      </c>
      <c r="D48" s="1235"/>
    </row>
    <row r="49" spans="1:4">
      <c r="A49" s="31"/>
      <c r="B49" s="74" t="s">
        <v>52</v>
      </c>
      <c r="C49" s="792" t="s">
        <v>15</v>
      </c>
      <c r="D49" s="1235"/>
    </row>
    <row r="50" spans="1:4">
      <c r="A50" s="32"/>
      <c r="B50" s="33" t="s">
        <v>16</v>
      </c>
      <c r="C50" s="812" t="s">
        <v>12</v>
      </c>
      <c r="D50" s="1236"/>
    </row>
    <row r="51" spans="1:4" ht="24">
      <c r="A51" s="30"/>
      <c r="B51" s="292" t="s">
        <v>53</v>
      </c>
      <c r="C51" s="262"/>
      <c r="D51" s="1237" t="s">
        <v>1005</v>
      </c>
    </row>
    <row r="52" spans="1:4">
      <c r="A52" s="31"/>
      <c r="B52" s="74" t="s">
        <v>54</v>
      </c>
      <c r="C52" s="27" t="s">
        <v>12</v>
      </c>
      <c r="D52" s="1238"/>
    </row>
    <row r="53" spans="1:4">
      <c r="A53" s="31"/>
      <c r="B53" s="74" t="s">
        <v>55</v>
      </c>
      <c r="C53" s="27" t="s">
        <v>12</v>
      </c>
      <c r="D53" s="1238"/>
    </row>
    <row r="54" spans="1:4">
      <c r="A54" s="31"/>
      <c r="B54" s="74" t="s">
        <v>56</v>
      </c>
      <c r="C54" s="27" t="s">
        <v>12</v>
      </c>
      <c r="D54" s="1238"/>
    </row>
    <row r="55" spans="1:4">
      <c r="A55" s="31"/>
      <c r="B55" s="74" t="s">
        <v>57</v>
      </c>
      <c r="C55" s="27" t="s">
        <v>12</v>
      </c>
      <c r="D55" s="1238"/>
    </row>
    <row r="56" spans="1:4">
      <c r="A56" s="31"/>
      <c r="B56" s="74" t="s">
        <v>58</v>
      </c>
      <c r="C56" s="27" t="s">
        <v>12</v>
      </c>
      <c r="D56" s="1238"/>
    </row>
    <row r="57" spans="1:4" ht="60">
      <c r="A57" s="32"/>
      <c r="B57" s="33" t="s">
        <v>16</v>
      </c>
      <c r="C57" s="38" t="s">
        <v>1006</v>
      </c>
      <c r="D57" s="1239"/>
    </row>
    <row r="58" spans="1:4">
      <c r="A58" s="30"/>
      <c r="B58" s="261" t="s">
        <v>59</v>
      </c>
      <c r="C58" s="262"/>
      <c r="D58" s="1237" t="s">
        <v>1005</v>
      </c>
    </row>
    <row r="59" spans="1:4" ht="24">
      <c r="A59" s="31"/>
      <c r="B59" s="291" t="s">
        <v>60</v>
      </c>
      <c r="C59" s="27" t="s">
        <v>15</v>
      </c>
      <c r="D59" s="1238"/>
    </row>
    <row r="60" spans="1:4" ht="24">
      <c r="A60" s="31"/>
      <c r="B60" s="291" t="s">
        <v>61</v>
      </c>
      <c r="C60" s="27" t="s">
        <v>12</v>
      </c>
      <c r="D60" s="1238"/>
    </row>
    <row r="61" spans="1:4" ht="24">
      <c r="A61" s="31"/>
      <c r="B61" s="291" t="s">
        <v>62</v>
      </c>
      <c r="C61" s="27" t="s">
        <v>12</v>
      </c>
      <c r="D61" s="1238"/>
    </row>
    <row r="62" spans="1:4" ht="24">
      <c r="A62" s="31"/>
      <c r="B62" s="291" t="s">
        <v>63</v>
      </c>
      <c r="C62" s="27" t="s">
        <v>12</v>
      </c>
      <c r="D62" s="1238"/>
    </row>
    <row r="63" spans="1:4">
      <c r="A63" s="31"/>
      <c r="B63" s="74" t="s">
        <v>65</v>
      </c>
      <c r="C63" s="27" t="s">
        <v>12</v>
      </c>
      <c r="D63" s="1238"/>
    </row>
    <row r="64" spans="1:4">
      <c r="A64" s="32"/>
      <c r="B64" s="33" t="s">
        <v>16</v>
      </c>
      <c r="C64" s="38" t="s">
        <v>12</v>
      </c>
      <c r="D64" s="1239"/>
    </row>
    <row r="65" spans="1:4">
      <c r="A65" s="59" t="s">
        <v>66</v>
      </c>
      <c r="B65" s="294" t="s">
        <v>67</v>
      </c>
      <c r="C65" s="295"/>
      <c r="D65" s="62"/>
    </row>
    <row r="66" spans="1:4">
      <c r="A66" s="31"/>
      <c r="B66" s="297" t="s">
        <v>68</v>
      </c>
      <c r="C66" s="75"/>
      <c r="D66" s="780"/>
    </row>
    <row r="67" spans="1:4" ht="96">
      <c r="A67" s="65"/>
      <c r="B67" s="291" t="s">
        <v>69</v>
      </c>
      <c r="C67" s="792" t="s">
        <v>15</v>
      </c>
      <c r="D67" s="784" t="s">
        <v>1089</v>
      </c>
    </row>
    <row r="68" spans="1:4">
      <c r="A68" s="31"/>
      <c r="B68" s="74" t="s">
        <v>70</v>
      </c>
      <c r="C68" s="787" t="s">
        <v>15</v>
      </c>
      <c r="D68" s="784" t="s">
        <v>1004</v>
      </c>
    </row>
    <row r="69" spans="1:4" ht="60">
      <c r="A69" s="31"/>
      <c r="B69" s="74" t="s">
        <v>71</v>
      </c>
      <c r="C69" s="787" t="s">
        <v>15</v>
      </c>
      <c r="D69" s="784" t="s">
        <v>1088</v>
      </c>
    </row>
    <row r="70" spans="1:4">
      <c r="A70" s="31"/>
      <c r="B70" s="74" t="s">
        <v>72</v>
      </c>
      <c r="C70" s="787" t="s">
        <v>15</v>
      </c>
      <c r="D70" s="784" t="s">
        <v>1002</v>
      </c>
    </row>
    <row r="71" spans="1:4" ht="36">
      <c r="A71" s="31"/>
      <c r="B71" s="74" t="s">
        <v>73</v>
      </c>
      <c r="C71" s="787" t="s">
        <v>15</v>
      </c>
      <c r="D71" s="784" t="s">
        <v>1087</v>
      </c>
    </row>
    <row r="72" spans="1:4">
      <c r="A72" s="32"/>
      <c r="B72" s="33" t="s">
        <v>16</v>
      </c>
      <c r="C72" s="786" t="s">
        <v>15</v>
      </c>
      <c r="D72" s="785" t="s">
        <v>1000</v>
      </c>
    </row>
    <row r="73" spans="1:4">
      <c r="A73" s="30"/>
      <c r="B73" s="299" t="s">
        <v>74</v>
      </c>
      <c r="C73" s="789"/>
      <c r="D73" s="788"/>
    </row>
    <row r="74" spans="1:4">
      <c r="A74" s="31"/>
      <c r="B74" s="74" t="s">
        <v>75</v>
      </c>
      <c r="C74" s="787" t="s">
        <v>15</v>
      </c>
      <c r="D74" s="784" t="s">
        <v>999</v>
      </c>
    </row>
    <row r="75" spans="1:4">
      <c r="A75" s="31"/>
      <c r="B75" s="74" t="s">
        <v>76</v>
      </c>
      <c r="C75" s="787" t="s">
        <v>15</v>
      </c>
      <c r="D75" s="784" t="s">
        <v>1048</v>
      </c>
    </row>
    <row r="76" spans="1:4">
      <c r="A76" s="32"/>
      <c r="B76" s="33" t="s">
        <v>16</v>
      </c>
      <c r="C76" s="786" t="s">
        <v>12</v>
      </c>
      <c r="D76" s="785"/>
    </row>
    <row r="77" spans="1:4" ht="24">
      <c r="A77" s="30"/>
      <c r="B77" s="301" t="s">
        <v>77</v>
      </c>
      <c r="C77" s="789"/>
      <c r="D77" s="788"/>
    </row>
    <row r="78" spans="1:4" ht="72">
      <c r="A78" s="31"/>
      <c r="B78" s="74" t="s">
        <v>78</v>
      </c>
      <c r="C78" s="787" t="s">
        <v>15</v>
      </c>
      <c r="D78" s="784" t="s">
        <v>1086</v>
      </c>
    </row>
    <row r="79" spans="1:4">
      <c r="A79" s="31"/>
      <c r="B79" s="74" t="s">
        <v>79</v>
      </c>
      <c r="C79" s="787" t="s">
        <v>15</v>
      </c>
      <c r="D79" s="784" t="s">
        <v>996</v>
      </c>
    </row>
    <row r="80" spans="1:4">
      <c r="A80" s="31"/>
      <c r="B80" s="74" t="s">
        <v>80</v>
      </c>
      <c r="C80" s="787" t="s">
        <v>15</v>
      </c>
      <c r="D80" s="784" t="s">
        <v>995</v>
      </c>
    </row>
    <row r="81" spans="1:4">
      <c r="A81" s="31"/>
      <c r="B81" s="74" t="s">
        <v>81</v>
      </c>
      <c r="C81" s="787" t="s">
        <v>15</v>
      </c>
      <c r="D81" s="784" t="s">
        <v>994</v>
      </c>
    </row>
    <row r="82" spans="1:4">
      <c r="A82" s="32"/>
      <c r="B82" s="33" t="s">
        <v>16</v>
      </c>
      <c r="C82" s="786" t="s">
        <v>12</v>
      </c>
      <c r="D82" s="784"/>
    </row>
    <row r="83" spans="1:4">
      <c r="A83" s="31"/>
      <c r="B83" s="302" t="s">
        <v>82</v>
      </c>
      <c r="C83" s="787"/>
      <c r="D83" s="790"/>
    </row>
    <row r="84" spans="1:4" ht="72">
      <c r="A84" s="31"/>
      <c r="B84" s="74" t="s">
        <v>83</v>
      </c>
      <c r="C84" s="787" t="s">
        <v>15</v>
      </c>
      <c r="D84" s="784" t="s">
        <v>1085</v>
      </c>
    </row>
    <row r="85" spans="1:4" ht="180">
      <c r="A85" s="31"/>
      <c r="B85" s="74" t="s">
        <v>84</v>
      </c>
      <c r="C85" s="787" t="s">
        <v>15</v>
      </c>
      <c r="D85" s="784" t="s">
        <v>1084</v>
      </c>
    </row>
    <row r="86" spans="1:4" ht="60">
      <c r="A86" s="31"/>
      <c r="B86" s="74" t="s">
        <v>85</v>
      </c>
      <c r="C86" s="787" t="s">
        <v>15</v>
      </c>
      <c r="D86" s="784" t="s">
        <v>1083</v>
      </c>
    </row>
    <row r="87" spans="1:4">
      <c r="A87" s="31"/>
      <c r="B87" s="74" t="s">
        <v>86</v>
      </c>
      <c r="C87" s="787" t="s">
        <v>15</v>
      </c>
      <c r="D87" s="784" t="s">
        <v>1023</v>
      </c>
    </row>
    <row r="88" spans="1:4" ht="132">
      <c r="A88" s="31"/>
      <c r="B88" s="74" t="s">
        <v>87</v>
      </c>
      <c r="C88" s="787" t="s">
        <v>15</v>
      </c>
      <c r="D88" s="784" t="s">
        <v>1082</v>
      </c>
    </row>
    <row r="89" spans="1:4" ht="48">
      <c r="A89" s="31"/>
      <c r="B89" s="74" t="s">
        <v>88</v>
      </c>
      <c r="C89" s="787" t="s">
        <v>15</v>
      </c>
      <c r="D89" s="784" t="s">
        <v>1081</v>
      </c>
    </row>
    <row r="90" spans="1:4" ht="60">
      <c r="A90" s="31"/>
      <c r="B90" s="74" t="s">
        <v>89</v>
      </c>
      <c r="C90" s="787" t="s">
        <v>15</v>
      </c>
      <c r="D90" s="784" t="s">
        <v>1080</v>
      </c>
    </row>
    <row r="91" spans="1:4" ht="120">
      <c r="A91" s="32"/>
      <c r="B91" s="33" t="s">
        <v>16</v>
      </c>
      <c r="C91" s="786" t="s">
        <v>15</v>
      </c>
      <c r="D91" s="785" t="s">
        <v>1079</v>
      </c>
    </row>
    <row r="92" spans="1:4">
      <c r="A92" s="31"/>
      <c r="B92" s="302" t="s">
        <v>90</v>
      </c>
      <c r="C92" s="787"/>
      <c r="D92" s="784"/>
    </row>
    <row r="93" spans="1:4" ht="24">
      <c r="A93" s="31"/>
      <c r="B93" s="74" t="s">
        <v>91</v>
      </c>
      <c r="C93" s="787" t="s">
        <v>15</v>
      </c>
      <c r="D93" s="784" t="s">
        <v>1078</v>
      </c>
    </row>
    <row r="94" spans="1:4">
      <c r="A94" s="32"/>
      <c r="B94" s="33" t="s">
        <v>16</v>
      </c>
      <c r="C94" s="786" t="s">
        <v>12</v>
      </c>
      <c r="D94" s="785"/>
    </row>
    <row r="95" spans="1:4">
      <c r="A95" s="31"/>
      <c r="B95" s="302" t="s">
        <v>92</v>
      </c>
      <c r="C95" s="787"/>
      <c r="D95" s="784"/>
    </row>
    <row r="96" spans="1:4">
      <c r="A96" s="31"/>
      <c r="B96" s="74" t="s">
        <v>93</v>
      </c>
      <c r="C96" s="787" t="s">
        <v>15</v>
      </c>
      <c r="D96" s="784" t="s">
        <v>985</v>
      </c>
    </row>
    <row r="97" spans="1:4">
      <c r="A97" s="32"/>
      <c r="B97" s="33" t="s">
        <v>94</v>
      </c>
      <c r="C97" s="786" t="s">
        <v>12</v>
      </c>
      <c r="D97" s="785"/>
    </row>
    <row r="98" spans="1:4">
      <c r="A98" s="30"/>
      <c r="B98" s="299" t="s">
        <v>95</v>
      </c>
      <c r="C98" s="789"/>
      <c r="D98" s="788"/>
    </row>
    <row r="99" spans="1:4">
      <c r="A99" s="31"/>
      <c r="B99" s="74" t="s">
        <v>96</v>
      </c>
      <c r="C99" s="787" t="s">
        <v>15</v>
      </c>
      <c r="D99" s="784" t="s">
        <v>983</v>
      </c>
    </row>
    <row r="100" spans="1:4" ht="24">
      <c r="A100" s="31"/>
      <c r="B100" s="74" t="s">
        <v>97</v>
      </c>
      <c r="C100" s="787" t="s">
        <v>12</v>
      </c>
      <c r="D100" s="784" t="s">
        <v>1077</v>
      </c>
    </row>
    <row r="101" spans="1:4">
      <c r="A101" s="31"/>
      <c r="B101" s="74" t="s">
        <v>98</v>
      </c>
      <c r="C101" s="787" t="s">
        <v>15</v>
      </c>
      <c r="D101" s="784" t="s">
        <v>983</v>
      </c>
    </row>
    <row r="102" spans="1:4">
      <c r="A102" s="31"/>
      <c r="B102" s="33" t="s">
        <v>99</v>
      </c>
      <c r="C102" s="786" t="s">
        <v>12</v>
      </c>
      <c r="D102" s="785"/>
    </row>
    <row r="103" spans="1:4">
      <c r="A103" s="31"/>
      <c r="B103" s="302" t="s">
        <v>100</v>
      </c>
      <c r="C103" s="787"/>
      <c r="D103" s="784"/>
    </row>
    <row r="104" spans="1:4">
      <c r="A104" s="31"/>
      <c r="B104" s="74" t="s">
        <v>101</v>
      </c>
      <c r="C104" s="787" t="s">
        <v>15</v>
      </c>
      <c r="D104" s="784"/>
    </row>
    <row r="105" spans="1:4">
      <c r="A105" s="31"/>
      <c r="B105" s="33" t="s">
        <v>99</v>
      </c>
      <c r="C105" s="786" t="s">
        <v>12</v>
      </c>
      <c r="D105" s="785"/>
    </row>
    <row r="106" spans="1:4">
      <c r="A106" s="31"/>
      <c r="B106" s="302" t="s">
        <v>102</v>
      </c>
      <c r="C106" s="787"/>
      <c r="D106" s="784"/>
    </row>
    <row r="107" spans="1:4">
      <c r="A107" s="31"/>
      <c r="B107" s="74" t="s">
        <v>103</v>
      </c>
      <c r="C107" s="787" t="s">
        <v>15</v>
      </c>
      <c r="D107" s="784" t="s">
        <v>982</v>
      </c>
    </row>
    <row r="108" spans="1:4">
      <c r="A108" s="32"/>
      <c r="B108" s="33" t="s">
        <v>99</v>
      </c>
      <c r="C108" s="786" t="s">
        <v>12</v>
      </c>
      <c r="D108" s="785"/>
    </row>
    <row r="109" spans="1:4">
      <c r="A109" s="31"/>
      <c r="B109" s="297" t="s">
        <v>104</v>
      </c>
      <c r="C109" s="1240" t="s">
        <v>1076</v>
      </c>
      <c r="D109" s="1241"/>
    </row>
    <row r="110" spans="1:4" ht="60" customHeight="1">
      <c r="A110" s="31"/>
      <c r="B110" s="306" t="s">
        <v>105</v>
      </c>
      <c r="C110" s="1242"/>
      <c r="D110" s="1243"/>
    </row>
    <row r="111" spans="1:4">
      <c r="A111" s="59" t="s">
        <v>106</v>
      </c>
      <c r="B111" s="307" t="s">
        <v>107</v>
      </c>
      <c r="C111" s="295"/>
      <c r="D111" s="79"/>
    </row>
    <row r="112" spans="1:4" ht="60">
      <c r="A112" s="32"/>
      <c r="B112" s="309" t="s">
        <v>108</v>
      </c>
      <c r="C112" s="81" t="s">
        <v>12</v>
      </c>
      <c r="D112" s="781" t="s">
        <v>1075</v>
      </c>
    </row>
    <row r="113" spans="1:4">
      <c r="A113" s="82"/>
      <c r="B113" s="311" t="s">
        <v>109</v>
      </c>
      <c r="C113" s="783" t="s">
        <v>12</v>
      </c>
      <c r="D113" s="85"/>
    </row>
    <row r="114" spans="1:4">
      <c r="A114" s="30"/>
      <c r="B114" s="313" t="s">
        <v>110</v>
      </c>
      <c r="C114" s="300"/>
      <c r="D114" s="1237" t="s">
        <v>979</v>
      </c>
    </row>
    <row r="115" spans="1:4">
      <c r="A115" s="31"/>
      <c r="B115" s="314" t="s">
        <v>111</v>
      </c>
      <c r="C115" s="75" t="s">
        <v>12</v>
      </c>
      <c r="D115" s="1233"/>
    </row>
    <row r="116" spans="1:4">
      <c r="A116" s="31"/>
      <c r="B116" s="314" t="s">
        <v>112</v>
      </c>
      <c r="C116" s="75" t="s">
        <v>15</v>
      </c>
      <c r="D116" s="1233"/>
    </row>
    <row r="117" spans="1:4">
      <c r="A117" s="31"/>
      <c r="B117" s="314" t="s">
        <v>16</v>
      </c>
      <c r="C117" s="75" t="s">
        <v>12</v>
      </c>
      <c r="D117" s="1233"/>
    </row>
    <row r="118" spans="1:4">
      <c r="A118" s="31"/>
      <c r="B118" s="316" t="s">
        <v>113</v>
      </c>
      <c r="C118" s="75"/>
      <c r="D118" s="1233"/>
    </row>
    <row r="119" spans="1:4">
      <c r="A119" s="31"/>
      <c r="B119" s="314" t="s">
        <v>114</v>
      </c>
      <c r="C119" s="75" t="s">
        <v>12</v>
      </c>
      <c r="D119" s="1233"/>
    </row>
    <row r="120" spans="1:4" ht="24">
      <c r="A120" s="31"/>
      <c r="B120" s="317" t="s">
        <v>115</v>
      </c>
      <c r="C120" s="75" t="s">
        <v>12</v>
      </c>
      <c r="D120" s="1233"/>
    </row>
    <row r="121" spans="1:4">
      <c r="A121" s="32"/>
      <c r="B121" s="318" t="s">
        <v>16</v>
      </c>
      <c r="C121" s="81" t="s">
        <v>12</v>
      </c>
      <c r="D121" s="1232"/>
    </row>
    <row r="122" spans="1:4">
      <c r="A122" s="30"/>
      <c r="B122" s="313" t="s">
        <v>116</v>
      </c>
      <c r="C122" s="300" t="s">
        <v>12</v>
      </c>
      <c r="D122" s="1237" t="s">
        <v>977</v>
      </c>
    </row>
    <row r="123" spans="1:4">
      <c r="A123" s="32"/>
      <c r="B123" s="320" t="s">
        <v>117</v>
      </c>
      <c r="C123" s="81" t="s">
        <v>304</v>
      </c>
      <c r="D123" s="1239"/>
    </row>
    <row r="124" spans="1:4">
      <c r="A124" s="30"/>
      <c r="B124" s="313" t="s">
        <v>119</v>
      </c>
      <c r="C124" s="300"/>
      <c r="D124" s="1237" t="s">
        <v>977</v>
      </c>
    </row>
    <row r="125" spans="1:4">
      <c r="A125" s="40"/>
      <c r="B125" s="322" t="s">
        <v>120</v>
      </c>
      <c r="C125" s="75" t="s">
        <v>12</v>
      </c>
      <c r="D125" s="1238"/>
    </row>
    <row r="126" spans="1:4">
      <c r="A126" s="42"/>
      <c r="B126" s="324" t="s">
        <v>121</v>
      </c>
      <c r="C126" s="81" t="s">
        <v>12</v>
      </c>
      <c r="D126" s="1239"/>
    </row>
    <row r="127" spans="1:4">
      <c r="B127" s="280"/>
    </row>
    <row r="128" spans="1:4">
      <c r="B128" s="280"/>
    </row>
    <row r="129" spans="1:4">
      <c r="B129" s="280"/>
    </row>
    <row r="130" spans="1:4">
      <c r="B130" s="280"/>
    </row>
    <row r="131" spans="1:4">
      <c r="B131" s="280"/>
    </row>
    <row r="132" spans="1:4">
      <c r="B132" s="280"/>
    </row>
    <row r="133" spans="1:4">
      <c r="B133" s="280"/>
    </row>
    <row r="134" spans="1:4">
      <c r="B134" s="280"/>
    </row>
    <row r="135" spans="1:4">
      <c r="B135" s="280"/>
    </row>
    <row r="136" spans="1:4">
      <c r="B136" s="280"/>
    </row>
    <row r="137" spans="1:4">
      <c r="A137"/>
      <c r="B137" s="280"/>
      <c r="C137" s="782"/>
      <c r="D137"/>
    </row>
  </sheetData>
  <mergeCells count="13">
    <mergeCell ref="D122:D123"/>
    <mergeCell ref="D124:D126"/>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4" fitToHeight="2" orientation="portrait" r:id="rId1"/>
  <headerFoot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view="pageBreakPreview" zoomScale="60" zoomScaleNormal="85" workbookViewId="0">
      <pane ySplit="2" topLeftCell="A3" activePane="bottomLeft" state="frozen"/>
      <selection sqref="A1:H1"/>
      <selection pane="bottomLeft" sqref="A1:H1"/>
    </sheetView>
  </sheetViews>
  <sheetFormatPr defaultRowHeight="12.75"/>
  <cols>
    <col min="1" max="1" width="3.42578125" style="45" customWidth="1"/>
    <col min="2" max="2" width="53.7109375" style="110" customWidth="1"/>
    <col min="3" max="3" width="14.85546875" style="109" customWidth="1"/>
    <col min="4" max="4" width="83.28515625" style="110" customWidth="1"/>
    <col min="6" max="6" width="16" bestFit="1" customWidth="1"/>
  </cols>
  <sheetData>
    <row r="1" spans="1:6" ht="60" customHeight="1">
      <c r="A1" s="1227" t="s">
        <v>0</v>
      </c>
      <c r="B1" s="1227"/>
      <c r="C1" s="1227"/>
      <c r="D1" s="1227"/>
      <c r="F1" s="817" t="s">
        <v>1127</v>
      </c>
    </row>
    <row r="2" spans="1:6">
      <c r="A2" s="1"/>
      <c r="B2" s="2"/>
      <c r="C2" s="3" t="s">
        <v>1</v>
      </c>
      <c r="D2" s="3" t="s">
        <v>2</v>
      </c>
    </row>
    <row r="3" spans="1:6">
      <c r="A3" s="4" t="s">
        <v>3</v>
      </c>
      <c r="B3" s="5"/>
      <c r="C3" s="6"/>
      <c r="D3" s="7"/>
    </row>
    <row r="4" spans="1:6" ht="17.25" customHeight="1">
      <c r="A4" s="8"/>
      <c r="B4" s="9" t="s">
        <v>4</v>
      </c>
      <c r="C4" s="135" t="s">
        <v>186</v>
      </c>
      <c r="D4" s="514"/>
    </row>
    <row r="5" spans="1:6" ht="16.5" customHeight="1">
      <c r="A5" s="11"/>
      <c r="B5" s="12" t="s">
        <v>5</v>
      </c>
      <c r="C5" s="136" t="s">
        <v>650</v>
      </c>
      <c r="D5" s="14"/>
    </row>
    <row r="6" spans="1:6" ht="15.75" customHeight="1">
      <c r="A6" s="11"/>
      <c r="B6" s="12" t="s">
        <v>7</v>
      </c>
      <c r="C6" s="84" t="s">
        <v>649</v>
      </c>
      <c r="D6" s="14"/>
    </row>
    <row r="7" spans="1:6" ht="16.5" customHeight="1">
      <c r="A7" s="11"/>
      <c r="B7" s="12" t="s">
        <v>8</v>
      </c>
      <c r="C7" s="84">
        <v>2013</v>
      </c>
      <c r="D7" s="14"/>
    </row>
    <row r="8" spans="1:6" ht="16.5" customHeight="1">
      <c r="A8" s="11"/>
      <c r="B8" s="12" t="s">
        <v>9</v>
      </c>
      <c r="C8" s="84" t="s">
        <v>187</v>
      </c>
      <c r="D8" s="14"/>
    </row>
    <row r="9" spans="1:6" ht="18" customHeight="1">
      <c r="A9" s="15"/>
      <c r="B9" s="16" t="s">
        <v>10</v>
      </c>
      <c r="C9" s="70"/>
      <c r="D9" s="512"/>
    </row>
    <row r="10" spans="1:6" s="21" customFormat="1" ht="12" customHeight="1">
      <c r="A10" s="18"/>
      <c r="B10" s="19" t="s">
        <v>11</v>
      </c>
      <c r="C10" s="64" t="s">
        <v>12</v>
      </c>
      <c r="D10" s="513"/>
    </row>
    <row r="11" spans="1:6" s="21" customFormat="1" ht="12" customHeight="1">
      <c r="A11" s="18"/>
      <c r="B11" s="19" t="s">
        <v>13</v>
      </c>
      <c r="C11" s="64" t="s">
        <v>12</v>
      </c>
      <c r="D11" s="513"/>
    </row>
    <row r="12" spans="1:6" s="21" customFormat="1" ht="11.25" customHeight="1">
      <c r="A12" s="18"/>
      <c r="B12" s="19" t="s">
        <v>14</v>
      </c>
      <c r="C12" s="64" t="s">
        <v>15</v>
      </c>
      <c r="D12" s="513"/>
    </row>
    <row r="13" spans="1:6" s="21" customFormat="1" ht="12" customHeight="1">
      <c r="A13" s="18"/>
      <c r="B13" s="19" t="s">
        <v>16</v>
      </c>
      <c r="C13" s="64" t="s">
        <v>12</v>
      </c>
      <c r="D13" s="513"/>
    </row>
    <row r="14" spans="1:6" ht="18" customHeight="1">
      <c r="A14" s="8"/>
      <c r="B14" s="9" t="s">
        <v>18</v>
      </c>
      <c r="C14" s="68" t="s">
        <v>15</v>
      </c>
      <c r="D14" s="514"/>
    </row>
    <row r="15" spans="1:6" ht="17.25" customHeight="1">
      <c r="A15" s="8"/>
      <c r="B15" s="9" t="s">
        <v>20</v>
      </c>
      <c r="C15" s="68" t="s">
        <v>187</v>
      </c>
      <c r="D15" s="514"/>
    </row>
    <row r="16" spans="1:6" ht="16.5" customHeight="1">
      <c r="A16" s="11"/>
      <c r="B16" s="12" t="s">
        <v>21</v>
      </c>
      <c r="C16" s="84" t="s">
        <v>648</v>
      </c>
      <c r="D16" s="14"/>
    </row>
    <row r="17" spans="1:4" ht="18.75" customHeight="1">
      <c r="A17" s="18"/>
      <c r="B17" s="22" t="s">
        <v>22</v>
      </c>
      <c r="C17" s="64"/>
      <c r="D17" s="1224"/>
    </row>
    <row r="18" spans="1:4">
      <c r="A18" s="18"/>
      <c r="B18" s="23" t="s">
        <v>14</v>
      </c>
      <c r="C18" s="64" t="s">
        <v>15</v>
      </c>
      <c r="D18" s="1225"/>
    </row>
    <row r="19" spans="1:4">
      <c r="A19" s="18"/>
      <c r="B19" s="23" t="s">
        <v>16</v>
      </c>
      <c r="C19" s="64" t="s">
        <v>12</v>
      </c>
      <c r="D19" s="1226"/>
    </row>
    <row r="20" spans="1:4" ht="18.75" customHeight="1">
      <c r="A20" s="15"/>
      <c r="B20" s="24" t="s">
        <v>23</v>
      </c>
      <c r="C20" s="113"/>
      <c r="D20" s="1228"/>
    </row>
    <row r="21" spans="1:4">
      <c r="A21" s="18"/>
      <c r="B21" s="23" t="s">
        <v>24</v>
      </c>
      <c r="C21" s="64" t="s">
        <v>12</v>
      </c>
      <c r="D21" s="1229"/>
    </row>
    <row r="22" spans="1:4">
      <c r="A22" s="18"/>
      <c r="B22" s="23" t="s">
        <v>25</v>
      </c>
      <c r="C22" s="64" t="s">
        <v>12</v>
      </c>
      <c r="D22" s="1229"/>
    </row>
    <row r="23" spans="1:4" ht="24">
      <c r="A23" s="18"/>
      <c r="B23" s="26" t="s">
        <v>26</v>
      </c>
      <c r="C23" s="75" t="s">
        <v>15</v>
      </c>
      <c r="D23" s="1229"/>
    </row>
    <row r="24" spans="1:4">
      <c r="A24" s="18"/>
      <c r="B24" s="28" t="s">
        <v>27</v>
      </c>
      <c r="C24" s="64" t="s">
        <v>12</v>
      </c>
      <c r="D24" s="1229"/>
    </row>
    <row r="25" spans="1:4">
      <c r="A25" s="8"/>
      <c r="B25" s="29" t="s">
        <v>28</v>
      </c>
      <c r="C25" s="68" t="s">
        <v>15</v>
      </c>
      <c r="D25" s="1230"/>
    </row>
    <row r="26" spans="1:4" ht="17.25" customHeight="1">
      <c r="A26" s="30"/>
      <c r="B26" s="16" t="s">
        <v>29</v>
      </c>
      <c r="C26" s="70"/>
      <c r="D26" s="1224"/>
    </row>
    <row r="27" spans="1:4">
      <c r="A27" s="31"/>
      <c r="B27" s="19" t="s">
        <v>30</v>
      </c>
      <c r="C27" s="64" t="s">
        <v>15</v>
      </c>
      <c r="D27" s="1225"/>
    </row>
    <row r="28" spans="1:4">
      <c r="A28" s="32"/>
      <c r="B28" s="33" t="s">
        <v>31</v>
      </c>
      <c r="C28" s="68"/>
      <c r="D28" s="1226"/>
    </row>
    <row r="29" spans="1:4" ht="19.5" customHeight="1">
      <c r="A29" s="30"/>
      <c r="B29" s="16" t="s">
        <v>32</v>
      </c>
      <c r="C29" s="70"/>
      <c r="D29" s="1224"/>
    </row>
    <row r="30" spans="1:4">
      <c r="A30" s="31"/>
      <c r="B30" s="19" t="s">
        <v>33</v>
      </c>
      <c r="C30" s="64" t="s">
        <v>15</v>
      </c>
      <c r="D30" s="1225"/>
    </row>
    <row r="31" spans="1:4">
      <c r="A31" s="31"/>
      <c r="B31" s="19" t="s">
        <v>34</v>
      </c>
      <c r="C31" s="64" t="s">
        <v>12</v>
      </c>
      <c r="D31" s="1225"/>
    </row>
    <row r="32" spans="1:4">
      <c r="A32" s="31"/>
      <c r="B32" s="19" t="s">
        <v>35</v>
      </c>
      <c r="C32" s="64" t="s">
        <v>12</v>
      </c>
      <c r="D32" s="1225"/>
    </row>
    <row r="33" spans="1:5">
      <c r="A33" s="31"/>
      <c r="B33" s="19" t="s">
        <v>36</v>
      </c>
      <c r="C33" s="64" t="s">
        <v>12</v>
      </c>
      <c r="D33" s="1225"/>
    </row>
    <row r="34" spans="1:5">
      <c r="A34" s="32"/>
      <c r="B34" s="34" t="s">
        <v>37</v>
      </c>
      <c r="C34" s="68"/>
      <c r="D34" s="1226"/>
    </row>
    <row r="35" spans="1:5" ht="18.75" customHeight="1">
      <c r="A35" s="30"/>
      <c r="B35" s="16" t="s">
        <v>38</v>
      </c>
      <c r="C35" s="70"/>
      <c r="D35" s="1237" t="s">
        <v>188</v>
      </c>
    </row>
    <row r="36" spans="1:5" ht="24">
      <c r="A36" s="31"/>
      <c r="B36" s="35" t="s">
        <v>39</v>
      </c>
      <c r="C36" s="64" t="s">
        <v>137</v>
      </c>
      <c r="D36" s="1238"/>
    </row>
    <row r="37" spans="1:5">
      <c r="A37" s="31"/>
      <c r="B37" s="36" t="s">
        <v>40</v>
      </c>
      <c r="C37" s="64" t="s">
        <v>138</v>
      </c>
      <c r="D37" s="1238"/>
    </row>
    <row r="38" spans="1:5" ht="24">
      <c r="A38" s="32"/>
      <c r="B38" s="37" t="s">
        <v>41</v>
      </c>
      <c r="C38" s="81" t="s">
        <v>138</v>
      </c>
      <c r="D38" s="1239"/>
    </row>
    <row r="39" spans="1:5" ht="16.5" customHeight="1">
      <c r="A39" s="39"/>
      <c r="B39" s="36" t="s">
        <v>42</v>
      </c>
      <c r="C39" s="64"/>
      <c r="D39" s="1237" t="s">
        <v>647</v>
      </c>
    </row>
    <row r="40" spans="1:5">
      <c r="A40" s="40"/>
      <c r="B40" s="19" t="s">
        <v>43</v>
      </c>
      <c r="C40" s="137">
        <v>1852940</v>
      </c>
      <c r="D40" s="1238"/>
    </row>
    <row r="41" spans="1:5">
      <c r="A41" s="42"/>
      <c r="B41" s="34" t="s">
        <v>44</v>
      </c>
      <c r="C41" s="138">
        <v>878327.33333333337</v>
      </c>
      <c r="D41" s="1239"/>
    </row>
    <row r="42" spans="1:5" ht="17.25" customHeight="1">
      <c r="A42" s="44"/>
      <c r="B42" s="12" t="s">
        <v>45</v>
      </c>
      <c r="C42" s="343">
        <v>0.98550000000000004</v>
      </c>
      <c r="D42" s="112" t="s">
        <v>189</v>
      </c>
    </row>
    <row r="43" spans="1:5" ht="9.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30"/>
      <c r="B46" s="16" t="s">
        <v>49</v>
      </c>
      <c r="C46" s="17"/>
      <c r="D46" s="1234"/>
    </row>
    <row r="47" spans="1:5" ht="24">
      <c r="A47" s="31"/>
      <c r="B47" s="57" t="s">
        <v>50</v>
      </c>
      <c r="C47" s="64" t="s">
        <v>15</v>
      </c>
      <c r="D47" s="1235"/>
    </row>
    <row r="48" spans="1:5">
      <c r="A48" s="31"/>
      <c r="B48" s="19" t="s">
        <v>51</v>
      </c>
      <c r="C48" s="64" t="s">
        <v>12</v>
      </c>
      <c r="D48" s="1235"/>
    </row>
    <row r="49" spans="1:4">
      <c r="A49" s="31"/>
      <c r="B49" s="19" t="s">
        <v>52</v>
      </c>
      <c r="C49" s="64" t="s">
        <v>12</v>
      </c>
      <c r="D49" s="1235"/>
    </row>
    <row r="50" spans="1:4">
      <c r="A50" s="32"/>
      <c r="B50" s="34" t="s">
        <v>16</v>
      </c>
      <c r="C50" s="68"/>
      <c r="D50" s="1236"/>
    </row>
    <row r="51" spans="1:4" ht="32.25" customHeight="1">
      <c r="A51" s="30"/>
      <c r="B51" s="58" t="s">
        <v>53</v>
      </c>
      <c r="C51" s="70"/>
      <c r="D51" s="1237"/>
    </row>
    <row r="52" spans="1:4">
      <c r="A52" s="31"/>
      <c r="B52" s="19" t="s">
        <v>54</v>
      </c>
      <c r="C52" s="64" t="s">
        <v>12</v>
      </c>
      <c r="D52" s="1238"/>
    </row>
    <row r="53" spans="1:4">
      <c r="A53" s="31"/>
      <c r="B53" s="19" t="s">
        <v>55</v>
      </c>
      <c r="C53" s="64" t="s">
        <v>12</v>
      </c>
      <c r="D53" s="1238"/>
    </row>
    <row r="54" spans="1:4">
      <c r="A54" s="31"/>
      <c r="B54" s="19" t="s">
        <v>56</v>
      </c>
      <c r="C54" s="64">
        <v>2</v>
      </c>
      <c r="D54" s="1238"/>
    </row>
    <row r="55" spans="1:4">
      <c r="A55" s="31"/>
      <c r="B55" s="19" t="s">
        <v>57</v>
      </c>
      <c r="C55" s="64" t="s">
        <v>12</v>
      </c>
      <c r="D55" s="1238"/>
    </row>
    <row r="56" spans="1:4">
      <c r="A56" s="31"/>
      <c r="B56" s="19" t="s">
        <v>58</v>
      </c>
      <c r="C56" s="64">
        <v>1</v>
      </c>
      <c r="D56" s="1238"/>
    </row>
    <row r="57" spans="1:4">
      <c r="A57" s="32"/>
      <c r="B57" s="34" t="s">
        <v>16</v>
      </c>
      <c r="C57" s="68"/>
      <c r="D57" s="1239"/>
    </row>
    <row r="58" spans="1:4" ht="18.75" customHeight="1">
      <c r="A58" s="30"/>
      <c r="B58" s="16" t="s">
        <v>59</v>
      </c>
      <c r="C58" s="70"/>
      <c r="D58" s="1237"/>
    </row>
    <row r="59" spans="1:4" ht="24">
      <c r="A59" s="31"/>
      <c r="B59" s="57" t="s">
        <v>60</v>
      </c>
      <c r="C59" s="64" t="s">
        <v>15</v>
      </c>
      <c r="D59" s="1238"/>
    </row>
    <row r="60" spans="1:4" ht="13.5" customHeight="1">
      <c r="A60" s="31"/>
      <c r="B60" s="57" t="s">
        <v>61</v>
      </c>
      <c r="C60" s="64" t="s">
        <v>12</v>
      </c>
      <c r="D60" s="1238"/>
    </row>
    <row r="61" spans="1:4" ht="26.25" customHeight="1">
      <c r="A61" s="31"/>
      <c r="B61" s="57" t="s">
        <v>62</v>
      </c>
      <c r="C61" s="75" t="s">
        <v>12</v>
      </c>
      <c r="D61" s="1238"/>
    </row>
    <row r="62" spans="1:4" ht="25.5" customHeight="1">
      <c r="A62" s="31"/>
      <c r="B62" s="57" t="s">
        <v>63</v>
      </c>
      <c r="C62" s="75" t="s">
        <v>64</v>
      </c>
      <c r="D62" s="1238"/>
    </row>
    <row r="63" spans="1:4">
      <c r="A63" s="31"/>
      <c r="B63" s="19" t="s">
        <v>65</v>
      </c>
      <c r="C63" s="64" t="s">
        <v>12</v>
      </c>
      <c r="D63" s="1238"/>
    </row>
    <row r="64" spans="1:4">
      <c r="A64" s="32"/>
      <c r="B64" s="34" t="s">
        <v>16</v>
      </c>
      <c r="C64" s="68" t="s">
        <v>17</v>
      </c>
      <c r="D64" s="1239"/>
    </row>
    <row r="65" spans="1:4" ht="19.5" customHeight="1">
      <c r="A65" s="59" t="s">
        <v>66</v>
      </c>
      <c r="B65" s="60" t="s">
        <v>67</v>
      </c>
      <c r="C65" s="61"/>
      <c r="D65" s="62"/>
    </row>
    <row r="66" spans="1:4" ht="21" customHeight="1">
      <c r="A66" s="31"/>
      <c r="B66" s="63" t="s">
        <v>68</v>
      </c>
      <c r="C66" s="64"/>
      <c r="D66" s="519"/>
    </row>
    <row r="67" spans="1:4" ht="24">
      <c r="A67" s="65"/>
      <c r="B67" s="57" t="s">
        <v>69</v>
      </c>
      <c r="C67" s="64" t="s">
        <v>15</v>
      </c>
      <c r="D67" s="519"/>
    </row>
    <row r="68" spans="1:4">
      <c r="A68" s="31"/>
      <c r="B68" s="66" t="s">
        <v>70</v>
      </c>
      <c r="C68" s="64" t="s">
        <v>15</v>
      </c>
      <c r="D68" s="519"/>
    </row>
    <row r="69" spans="1:4">
      <c r="A69" s="31"/>
      <c r="B69" s="66" t="s">
        <v>71</v>
      </c>
      <c r="C69" s="64" t="s">
        <v>15</v>
      </c>
      <c r="D69" s="519"/>
    </row>
    <row r="70" spans="1:4">
      <c r="A70" s="31"/>
      <c r="B70" s="66" t="s">
        <v>72</v>
      </c>
      <c r="C70" s="64" t="s">
        <v>15</v>
      </c>
      <c r="D70" s="519"/>
    </row>
    <row r="71" spans="1:4">
      <c r="A71" s="31"/>
      <c r="B71" s="66" t="s">
        <v>73</v>
      </c>
      <c r="C71" s="64" t="s">
        <v>15</v>
      </c>
      <c r="D71" s="519"/>
    </row>
    <row r="72" spans="1:4">
      <c r="A72" s="32"/>
      <c r="B72" s="67" t="s">
        <v>16</v>
      </c>
      <c r="C72" s="68"/>
      <c r="D72" s="520"/>
    </row>
    <row r="73" spans="1:4" ht="21.75" customHeight="1">
      <c r="A73" s="30"/>
      <c r="B73" s="69" t="s">
        <v>74</v>
      </c>
      <c r="C73" s="70"/>
      <c r="D73" s="518"/>
    </row>
    <row r="74" spans="1:4">
      <c r="A74" s="31"/>
      <c r="B74" s="66" t="s">
        <v>75</v>
      </c>
      <c r="C74" s="64" t="s">
        <v>15</v>
      </c>
      <c r="D74" s="519"/>
    </row>
    <row r="75" spans="1:4">
      <c r="A75" s="31"/>
      <c r="B75" s="66" t="s">
        <v>76</v>
      </c>
      <c r="C75" s="64" t="s">
        <v>12</v>
      </c>
      <c r="D75" s="519"/>
    </row>
    <row r="76" spans="1:4">
      <c r="A76" s="32"/>
      <c r="B76" s="34" t="s">
        <v>16</v>
      </c>
      <c r="C76" s="68"/>
      <c r="D76" s="520"/>
    </row>
    <row r="77" spans="1:4" ht="33" customHeight="1">
      <c r="A77" s="30"/>
      <c r="B77" s="71" t="s">
        <v>77</v>
      </c>
      <c r="C77" s="70"/>
      <c r="D77" s="518"/>
    </row>
    <row r="78" spans="1:4">
      <c r="A78" s="31"/>
      <c r="B78" s="66" t="s">
        <v>78</v>
      </c>
      <c r="C78" s="64" t="s">
        <v>15</v>
      </c>
      <c r="D78" s="519"/>
    </row>
    <row r="79" spans="1:4">
      <c r="A79" s="31"/>
      <c r="B79" s="66" t="s">
        <v>79</v>
      </c>
      <c r="C79" s="64" t="s">
        <v>12</v>
      </c>
      <c r="D79" s="519"/>
    </row>
    <row r="80" spans="1:4">
      <c r="A80" s="31"/>
      <c r="B80" s="66" t="s">
        <v>80</v>
      </c>
      <c r="C80" s="64" t="s">
        <v>15</v>
      </c>
      <c r="D80" s="519"/>
    </row>
    <row r="81" spans="1:4">
      <c r="A81" s="31"/>
      <c r="B81" s="19" t="s">
        <v>81</v>
      </c>
      <c r="C81" s="64" t="s">
        <v>15</v>
      </c>
      <c r="D81" s="519"/>
    </row>
    <row r="82" spans="1:4">
      <c r="A82" s="32"/>
      <c r="B82" s="34" t="s">
        <v>16</v>
      </c>
      <c r="C82" s="68"/>
      <c r="D82" s="519"/>
    </row>
    <row r="83" spans="1:4" ht="21.75" customHeight="1">
      <c r="A83" s="31"/>
      <c r="B83" s="72" t="s">
        <v>82</v>
      </c>
      <c r="C83" s="64"/>
      <c r="D83" s="73"/>
    </row>
    <row r="84" spans="1:4">
      <c r="A84" s="31"/>
      <c r="B84" s="19" t="s">
        <v>83</v>
      </c>
      <c r="C84" s="64" t="s">
        <v>15</v>
      </c>
      <c r="D84" s="519" t="s">
        <v>190</v>
      </c>
    </row>
    <row r="85" spans="1:4" ht="24">
      <c r="A85" s="31"/>
      <c r="B85" s="19" t="s">
        <v>84</v>
      </c>
      <c r="C85" s="64" t="s">
        <v>15</v>
      </c>
      <c r="D85" s="519" t="s">
        <v>191</v>
      </c>
    </row>
    <row r="86" spans="1:4">
      <c r="A86" s="31"/>
      <c r="B86" s="19" t="s">
        <v>85</v>
      </c>
      <c r="C86" s="64" t="s">
        <v>15</v>
      </c>
      <c r="D86" s="519" t="s">
        <v>192</v>
      </c>
    </row>
    <row r="87" spans="1:4" ht="24">
      <c r="A87" s="31"/>
      <c r="B87" s="19" t="s">
        <v>86</v>
      </c>
      <c r="C87" s="64" t="s">
        <v>15</v>
      </c>
      <c r="D87" s="519" t="s">
        <v>193</v>
      </c>
    </row>
    <row r="88" spans="1:4">
      <c r="A88" s="31"/>
      <c r="B88" s="19" t="s">
        <v>87</v>
      </c>
      <c r="C88" s="64" t="s">
        <v>15</v>
      </c>
      <c r="D88" s="519" t="s">
        <v>194</v>
      </c>
    </row>
    <row r="89" spans="1:4">
      <c r="A89" s="31"/>
      <c r="B89" s="19" t="s">
        <v>88</v>
      </c>
      <c r="C89" s="64" t="s">
        <v>15</v>
      </c>
      <c r="D89" s="519" t="s">
        <v>195</v>
      </c>
    </row>
    <row r="90" spans="1:4">
      <c r="A90" s="31"/>
      <c r="B90" s="19" t="s">
        <v>89</v>
      </c>
      <c r="C90" s="64" t="s">
        <v>15</v>
      </c>
      <c r="D90" s="519" t="s">
        <v>196</v>
      </c>
    </row>
    <row r="91" spans="1:4">
      <c r="A91" s="32"/>
      <c r="B91" s="34" t="s">
        <v>16</v>
      </c>
      <c r="C91" s="68"/>
      <c r="D91" s="520"/>
    </row>
    <row r="92" spans="1:4" ht="18.75" customHeight="1">
      <c r="A92" s="31"/>
      <c r="B92" s="72" t="s">
        <v>90</v>
      </c>
      <c r="C92" s="64"/>
      <c r="D92" s="519"/>
    </row>
    <row r="93" spans="1:4">
      <c r="A93" s="31"/>
      <c r="B93" s="19" t="s">
        <v>91</v>
      </c>
      <c r="C93" s="64" t="s">
        <v>15</v>
      </c>
      <c r="D93" s="519"/>
    </row>
    <row r="94" spans="1:4">
      <c r="A94" s="32"/>
      <c r="B94" s="34" t="s">
        <v>16</v>
      </c>
      <c r="C94" s="68"/>
      <c r="D94" s="520"/>
    </row>
    <row r="95" spans="1:4" ht="17.25" customHeight="1">
      <c r="A95" s="31"/>
      <c r="B95" s="72" t="s">
        <v>92</v>
      </c>
      <c r="C95" s="64"/>
      <c r="D95" s="519"/>
    </row>
    <row r="96" spans="1:4">
      <c r="A96" s="31"/>
      <c r="B96" s="19" t="s">
        <v>93</v>
      </c>
      <c r="C96" s="64" t="s">
        <v>15</v>
      </c>
      <c r="D96" s="519" t="s">
        <v>197</v>
      </c>
    </row>
    <row r="97" spans="1:4">
      <c r="A97" s="32"/>
      <c r="B97" s="34" t="s">
        <v>94</v>
      </c>
      <c r="C97" s="68"/>
      <c r="D97" s="520"/>
    </row>
    <row r="98" spans="1:4" ht="21.75" customHeight="1">
      <c r="A98" s="30"/>
      <c r="B98" s="76" t="s">
        <v>95</v>
      </c>
      <c r="C98" s="70"/>
      <c r="D98" s="518"/>
    </row>
    <row r="99" spans="1:4">
      <c r="A99" s="31"/>
      <c r="B99" s="19" t="s">
        <v>96</v>
      </c>
      <c r="C99" s="64" t="s">
        <v>15</v>
      </c>
      <c r="D99" s="519"/>
    </row>
    <row r="100" spans="1:4">
      <c r="A100" s="31"/>
      <c r="B100" s="19" t="s">
        <v>97</v>
      </c>
      <c r="C100" s="64" t="s">
        <v>12</v>
      </c>
      <c r="D100" s="519"/>
    </row>
    <row r="101" spans="1:4">
      <c r="A101" s="31"/>
      <c r="B101" s="19" t="s">
        <v>98</v>
      </c>
      <c r="C101" s="64" t="s">
        <v>12</v>
      </c>
      <c r="D101" s="519"/>
    </row>
    <row r="102" spans="1:4">
      <c r="A102" s="31"/>
      <c r="B102" s="34" t="s">
        <v>99</v>
      </c>
      <c r="C102" s="68"/>
      <c r="D102" s="520"/>
    </row>
    <row r="103" spans="1:4" ht="19.5" customHeight="1">
      <c r="A103" s="31"/>
      <c r="B103" s="72" t="s">
        <v>100</v>
      </c>
      <c r="C103" s="64"/>
      <c r="D103" s="519"/>
    </row>
    <row r="104" spans="1:4">
      <c r="A104" s="31"/>
      <c r="B104" s="19" t="s">
        <v>101</v>
      </c>
      <c r="C104" s="64" t="s">
        <v>15</v>
      </c>
      <c r="D104" s="519"/>
    </row>
    <row r="105" spans="1:4">
      <c r="A105" s="31"/>
      <c r="B105" s="34" t="s">
        <v>99</v>
      </c>
      <c r="C105" s="68"/>
      <c r="D105" s="520"/>
    </row>
    <row r="106" spans="1:4">
      <c r="A106" s="31"/>
      <c r="B106" s="72" t="s">
        <v>102</v>
      </c>
      <c r="C106" s="64"/>
      <c r="D106" s="519"/>
    </row>
    <row r="107" spans="1:4">
      <c r="A107" s="31"/>
      <c r="B107" s="19" t="s">
        <v>103</v>
      </c>
      <c r="C107" s="64" t="s">
        <v>15</v>
      </c>
      <c r="D107" s="519" t="s">
        <v>198</v>
      </c>
    </row>
    <row r="108" spans="1:4">
      <c r="A108" s="32"/>
      <c r="B108" s="34" t="s">
        <v>99</v>
      </c>
      <c r="C108" s="68"/>
      <c r="D108" s="520"/>
    </row>
    <row r="109" spans="1:4" ht="17.25" customHeight="1">
      <c r="A109" s="31"/>
      <c r="B109" s="63" t="s">
        <v>104</v>
      </c>
      <c r="C109" s="1240"/>
      <c r="D109" s="1241"/>
    </row>
    <row r="110" spans="1:4" ht="39.75" customHeight="1">
      <c r="A110" s="31"/>
      <c r="B110" s="77" t="s">
        <v>105</v>
      </c>
      <c r="C110" s="1242"/>
      <c r="D110" s="1243"/>
    </row>
    <row r="111" spans="1:4" ht="21" customHeight="1">
      <c r="A111" s="59" t="s">
        <v>106</v>
      </c>
      <c r="B111" s="78" t="s">
        <v>107</v>
      </c>
      <c r="C111" s="61"/>
      <c r="D111" s="79"/>
    </row>
    <row r="112" spans="1:4" ht="33" customHeight="1">
      <c r="A112" s="32"/>
      <c r="B112" s="80" t="s">
        <v>108</v>
      </c>
      <c r="C112" s="81" t="s">
        <v>12</v>
      </c>
      <c r="D112" s="516"/>
    </row>
    <row r="113" spans="1:5" ht="18.75" customHeight="1">
      <c r="A113" s="82"/>
      <c r="B113" s="83" t="s">
        <v>109</v>
      </c>
      <c r="C113" s="84" t="s">
        <v>12</v>
      </c>
      <c r="D113" s="85"/>
    </row>
    <row r="114" spans="1:5" ht="21" customHeight="1">
      <c r="A114" s="30"/>
      <c r="B114" s="86" t="s">
        <v>110</v>
      </c>
      <c r="C114" s="70"/>
      <c r="D114" s="515"/>
    </row>
    <row r="115" spans="1:5">
      <c r="A115" s="31"/>
      <c r="B115" s="87" t="s">
        <v>111</v>
      </c>
      <c r="C115" s="64" t="s">
        <v>15</v>
      </c>
      <c r="D115" s="517"/>
    </row>
    <row r="116" spans="1:5">
      <c r="A116" s="31"/>
      <c r="B116" s="87" t="s">
        <v>112</v>
      </c>
      <c r="C116" s="64" t="s">
        <v>12</v>
      </c>
      <c r="D116" s="517"/>
    </row>
    <row r="117" spans="1:5">
      <c r="A117" s="31"/>
      <c r="B117" s="87" t="s">
        <v>16</v>
      </c>
      <c r="C117" s="64"/>
      <c r="D117" s="517"/>
    </row>
    <row r="118" spans="1:5" ht="18" customHeight="1">
      <c r="A118" s="31"/>
      <c r="B118" s="88" t="s">
        <v>113</v>
      </c>
      <c r="C118" s="64"/>
      <c r="D118" s="517"/>
    </row>
    <row r="119" spans="1:5" ht="12.75" customHeight="1">
      <c r="A119" s="31"/>
      <c r="B119" s="87" t="s">
        <v>114</v>
      </c>
      <c r="C119" s="64" t="s">
        <v>12</v>
      </c>
      <c r="D119" s="517"/>
    </row>
    <row r="120" spans="1:5" ht="24" customHeight="1">
      <c r="A120" s="31"/>
      <c r="B120" s="89" t="s">
        <v>115</v>
      </c>
      <c r="C120" s="75" t="s">
        <v>15</v>
      </c>
      <c r="D120" s="517" t="s">
        <v>199</v>
      </c>
    </row>
    <row r="121" spans="1:5">
      <c r="A121" s="32"/>
      <c r="B121" s="90" t="s">
        <v>16</v>
      </c>
      <c r="C121" s="68"/>
      <c r="D121" s="516"/>
    </row>
    <row r="122" spans="1:5" ht="18.75" customHeight="1">
      <c r="A122" s="30"/>
      <c r="B122" s="86" t="s">
        <v>116</v>
      </c>
      <c r="C122" s="91" t="s">
        <v>12</v>
      </c>
      <c r="D122" s="1231"/>
      <c r="E122" s="92"/>
    </row>
    <row r="123" spans="1:5">
      <c r="A123" s="32"/>
      <c r="B123" s="93" t="s">
        <v>117</v>
      </c>
      <c r="C123" s="94" t="s">
        <v>118</v>
      </c>
      <c r="D123" s="1232"/>
      <c r="E123" s="92"/>
    </row>
    <row r="124" spans="1:5" ht="21" customHeight="1">
      <c r="A124" s="30"/>
      <c r="B124" s="86" t="s">
        <v>119</v>
      </c>
      <c r="C124" s="91"/>
      <c r="D124" s="1231"/>
      <c r="E124" s="92"/>
    </row>
    <row r="125" spans="1:5" ht="12" customHeight="1">
      <c r="A125" s="40"/>
      <c r="B125" s="95" t="s">
        <v>120</v>
      </c>
      <c r="C125" s="96" t="s">
        <v>12</v>
      </c>
      <c r="D125" s="1233"/>
      <c r="E125" s="92"/>
    </row>
    <row r="126" spans="1:5">
      <c r="A126" s="42"/>
      <c r="B126" s="97" t="s">
        <v>121</v>
      </c>
      <c r="C126" s="94" t="s">
        <v>118</v>
      </c>
      <c r="D126" s="1232"/>
      <c r="E126" s="92"/>
    </row>
    <row r="127" spans="1:5">
      <c r="A127" s="4" t="s">
        <v>122</v>
      </c>
      <c r="B127" s="5"/>
      <c r="C127" s="6"/>
      <c r="D127" s="7"/>
    </row>
    <row r="128" spans="1:5" ht="24">
      <c r="A128" s="98"/>
      <c r="B128" s="99" t="s">
        <v>123</v>
      </c>
      <c r="C128" s="139">
        <v>111295.5</v>
      </c>
      <c r="D128" s="100" t="s">
        <v>646</v>
      </c>
    </row>
    <row r="129" spans="1:5">
      <c r="A129" s="101"/>
      <c r="B129" s="102" t="s">
        <v>124</v>
      </c>
      <c r="C129" s="103" t="s">
        <v>17</v>
      </c>
      <c r="D129" s="100" t="s">
        <v>645</v>
      </c>
    </row>
    <row r="130" spans="1:5" ht="24">
      <c r="A130" s="104"/>
      <c r="B130" s="105" t="s">
        <v>125</v>
      </c>
      <c r="C130" s="139">
        <v>161121</v>
      </c>
      <c r="D130" s="100"/>
      <c r="E130" s="92"/>
    </row>
    <row r="131" spans="1:5" ht="24">
      <c r="A131" s="104"/>
      <c r="B131" s="105" t="s">
        <v>126</v>
      </c>
      <c r="C131" s="105" t="s">
        <v>200</v>
      </c>
      <c r="D131" s="105"/>
      <c r="E131" s="92"/>
    </row>
    <row r="132" spans="1:5">
      <c r="B132" s="108"/>
      <c r="E132" s="92"/>
    </row>
    <row r="133" spans="1:5">
      <c r="B133" s="108"/>
    </row>
    <row r="134" spans="1:5">
      <c r="B134" s="108"/>
    </row>
    <row r="135" spans="1:5">
      <c r="B135" s="108"/>
    </row>
    <row r="136" spans="1:5">
      <c r="B136" s="108"/>
    </row>
    <row r="137" spans="1:5">
      <c r="B137" s="111"/>
    </row>
    <row r="138" spans="1:5">
      <c r="B138" s="111"/>
    </row>
    <row r="139" spans="1:5">
      <c r="B139" s="111"/>
    </row>
    <row r="140" spans="1:5">
      <c r="B140" s="111"/>
    </row>
    <row r="141" spans="1:5">
      <c r="B141" s="111"/>
    </row>
    <row r="142" spans="1:5">
      <c r="A142"/>
      <c r="B142" s="108"/>
      <c r="C142"/>
      <c r="D142"/>
    </row>
  </sheetData>
  <mergeCells count="13">
    <mergeCell ref="A1:D1"/>
    <mergeCell ref="D17:D19"/>
    <mergeCell ref="D20:D25"/>
    <mergeCell ref="D26:D28"/>
    <mergeCell ref="D29:D34"/>
    <mergeCell ref="D35:D38"/>
    <mergeCell ref="D124:D126"/>
    <mergeCell ref="C109:D110"/>
    <mergeCell ref="D39:D41"/>
    <mergeCell ref="D46:D50"/>
    <mergeCell ref="D51:D57"/>
    <mergeCell ref="D58:D64"/>
    <mergeCell ref="D122:D123"/>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rowBreaks count="1" manualBreakCount="1">
    <brk id="43"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7"/>
  <sheetViews>
    <sheetView tabSelected="1" view="pageBreakPreview" zoomScale="60" zoomScaleNormal="85" workbookViewId="0">
      <pane ySplit="2" topLeftCell="A3" activePane="bottomLeft" state="frozen"/>
      <selection activeCell="C1" sqref="C1:H1"/>
      <selection pane="bottomLeft" activeCell="C1" sqref="C1:H1"/>
    </sheetView>
  </sheetViews>
  <sheetFormatPr defaultColWidth="11.42578125" defaultRowHeight="12.75"/>
  <cols>
    <col min="1" max="1" width="3.42578125" style="45" customWidth="1"/>
    <col min="2" max="2" width="53.7109375" style="110" customWidth="1"/>
    <col min="3" max="3" width="14.85546875" style="109" customWidth="1"/>
    <col min="4" max="4" width="83.28515625" style="110" customWidth="1"/>
    <col min="6" max="6" width="16" bestFit="1" customWidth="1"/>
    <col min="257" max="257" width="3.42578125" customWidth="1"/>
    <col min="258" max="258" width="53.7109375" customWidth="1"/>
    <col min="259" max="259" width="14.85546875" customWidth="1"/>
    <col min="260" max="260" width="83.28515625" customWidth="1"/>
    <col min="513" max="513" width="3.42578125" customWidth="1"/>
    <col min="514" max="514" width="53.7109375" customWidth="1"/>
    <col min="515" max="515" width="14.85546875" customWidth="1"/>
    <col min="516" max="516" width="83.28515625" customWidth="1"/>
    <col min="769" max="769" width="3.42578125" customWidth="1"/>
    <col min="770" max="770" width="53.7109375" customWidth="1"/>
    <col min="771" max="771" width="14.85546875" customWidth="1"/>
    <col min="772" max="772" width="83.28515625" customWidth="1"/>
    <col min="1025" max="1025" width="3.42578125" customWidth="1"/>
    <col min="1026" max="1026" width="53.7109375" customWidth="1"/>
    <col min="1027" max="1027" width="14.85546875" customWidth="1"/>
    <col min="1028" max="1028" width="83.28515625" customWidth="1"/>
    <col min="1281" max="1281" width="3.42578125" customWidth="1"/>
    <col min="1282" max="1282" width="53.7109375" customWidth="1"/>
    <col min="1283" max="1283" width="14.85546875" customWidth="1"/>
    <col min="1284" max="1284" width="83.28515625" customWidth="1"/>
    <col min="1537" max="1537" width="3.42578125" customWidth="1"/>
    <col min="1538" max="1538" width="53.7109375" customWidth="1"/>
    <col min="1539" max="1539" width="14.85546875" customWidth="1"/>
    <col min="1540" max="1540" width="83.28515625" customWidth="1"/>
    <col min="1793" max="1793" width="3.42578125" customWidth="1"/>
    <col min="1794" max="1794" width="53.7109375" customWidth="1"/>
    <col min="1795" max="1795" width="14.85546875" customWidth="1"/>
    <col min="1796" max="1796" width="83.28515625" customWidth="1"/>
    <col min="2049" max="2049" width="3.42578125" customWidth="1"/>
    <col min="2050" max="2050" width="53.7109375" customWidth="1"/>
    <col min="2051" max="2051" width="14.85546875" customWidth="1"/>
    <col min="2052" max="2052" width="83.28515625" customWidth="1"/>
    <col min="2305" max="2305" width="3.42578125" customWidth="1"/>
    <col min="2306" max="2306" width="53.7109375" customWidth="1"/>
    <col min="2307" max="2307" width="14.85546875" customWidth="1"/>
    <col min="2308" max="2308" width="83.28515625" customWidth="1"/>
    <col min="2561" max="2561" width="3.42578125" customWidth="1"/>
    <col min="2562" max="2562" width="53.7109375" customWidth="1"/>
    <col min="2563" max="2563" width="14.85546875" customWidth="1"/>
    <col min="2564" max="2564" width="83.28515625" customWidth="1"/>
    <col min="2817" max="2817" width="3.42578125" customWidth="1"/>
    <col min="2818" max="2818" width="53.7109375" customWidth="1"/>
    <col min="2819" max="2819" width="14.85546875" customWidth="1"/>
    <col min="2820" max="2820" width="83.28515625" customWidth="1"/>
    <col min="3073" max="3073" width="3.42578125" customWidth="1"/>
    <col min="3074" max="3074" width="53.7109375" customWidth="1"/>
    <col min="3075" max="3075" width="14.85546875" customWidth="1"/>
    <col min="3076" max="3076" width="83.28515625" customWidth="1"/>
    <col min="3329" max="3329" width="3.42578125" customWidth="1"/>
    <col min="3330" max="3330" width="53.7109375" customWidth="1"/>
    <col min="3331" max="3331" width="14.85546875" customWidth="1"/>
    <col min="3332" max="3332" width="83.28515625" customWidth="1"/>
    <col min="3585" max="3585" width="3.42578125" customWidth="1"/>
    <col min="3586" max="3586" width="53.7109375" customWidth="1"/>
    <col min="3587" max="3587" width="14.85546875" customWidth="1"/>
    <col min="3588" max="3588" width="83.28515625" customWidth="1"/>
    <col min="3841" max="3841" width="3.42578125" customWidth="1"/>
    <col min="3842" max="3842" width="53.7109375" customWidth="1"/>
    <col min="3843" max="3843" width="14.85546875" customWidth="1"/>
    <col min="3844" max="3844" width="83.28515625" customWidth="1"/>
    <col min="4097" max="4097" width="3.42578125" customWidth="1"/>
    <col min="4098" max="4098" width="53.7109375" customWidth="1"/>
    <col min="4099" max="4099" width="14.85546875" customWidth="1"/>
    <col min="4100" max="4100" width="83.28515625" customWidth="1"/>
    <col min="4353" max="4353" width="3.42578125" customWidth="1"/>
    <col min="4354" max="4354" width="53.7109375" customWidth="1"/>
    <col min="4355" max="4355" width="14.85546875" customWidth="1"/>
    <col min="4356" max="4356" width="83.28515625" customWidth="1"/>
    <col min="4609" max="4609" width="3.42578125" customWidth="1"/>
    <col min="4610" max="4610" width="53.7109375" customWidth="1"/>
    <col min="4611" max="4611" width="14.85546875" customWidth="1"/>
    <col min="4612" max="4612" width="83.28515625" customWidth="1"/>
    <col min="4865" max="4865" width="3.42578125" customWidth="1"/>
    <col min="4866" max="4866" width="53.7109375" customWidth="1"/>
    <col min="4867" max="4867" width="14.85546875" customWidth="1"/>
    <col min="4868" max="4868" width="83.28515625" customWidth="1"/>
    <col min="5121" max="5121" width="3.42578125" customWidth="1"/>
    <col min="5122" max="5122" width="53.7109375" customWidth="1"/>
    <col min="5123" max="5123" width="14.85546875" customWidth="1"/>
    <col min="5124" max="5124" width="83.28515625" customWidth="1"/>
    <col min="5377" max="5377" width="3.42578125" customWidth="1"/>
    <col min="5378" max="5378" width="53.7109375" customWidth="1"/>
    <col min="5379" max="5379" width="14.85546875" customWidth="1"/>
    <col min="5380" max="5380" width="83.28515625" customWidth="1"/>
    <col min="5633" max="5633" width="3.42578125" customWidth="1"/>
    <col min="5634" max="5634" width="53.7109375" customWidth="1"/>
    <col min="5635" max="5635" width="14.85546875" customWidth="1"/>
    <col min="5636" max="5636" width="83.28515625" customWidth="1"/>
    <col min="5889" max="5889" width="3.42578125" customWidth="1"/>
    <col min="5890" max="5890" width="53.7109375" customWidth="1"/>
    <col min="5891" max="5891" width="14.85546875" customWidth="1"/>
    <col min="5892" max="5892" width="83.28515625" customWidth="1"/>
    <col min="6145" max="6145" width="3.42578125" customWidth="1"/>
    <col min="6146" max="6146" width="53.7109375" customWidth="1"/>
    <col min="6147" max="6147" width="14.85546875" customWidth="1"/>
    <col min="6148" max="6148" width="83.28515625" customWidth="1"/>
    <col min="6401" max="6401" width="3.42578125" customWidth="1"/>
    <col min="6402" max="6402" width="53.7109375" customWidth="1"/>
    <col min="6403" max="6403" width="14.85546875" customWidth="1"/>
    <col min="6404" max="6404" width="83.28515625" customWidth="1"/>
    <col min="6657" max="6657" width="3.42578125" customWidth="1"/>
    <col min="6658" max="6658" width="53.7109375" customWidth="1"/>
    <col min="6659" max="6659" width="14.85546875" customWidth="1"/>
    <col min="6660" max="6660" width="83.28515625" customWidth="1"/>
    <col min="6913" max="6913" width="3.42578125" customWidth="1"/>
    <col min="6914" max="6914" width="53.7109375" customWidth="1"/>
    <col min="6915" max="6915" width="14.85546875" customWidth="1"/>
    <col min="6916" max="6916" width="83.28515625" customWidth="1"/>
    <col min="7169" max="7169" width="3.42578125" customWidth="1"/>
    <col min="7170" max="7170" width="53.7109375" customWidth="1"/>
    <col min="7171" max="7171" width="14.85546875" customWidth="1"/>
    <col min="7172" max="7172" width="83.28515625" customWidth="1"/>
    <col min="7425" max="7425" width="3.42578125" customWidth="1"/>
    <col min="7426" max="7426" width="53.7109375" customWidth="1"/>
    <col min="7427" max="7427" width="14.85546875" customWidth="1"/>
    <col min="7428" max="7428" width="83.28515625" customWidth="1"/>
    <col min="7681" max="7681" width="3.42578125" customWidth="1"/>
    <col min="7682" max="7682" width="53.7109375" customWidth="1"/>
    <col min="7683" max="7683" width="14.85546875" customWidth="1"/>
    <col min="7684" max="7684" width="83.28515625" customWidth="1"/>
    <col min="7937" max="7937" width="3.42578125" customWidth="1"/>
    <col min="7938" max="7938" width="53.7109375" customWidth="1"/>
    <col min="7939" max="7939" width="14.85546875" customWidth="1"/>
    <col min="7940" max="7940" width="83.28515625" customWidth="1"/>
    <col min="8193" max="8193" width="3.42578125" customWidth="1"/>
    <col min="8194" max="8194" width="53.7109375" customWidth="1"/>
    <col min="8195" max="8195" width="14.85546875" customWidth="1"/>
    <col min="8196" max="8196" width="83.28515625" customWidth="1"/>
    <col min="8449" max="8449" width="3.42578125" customWidth="1"/>
    <col min="8450" max="8450" width="53.7109375" customWidth="1"/>
    <col min="8451" max="8451" width="14.85546875" customWidth="1"/>
    <col min="8452" max="8452" width="83.28515625" customWidth="1"/>
    <col min="8705" max="8705" width="3.42578125" customWidth="1"/>
    <col min="8706" max="8706" width="53.7109375" customWidth="1"/>
    <col min="8707" max="8707" width="14.85546875" customWidth="1"/>
    <col min="8708" max="8708" width="83.28515625" customWidth="1"/>
    <col min="8961" max="8961" width="3.42578125" customWidth="1"/>
    <col min="8962" max="8962" width="53.7109375" customWidth="1"/>
    <col min="8963" max="8963" width="14.85546875" customWidth="1"/>
    <col min="8964" max="8964" width="83.28515625" customWidth="1"/>
    <col min="9217" max="9217" width="3.42578125" customWidth="1"/>
    <col min="9218" max="9218" width="53.7109375" customWidth="1"/>
    <col min="9219" max="9219" width="14.85546875" customWidth="1"/>
    <col min="9220" max="9220" width="83.28515625" customWidth="1"/>
    <col min="9473" max="9473" width="3.42578125" customWidth="1"/>
    <col min="9474" max="9474" width="53.7109375" customWidth="1"/>
    <col min="9475" max="9475" width="14.85546875" customWidth="1"/>
    <col min="9476" max="9476" width="83.28515625" customWidth="1"/>
    <col min="9729" max="9729" width="3.42578125" customWidth="1"/>
    <col min="9730" max="9730" width="53.7109375" customWidth="1"/>
    <col min="9731" max="9731" width="14.85546875" customWidth="1"/>
    <col min="9732" max="9732" width="83.28515625" customWidth="1"/>
    <col min="9985" max="9985" width="3.42578125" customWidth="1"/>
    <col min="9986" max="9986" width="53.7109375" customWidth="1"/>
    <col min="9987" max="9987" width="14.85546875" customWidth="1"/>
    <col min="9988" max="9988" width="83.28515625" customWidth="1"/>
    <col min="10241" max="10241" width="3.42578125" customWidth="1"/>
    <col min="10242" max="10242" width="53.7109375" customWidth="1"/>
    <col min="10243" max="10243" width="14.85546875" customWidth="1"/>
    <col min="10244" max="10244" width="83.28515625" customWidth="1"/>
    <col min="10497" max="10497" width="3.42578125" customWidth="1"/>
    <col min="10498" max="10498" width="53.7109375" customWidth="1"/>
    <col min="10499" max="10499" width="14.85546875" customWidth="1"/>
    <col min="10500" max="10500" width="83.28515625" customWidth="1"/>
    <col min="10753" max="10753" width="3.42578125" customWidth="1"/>
    <col min="10754" max="10754" width="53.7109375" customWidth="1"/>
    <col min="10755" max="10755" width="14.85546875" customWidth="1"/>
    <col min="10756" max="10756" width="83.28515625" customWidth="1"/>
    <col min="11009" max="11009" width="3.42578125" customWidth="1"/>
    <col min="11010" max="11010" width="53.7109375" customWidth="1"/>
    <col min="11011" max="11011" width="14.85546875" customWidth="1"/>
    <col min="11012" max="11012" width="83.28515625" customWidth="1"/>
    <col min="11265" max="11265" width="3.42578125" customWidth="1"/>
    <col min="11266" max="11266" width="53.7109375" customWidth="1"/>
    <col min="11267" max="11267" width="14.85546875" customWidth="1"/>
    <col min="11268" max="11268" width="83.28515625" customWidth="1"/>
    <col min="11521" max="11521" width="3.42578125" customWidth="1"/>
    <col min="11522" max="11522" width="53.7109375" customWidth="1"/>
    <col min="11523" max="11523" width="14.85546875" customWidth="1"/>
    <col min="11524" max="11524" width="83.28515625" customWidth="1"/>
    <col min="11777" max="11777" width="3.42578125" customWidth="1"/>
    <col min="11778" max="11778" width="53.7109375" customWidth="1"/>
    <col min="11779" max="11779" width="14.85546875" customWidth="1"/>
    <col min="11780" max="11780" width="83.28515625" customWidth="1"/>
    <col min="12033" max="12033" width="3.42578125" customWidth="1"/>
    <col min="12034" max="12034" width="53.7109375" customWidth="1"/>
    <col min="12035" max="12035" width="14.85546875" customWidth="1"/>
    <col min="12036" max="12036" width="83.28515625" customWidth="1"/>
    <col min="12289" max="12289" width="3.42578125" customWidth="1"/>
    <col min="12290" max="12290" width="53.7109375" customWidth="1"/>
    <col min="12291" max="12291" width="14.85546875" customWidth="1"/>
    <col min="12292" max="12292" width="83.28515625" customWidth="1"/>
    <col min="12545" max="12545" width="3.42578125" customWidth="1"/>
    <col min="12546" max="12546" width="53.7109375" customWidth="1"/>
    <col min="12547" max="12547" width="14.85546875" customWidth="1"/>
    <col min="12548" max="12548" width="83.28515625" customWidth="1"/>
    <col min="12801" max="12801" width="3.42578125" customWidth="1"/>
    <col min="12802" max="12802" width="53.7109375" customWidth="1"/>
    <col min="12803" max="12803" width="14.85546875" customWidth="1"/>
    <col min="12804" max="12804" width="83.28515625" customWidth="1"/>
    <col min="13057" max="13057" width="3.42578125" customWidth="1"/>
    <col min="13058" max="13058" width="53.7109375" customWidth="1"/>
    <col min="13059" max="13059" width="14.85546875" customWidth="1"/>
    <col min="13060" max="13060" width="83.28515625" customWidth="1"/>
    <col min="13313" max="13313" width="3.42578125" customWidth="1"/>
    <col min="13314" max="13314" width="53.7109375" customWidth="1"/>
    <col min="13315" max="13315" width="14.85546875" customWidth="1"/>
    <col min="13316" max="13316" width="83.28515625" customWidth="1"/>
    <col min="13569" max="13569" width="3.42578125" customWidth="1"/>
    <col min="13570" max="13570" width="53.7109375" customWidth="1"/>
    <col min="13571" max="13571" width="14.85546875" customWidth="1"/>
    <col min="13572" max="13572" width="83.28515625" customWidth="1"/>
    <col min="13825" max="13825" width="3.42578125" customWidth="1"/>
    <col min="13826" max="13826" width="53.7109375" customWidth="1"/>
    <col min="13827" max="13827" width="14.85546875" customWidth="1"/>
    <col min="13828" max="13828" width="83.28515625" customWidth="1"/>
    <col min="14081" max="14081" width="3.42578125" customWidth="1"/>
    <col min="14082" max="14082" width="53.7109375" customWidth="1"/>
    <col min="14083" max="14083" width="14.85546875" customWidth="1"/>
    <col min="14084" max="14084" width="83.28515625" customWidth="1"/>
    <col min="14337" max="14337" width="3.42578125" customWidth="1"/>
    <col min="14338" max="14338" width="53.7109375" customWidth="1"/>
    <col min="14339" max="14339" width="14.85546875" customWidth="1"/>
    <col min="14340" max="14340" width="83.28515625" customWidth="1"/>
    <col min="14593" max="14593" width="3.42578125" customWidth="1"/>
    <col min="14594" max="14594" width="53.7109375" customWidth="1"/>
    <col min="14595" max="14595" width="14.85546875" customWidth="1"/>
    <col min="14596" max="14596" width="83.28515625" customWidth="1"/>
    <col min="14849" max="14849" width="3.42578125" customWidth="1"/>
    <col min="14850" max="14850" width="53.7109375" customWidth="1"/>
    <col min="14851" max="14851" width="14.85546875" customWidth="1"/>
    <col min="14852" max="14852" width="83.28515625" customWidth="1"/>
    <col min="15105" max="15105" width="3.42578125" customWidth="1"/>
    <col min="15106" max="15106" width="53.7109375" customWidth="1"/>
    <col min="15107" max="15107" width="14.85546875" customWidth="1"/>
    <col min="15108" max="15108" width="83.28515625" customWidth="1"/>
    <col min="15361" max="15361" width="3.42578125" customWidth="1"/>
    <col min="15362" max="15362" width="53.7109375" customWidth="1"/>
    <col min="15363" max="15363" width="14.85546875" customWidth="1"/>
    <col min="15364" max="15364" width="83.28515625" customWidth="1"/>
    <col min="15617" max="15617" width="3.42578125" customWidth="1"/>
    <col min="15618" max="15618" width="53.7109375" customWidth="1"/>
    <col min="15619" max="15619" width="14.85546875" customWidth="1"/>
    <col min="15620" max="15620" width="83.28515625" customWidth="1"/>
    <col min="15873" max="15873" width="3.42578125" customWidth="1"/>
    <col min="15874" max="15874" width="53.7109375" customWidth="1"/>
    <col min="15875" max="15875" width="14.85546875" customWidth="1"/>
    <col min="15876" max="15876" width="83.28515625" customWidth="1"/>
    <col min="16129" max="16129" width="3.42578125" customWidth="1"/>
    <col min="16130" max="16130" width="53.7109375" customWidth="1"/>
    <col min="16131" max="16131" width="14.85546875" customWidth="1"/>
    <col min="16132" max="16132" width="83.28515625" customWidth="1"/>
  </cols>
  <sheetData>
    <row r="1" spans="1:6" ht="60" customHeight="1">
      <c r="A1" s="1227" t="s">
        <v>0</v>
      </c>
      <c r="B1" s="1227"/>
      <c r="C1" s="1227"/>
      <c r="D1" s="1227"/>
      <c r="F1" s="817" t="s">
        <v>1127</v>
      </c>
    </row>
    <row r="2" spans="1:6">
      <c r="A2" s="1"/>
      <c r="B2" s="2"/>
      <c r="C2" s="3" t="s">
        <v>1</v>
      </c>
      <c r="D2" s="3" t="s">
        <v>2</v>
      </c>
    </row>
    <row r="3" spans="1:6">
      <c r="A3" s="4" t="s">
        <v>3</v>
      </c>
      <c r="B3" s="5"/>
      <c r="C3" s="6"/>
      <c r="D3" s="7"/>
    </row>
    <row r="4" spans="1:6" ht="17.25" customHeight="1">
      <c r="A4" s="8"/>
      <c r="B4" s="9" t="s">
        <v>4</v>
      </c>
      <c r="C4" s="10" t="s">
        <v>947</v>
      </c>
      <c r="D4" s="524" t="s">
        <v>687</v>
      </c>
    </row>
    <row r="5" spans="1:6" ht="16.5" customHeight="1">
      <c r="A5" s="11"/>
      <c r="B5" s="12" t="s">
        <v>5</v>
      </c>
      <c r="C5" s="13" t="str">
        <f t="shared" ref="C5:C68" si="0">D5</f>
        <v>INEGI</v>
      </c>
      <c r="D5" s="14" t="s">
        <v>254</v>
      </c>
    </row>
    <row r="6" spans="1:6" ht="15.75" customHeight="1">
      <c r="A6" s="11"/>
      <c r="B6" s="12" t="s">
        <v>7</v>
      </c>
      <c r="C6" s="13" t="str">
        <f t="shared" si="0"/>
        <v>July 2015</v>
      </c>
      <c r="D6" s="14" t="s">
        <v>258</v>
      </c>
    </row>
    <row r="7" spans="1:6" ht="16.5" customHeight="1">
      <c r="A7" s="11"/>
      <c r="B7" s="12" t="s">
        <v>8</v>
      </c>
      <c r="C7" s="13">
        <f t="shared" si="0"/>
        <v>2014</v>
      </c>
      <c r="D7" s="14">
        <v>2014</v>
      </c>
    </row>
    <row r="8" spans="1:6" ht="16.5" customHeight="1">
      <c r="A8" s="11"/>
      <c r="B8" s="12" t="s">
        <v>9</v>
      </c>
      <c r="C8" s="13" t="str">
        <f t="shared" si="0"/>
        <v>units</v>
      </c>
      <c r="D8" s="14" t="s">
        <v>255</v>
      </c>
    </row>
    <row r="9" spans="1:6" ht="18" customHeight="1">
      <c r="A9" s="15"/>
      <c r="B9" s="16" t="s">
        <v>10</v>
      </c>
      <c r="C9" s="17"/>
      <c r="D9" s="523"/>
    </row>
    <row r="10" spans="1:6" s="21" customFormat="1" ht="12" customHeight="1">
      <c r="A10" s="18"/>
      <c r="B10" s="19" t="s">
        <v>11</v>
      </c>
      <c r="C10" s="20" t="str">
        <f t="shared" si="0"/>
        <v>No</v>
      </c>
      <c r="D10" s="525" t="s">
        <v>12</v>
      </c>
    </row>
    <row r="11" spans="1:6" s="21" customFormat="1" ht="12" customHeight="1">
      <c r="A11" s="18"/>
      <c r="B11" s="19" t="s">
        <v>13</v>
      </c>
      <c r="C11" s="20" t="str">
        <f t="shared" si="0"/>
        <v>Yes</v>
      </c>
      <c r="D11" s="525" t="s">
        <v>15</v>
      </c>
    </row>
    <row r="12" spans="1:6" s="21" customFormat="1" ht="11.25" customHeight="1">
      <c r="A12" s="18"/>
      <c r="B12" s="19" t="s">
        <v>14</v>
      </c>
      <c r="C12" s="20" t="str">
        <f t="shared" si="0"/>
        <v>Yes</v>
      </c>
      <c r="D12" s="525" t="s">
        <v>15</v>
      </c>
    </row>
    <row r="13" spans="1:6" s="21" customFormat="1" ht="12" customHeight="1">
      <c r="A13" s="18"/>
      <c r="B13" s="19" t="s">
        <v>16</v>
      </c>
      <c r="C13" s="20" t="str">
        <f t="shared" si="0"/>
        <v>Last six months</v>
      </c>
      <c r="D13" s="525" t="s">
        <v>256</v>
      </c>
    </row>
    <row r="14" spans="1:6" ht="18" customHeight="1">
      <c r="A14" s="8"/>
      <c r="B14" s="9" t="s">
        <v>18</v>
      </c>
      <c r="C14" s="10" t="str">
        <f t="shared" si="0"/>
        <v>If no, please specify</v>
      </c>
      <c r="D14" s="524" t="s">
        <v>19</v>
      </c>
    </row>
    <row r="15" spans="1:6" ht="17.25" customHeight="1">
      <c r="A15" s="8"/>
      <c r="B15" s="9" t="s">
        <v>20</v>
      </c>
      <c r="C15" s="10" t="str">
        <f t="shared" si="0"/>
        <v>Pesos</v>
      </c>
      <c r="D15" s="524" t="s">
        <v>257</v>
      </c>
    </row>
    <row r="16" spans="1:6" ht="16.5" customHeight="1">
      <c r="A16" s="11"/>
      <c r="B16" s="12" t="s">
        <v>21</v>
      </c>
      <c r="C16" s="13" t="str">
        <f t="shared" si="0"/>
        <v>July 2017</v>
      </c>
      <c r="D16" s="14" t="s">
        <v>688</v>
      </c>
    </row>
    <row r="17" spans="1:4" ht="18.75" customHeight="1">
      <c r="A17" s="18"/>
      <c r="B17" s="22" t="s">
        <v>22</v>
      </c>
      <c r="C17" s="20"/>
      <c r="D17" s="27"/>
    </row>
    <row r="18" spans="1:4">
      <c r="A18" s="18"/>
      <c r="B18" s="23" t="s">
        <v>14</v>
      </c>
      <c r="C18" s="20" t="str">
        <f t="shared" si="0"/>
        <v>No</v>
      </c>
      <c r="D18" s="525" t="s">
        <v>12</v>
      </c>
    </row>
    <row r="19" spans="1:4">
      <c r="A19" s="18"/>
      <c r="B19" s="23" t="s">
        <v>16</v>
      </c>
      <c r="C19" s="20" t="str">
        <f t="shared" si="0"/>
        <v>Biannual</v>
      </c>
      <c r="D19" s="525" t="s">
        <v>259</v>
      </c>
    </row>
    <row r="20" spans="1:4" ht="18.75" customHeight="1">
      <c r="A20" s="15"/>
      <c r="B20" s="24" t="s">
        <v>23</v>
      </c>
      <c r="C20" s="25"/>
      <c r="D20" s="526"/>
    </row>
    <row r="21" spans="1:4">
      <c r="A21" s="18"/>
      <c r="B21" s="23" t="s">
        <v>24</v>
      </c>
      <c r="C21" s="20" t="str">
        <f t="shared" si="0"/>
        <v>Yes</v>
      </c>
      <c r="D21" s="525" t="s">
        <v>15</v>
      </c>
    </row>
    <row r="22" spans="1:4">
      <c r="A22" s="18"/>
      <c r="B22" s="23" t="s">
        <v>25</v>
      </c>
      <c r="C22" s="20" t="str">
        <f t="shared" si="0"/>
        <v>No</v>
      </c>
      <c r="D22" s="525" t="s">
        <v>12</v>
      </c>
    </row>
    <row r="23" spans="1:4" ht="24">
      <c r="A23" s="18"/>
      <c r="B23" s="26" t="s">
        <v>26</v>
      </c>
      <c r="C23" s="27" t="str">
        <f t="shared" si="0"/>
        <v>No</v>
      </c>
      <c r="D23" s="525" t="s">
        <v>12</v>
      </c>
    </row>
    <row r="24" spans="1:4">
      <c r="A24" s="18"/>
      <c r="B24" s="28" t="s">
        <v>27</v>
      </c>
      <c r="C24" s="20" t="str">
        <f t="shared" si="0"/>
        <v>No</v>
      </c>
      <c r="D24" s="525" t="s">
        <v>12</v>
      </c>
    </row>
    <row r="25" spans="1:4">
      <c r="A25" s="8"/>
      <c r="B25" s="29" t="s">
        <v>28</v>
      </c>
      <c r="C25" s="10" t="str">
        <f t="shared" si="0"/>
        <v>No</v>
      </c>
      <c r="D25" s="524" t="s">
        <v>12</v>
      </c>
    </row>
    <row r="26" spans="1:4" ht="17.25" customHeight="1">
      <c r="A26" s="30"/>
      <c r="B26" s="16" t="s">
        <v>29</v>
      </c>
      <c r="C26" s="17"/>
      <c r="D26" s="262"/>
    </row>
    <row r="27" spans="1:4">
      <c r="A27" s="31"/>
      <c r="B27" s="19" t="s">
        <v>30</v>
      </c>
      <c r="C27" s="20" t="str">
        <f t="shared" si="0"/>
        <v>No</v>
      </c>
      <c r="D27" s="525" t="s">
        <v>12</v>
      </c>
    </row>
    <row r="28" spans="1:4" ht="36">
      <c r="A28" s="32"/>
      <c r="B28" s="33" t="s">
        <v>31</v>
      </c>
      <c r="C28" s="10" t="str">
        <f t="shared" si="0"/>
        <v xml:space="preserve">It is collected in the august-november period </v>
      </c>
      <c r="D28" s="524" t="s">
        <v>689</v>
      </c>
    </row>
    <row r="29" spans="1:4" ht="19.5" customHeight="1">
      <c r="A29" s="30"/>
      <c r="B29" s="16" t="s">
        <v>32</v>
      </c>
      <c r="C29" s="17"/>
      <c r="D29" s="523"/>
    </row>
    <row r="30" spans="1:4">
      <c r="A30" s="31"/>
      <c r="B30" s="19" t="s">
        <v>33</v>
      </c>
      <c r="C30" s="20" t="str">
        <f t="shared" si="0"/>
        <v>Yes</v>
      </c>
      <c r="D30" s="525" t="s">
        <v>15</v>
      </c>
    </row>
    <row r="31" spans="1:4">
      <c r="A31" s="31"/>
      <c r="B31" s="19" t="s">
        <v>34</v>
      </c>
      <c r="C31" s="20" t="str">
        <f t="shared" si="0"/>
        <v>Yes</v>
      </c>
      <c r="D31" s="525" t="s">
        <v>15</v>
      </c>
    </row>
    <row r="32" spans="1:4">
      <c r="A32" s="31"/>
      <c r="B32" s="19" t="s">
        <v>35</v>
      </c>
      <c r="C32" s="20" t="str">
        <f t="shared" si="0"/>
        <v>No</v>
      </c>
      <c r="D32" s="525" t="s">
        <v>12</v>
      </c>
    </row>
    <row r="33" spans="1:5">
      <c r="A33" s="31"/>
      <c r="B33" s="19" t="s">
        <v>36</v>
      </c>
      <c r="C33" s="20" t="str">
        <f t="shared" si="0"/>
        <v>No</v>
      </c>
      <c r="D33" s="525" t="s">
        <v>12</v>
      </c>
    </row>
    <row r="34" spans="1:5">
      <c r="A34" s="32"/>
      <c r="B34" s="34" t="s">
        <v>37</v>
      </c>
      <c r="C34" s="10"/>
      <c r="D34" s="524"/>
    </row>
    <row r="35" spans="1:5" ht="18.75" customHeight="1">
      <c r="A35" s="30"/>
      <c r="B35" s="16" t="s">
        <v>38</v>
      </c>
      <c r="C35" s="17"/>
      <c r="D35" s="523"/>
    </row>
    <row r="36" spans="1:5" ht="36">
      <c r="A36" s="31"/>
      <c r="B36" s="35" t="s">
        <v>39</v>
      </c>
      <c r="C36" s="20" t="str">
        <f t="shared" si="0"/>
        <v>Persons aged 12 and above are interviewed</v>
      </c>
      <c r="D36" s="525" t="s">
        <v>260</v>
      </c>
    </row>
    <row r="37" spans="1:5">
      <c r="A37" s="31"/>
      <c r="B37" s="36" t="s">
        <v>40</v>
      </c>
      <c r="C37" s="20"/>
      <c r="D37" s="525"/>
    </row>
    <row r="38" spans="1:5" ht="48">
      <c r="A38" s="32"/>
      <c r="B38" s="37" t="s">
        <v>41</v>
      </c>
      <c r="C38" s="38" t="str">
        <f t="shared" si="0"/>
        <v>The reference person reports for persons aged 11 or less</v>
      </c>
      <c r="D38" s="524" t="s">
        <v>261</v>
      </c>
    </row>
    <row r="39" spans="1:5" ht="16.5" customHeight="1">
      <c r="A39" s="39"/>
      <c r="B39" s="36" t="s">
        <v>42</v>
      </c>
      <c r="C39" s="20"/>
      <c r="D39" s="525"/>
    </row>
    <row r="40" spans="1:5">
      <c r="A40" s="40"/>
      <c r="B40" s="19" t="s">
        <v>43</v>
      </c>
      <c r="C40" s="20">
        <f t="shared" si="0"/>
        <v>21427</v>
      </c>
      <c r="D40" s="277">
        <v>21427</v>
      </c>
    </row>
    <row r="41" spans="1:5">
      <c r="A41" s="42"/>
      <c r="B41" s="34" t="s">
        <v>44</v>
      </c>
      <c r="C41" s="10">
        <f t="shared" si="0"/>
        <v>21786</v>
      </c>
      <c r="D41" s="278">
        <v>21786</v>
      </c>
    </row>
    <row r="42" spans="1:5" ht="17.25" customHeight="1">
      <c r="A42" s="44"/>
      <c r="B42" s="12" t="s">
        <v>45</v>
      </c>
      <c r="C42" s="13">
        <f t="shared" si="0"/>
        <v>0.89400000000000002</v>
      </c>
      <c r="D42" s="279">
        <v>0.89400000000000002</v>
      </c>
    </row>
    <row r="43" spans="1:5" ht="9.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30"/>
      <c r="B46" s="16" t="s">
        <v>49</v>
      </c>
      <c r="C46" s="17"/>
      <c r="D46" s="523"/>
    </row>
    <row r="47" spans="1:5" ht="24">
      <c r="A47" s="31"/>
      <c r="B47" s="57" t="s">
        <v>50</v>
      </c>
      <c r="C47" s="20"/>
      <c r="D47" s="525"/>
    </row>
    <row r="48" spans="1:5">
      <c r="A48" s="31"/>
      <c r="B48" s="19" t="s">
        <v>51</v>
      </c>
      <c r="C48" s="20"/>
      <c r="D48" s="525"/>
    </row>
    <row r="49" spans="1:4">
      <c r="A49" s="31"/>
      <c r="B49" s="19" t="s">
        <v>52</v>
      </c>
      <c r="C49" s="20"/>
      <c r="D49" s="525"/>
    </row>
    <row r="50" spans="1:4" ht="72">
      <c r="A50" s="32"/>
      <c r="B50" s="34" t="s">
        <v>16</v>
      </c>
      <c r="C50" s="10" t="str">
        <f t="shared" si="0"/>
        <v xml:space="preserve"> People living in the same dwelling and having a common food budget</v>
      </c>
      <c r="D50" s="524" t="s">
        <v>262</v>
      </c>
    </row>
    <row r="51" spans="1:4" ht="32.25" customHeight="1">
      <c r="A51" s="30"/>
      <c r="B51" s="58" t="s">
        <v>53</v>
      </c>
      <c r="C51" s="17"/>
      <c r="D51" s="523"/>
    </row>
    <row r="52" spans="1:4">
      <c r="A52" s="31"/>
      <c r="B52" s="19" t="s">
        <v>54</v>
      </c>
      <c r="C52" s="20"/>
      <c r="D52" s="525"/>
    </row>
    <row r="53" spans="1:4">
      <c r="A53" s="31"/>
      <c r="B53" s="19" t="s">
        <v>55</v>
      </c>
      <c r="C53" s="20"/>
      <c r="D53" s="525"/>
    </row>
    <row r="54" spans="1:4">
      <c r="A54" s="31"/>
      <c r="B54" s="19" t="s">
        <v>56</v>
      </c>
      <c r="C54" s="20"/>
      <c r="D54" s="525"/>
    </row>
    <row r="55" spans="1:4">
      <c r="A55" s="31"/>
      <c r="B55" s="19" t="s">
        <v>57</v>
      </c>
      <c r="C55" s="20"/>
      <c r="D55" s="525"/>
    </row>
    <row r="56" spans="1:4">
      <c r="A56" s="31"/>
      <c r="B56" s="19" t="s">
        <v>58</v>
      </c>
      <c r="C56" s="20"/>
      <c r="D56" s="525"/>
    </row>
    <row r="57" spans="1:4" ht="48">
      <c r="A57" s="32"/>
      <c r="B57" s="34" t="s">
        <v>16</v>
      </c>
      <c r="C57" s="10" t="str">
        <f t="shared" si="0"/>
        <v>Person recognized as the head of the household</v>
      </c>
      <c r="D57" s="524" t="s">
        <v>263</v>
      </c>
    </row>
    <row r="58" spans="1:4" ht="18.75" customHeight="1">
      <c r="A58" s="30"/>
      <c r="B58" s="16" t="s">
        <v>59</v>
      </c>
      <c r="C58" s="17"/>
      <c r="D58" s="523"/>
    </row>
    <row r="59" spans="1:4" ht="24">
      <c r="A59" s="31"/>
      <c r="B59" s="57" t="s">
        <v>60</v>
      </c>
      <c r="C59" s="20" t="str">
        <f t="shared" si="0"/>
        <v>Yes</v>
      </c>
      <c r="D59" s="525" t="s">
        <v>15</v>
      </c>
    </row>
    <row r="60" spans="1:4" ht="13.5" customHeight="1">
      <c r="A60" s="31"/>
      <c r="B60" s="57" t="s">
        <v>61</v>
      </c>
      <c r="C60" s="20"/>
      <c r="D60" s="525"/>
    </row>
    <row r="61" spans="1:4" ht="26.25" customHeight="1">
      <c r="A61" s="31"/>
      <c r="B61" s="57" t="s">
        <v>62</v>
      </c>
      <c r="C61" s="27"/>
      <c r="D61" s="525"/>
    </row>
    <row r="62" spans="1:4" ht="25.5" customHeight="1">
      <c r="A62" s="31"/>
      <c r="B62" s="57" t="s">
        <v>63</v>
      </c>
      <c r="C62" s="27"/>
      <c r="D62" s="525"/>
    </row>
    <row r="63" spans="1:4">
      <c r="A63" s="31"/>
      <c r="B63" s="19" t="s">
        <v>65</v>
      </c>
      <c r="C63" s="20"/>
      <c r="D63" s="525"/>
    </row>
    <row r="64" spans="1:4">
      <c r="A64" s="32"/>
      <c r="B64" s="34" t="s">
        <v>16</v>
      </c>
      <c r="C64" s="10"/>
      <c r="D64" s="524"/>
    </row>
    <row r="65" spans="1:4" ht="19.5" customHeight="1">
      <c r="A65" s="59" t="s">
        <v>66</v>
      </c>
      <c r="B65" s="60" t="s">
        <v>67</v>
      </c>
      <c r="C65" s="61"/>
      <c r="D65" s="62"/>
    </row>
    <row r="66" spans="1:4" ht="21" customHeight="1">
      <c r="A66" s="31"/>
      <c r="B66" s="63" t="s">
        <v>68</v>
      </c>
      <c r="C66" s="64"/>
      <c r="D66" s="525"/>
    </row>
    <row r="67" spans="1:4" ht="24">
      <c r="A67" s="65"/>
      <c r="B67" s="57" t="s">
        <v>69</v>
      </c>
      <c r="C67" s="64" t="str">
        <f t="shared" si="0"/>
        <v>Yes</v>
      </c>
      <c r="D67" s="525" t="s">
        <v>15</v>
      </c>
    </row>
    <row r="68" spans="1:4">
      <c r="A68" s="31"/>
      <c r="B68" s="66" t="s">
        <v>70</v>
      </c>
      <c r="C68" s="64" t="str">
        <f t="shared" si="0"/>
        <v>Yes</v>
      </c>
      <c r="D68" s="525" t="s">
        <v>15</v>
      </c>
    </row>
    <row r="69" spans="1:4">
      <c r="A69" s="31"/>
      <c r="B69" s="66" t="s">
        <v>71</v>
      </c>
      <c r="C69" s="64" t="str">
        <f t="shared" ref="C69:C112" si="1">D69</f>
        <v>Yes</v>
      </c>
      <c r="D69" s="525" t="s">
        <v>15</v>
      </c>
    </row>
    <row r="70" spans="1:4">
      <c r="A70" s="31"/>
      <c r="B70" s="66" t="s">
        <v>72</v>
      </c>
      <c r="C70" s="64" t="str">
        <f t="shared" si="1"/>
        <v>Yes</v>
      </c>
      <c r="D70" s="525" t="s">
        <v>15</v>
      </c>
    </row>
    <row r="71" spans="1:4">
      <c r="A71" s="31"/>
      <c r="B71" s="66" t="s">
        <v>73</v>
      </c>
      <c r="C71" s="64" t="str">
        <f t="shared" si="1"/>
        <v>No</v>
      </c>
      <c r="D71" s="525" t="s">
        <v>12</v>
      </c>
    </row>
    <row r="72" spans="1:4">
      <c r="A72" s="32"/>
      <c r="B72" s="67" t="s">
        <v>16</v>
      </c>
      <c r="C72" s="68"/>
      <c r="D72" s="524"/>
    </row>
    <row r="73" spans="1:4" ht="21.75" customHeight="1">
      <c r="A73" s="30"/>
      <c r="B73" s="69" t="s">
        <v>74</v>
      </c>
      <c r="C73" s="70"/>
      <c r="D73" s="523"/>
    </row>
    <row r="74" spans="1:4">
      <c r="A74" s="31"/>
      <c r="B74" s="66" t="s">
        <v>75</v>
      </c>
      <c r="C74" s="64" t="str">
        <f t="shared" si="1"/>
        <v>Yes</v>
      </c>
      <c r="D74" s="525" t="s">
        <v>15</v>
      </c>
    </row>
    <row r="75" spans="1:4">
      <c r="A75" s="31"/>
      <c r="B75" s="66" t="s">
        <v>76</v>
      </c>
      <c r="C75" s="64" t="str">
        <f t="shared" si="1"/>
        <v>Yes</v>
      </c>
      <c r="D75" s="525" t="s">
        <v>15</v>
      </c>
    </row>
    <row r="76" spans="1:4">
      <c r="A76" s="32"/>
      <c r="B76" s="34" t="s">
        <v>16</v>
      </c>
      <c r="C76" s="68"/>
      <c r="D76" s="524"/>
    </row>
    <row r="77" spans="1:4" ht="33" customHeight="1">
      <c r="A77" s="30"/>
      <c r="B77" s="71" t="s">
        <v>77</v>
      </c>
      <c r="C77" s="70"/>
      <c r="D77" s="528"/>
    </row>
    <row r="78" spans="1:4">
      <c r="A78" s="31"/>
      <c r="B78" s="66" t="s">
        <v>78</v>
      </c>
      <c r="C78" s="64" t="str">
        <f t="shared" si="1"/>
        <v>Yes</v>
      </c>
      <c r="D78" s="525" t="s">
        <v>15</v>
      </c>
    </row>
    <row r="79" spans="1:4">
      <c r="A79" s="31"/>
      <c r="B79" s="66" t="s">
        <v>79</v>
      </c>
      <c r="C79" s="64" t="str">
        <f t="shared" si="1"/>
        <v>Yes</v>
      </c>
      <c r="D79" s="525" t="s">
        <v>15</v>
      </c>
    </row>
    <row r="80" spans="1:4">
      <c r="A80" s="31"/>
      <c r="B80" s="66" t="s">
        <v>80</v>
      </c>
      <c r="C80" s="64" t="str">
        <f t="shared" si="1"/>
        <v>Yes</v>
      </c>
      <c r="D80" s="525" t="s">
        <v>15</v>
      </c>
    </row>
    <row r="81" spans="1:4">
      <c r="A81" s="31"/>
      <c r="B81" s="19" t="s">
        <v>81</v>
      </c>
      <c r="C81" s="64" t="str">
        <f t="shared" si="1"/>
        <v>Yes</v>
      </c>
      <c r="D81" s="525" t="s">
        <v>15</v>
      </c>
    </row>
    <row r="82" spans="1:4">
      <c r="A82" s="32"/>
      <c r="B82" s="34" t="s">
        <v>16</v>
      </c>
      <c r="C82" s="68"/>
      <c r="D82" s="529"/>
    </row>
    <row r="83" spans="1:4" ht="21.75" customHeight="1">
      <c r="A83" s="31"/>
      <c r="B83" s="72" t="s">
        <v>82</v>
      </c>
      <c r="C83" s="64"/>
      <c r="D83" s="305"/>
    </row>
    <row r="84" spans="1:4">
      <c r="A84" s="31"/>
      <c r="B84" s="19" t="s">
        <v>83</v>
      </c>
      <c r="C84" s="64" t="str">
        <f t="shared" si="1"/>
        <v>Yes</v>
      </c>
      <c r="D84" s="525" t="s">
        <v>15</v>
      </c>
    </row>
    <row r="85" spans="1:4">
      <c r="A85" s="31"/>
      <c r="B85" s="19" t="s">
        <v>84</v>
      </c>
      <c r="C85" s="64" t="str">
        <f t="shared" si="1"/>
        <v>Yes</v>
      </c>
      <c r="D85" s="525" t="s">
        <v>15</v>
      </c>
    </row>
    <row r="86" spans="1:4">
      <c r="A86" s="31"/>
      <c r="B86" s="19" t="s">
        <v>85</v>
      </c>
      <c r="C86" s="64" t="str">
        <f t="shared" si="1"/>
        <v>Yes</v>
      </c>
      <c r="D86" s="525" t="s">
        <v>15</v>
      </c>
    </row>
    <row r="87" spans="1:4">
      <c r="A87" s="31"/>
      <c r="B87" s="19" t="s">
        <v>86</v>
      </c>
      <c r="C87" s="64" t="str">
        <f t="shared" si="1"/>
        <v>No</v>
      </c>
      <c r="D87" s="525" t="s">
        <v>12</v>
      </c>
    </row>
    <row r="88" spans="1:4">
      <c r="A88" s="31"/>
      <c r="B88" s="19" t="s">
        <v>87</v>
      </c>
      <c r="C88" s="64" t="str">
        <f t="shared" si="1"/>
        <v>No</v>
      </c>
      <c r="D88" s="525" t="s">
        <v>12</v>
      </c>
    </row>
    <row r="89" spans="1:4">
      <c r="A89" s="31"/>
      <c r="B89" s="19" t="s">
        <v>88</v>
      </c>
      <c r="C89" s="64" t="str">
        <f t="shared" si="1"/>
        <v>No</v>
      </c>
      <c r="D89" s="525" t="s">
        <v>12</v>
      </c>
    </row>
    <row r="90" spans="1:4">
      <c r="A90" s="31"/>
      <c r="B90" s="19" t="s">
        <v>89</v>
      </c>
      <c r="C90" s="64" t="str">
        <f t="shared" si="1"/>
        <v>No</v>
      </c>
      <c r="D90" s="525" t="s">
        <v>12</v>
      </c>
    </row>
    <row r="91" spans="1:4" ht="36">
      <c r="A91" s="303"/>
      <c r="B91" s="304" t="s">
        <v>16</v>
      </c>
      <c r="C91" s="27" t="str">
        <f t="shared" si="1"/>
        <v>Beneficio de OPORTUNIDADES</v>
      </c>
      <c r="D91" s="525" t="s">
        <v>690</v>
      </c>
    </row>
    <row r="92" spans="1:4" ht="24">
      <c r="A92" s="614"/>
      <c r="B92" s="304"/>
      <c r="C92" s="27" t="str">
        <f t="shared" si="1"/>
        <v xml:space="preserve">Beneficio de PROCAMPO  </v>
      </c>
      <c r="D92" s="525" t="s">
        <v>691</v>
      </c>
    </row>
    <row r="93" spans="1:4" ht="48">
      <c r="A93" s="615"/>
      <c r="B93" s="304"/>
      <c r="C93" s="27" t="str">
        <f t="shared" si="1"/>
        <v>Beneficio del programa 70 y más (70 and above program)</v>
      </c>
      <c r="D93" s="525" t="s">
        <v>692</v>
      </c>
    </row>
    <row r="94" spans="1:4" ht="72">
      <c r="A94" s="615"/>
      <c r="B94" s="304"/>
      <c r="C94" s="27" t="str">
        <f t="shared" si="1"/>
        <v>Beneficio de otros programas para adultos mayores   (Other elderly programs)</v>
      </c>
      <c r="D94" s="525" t="s">
        <v>693</v>
      </c>
    </row>
    <row r="95" spans="1:4" ht="48">
      <c r="A95" s="615"/>
      <c r="B95" s="304"/>
      <c r="C95" s="27" t="str">
        <f t="shared" si="1"/>
        <v>Beneficio del programa Alimentario   (Food program)</v>
      </c>
      <c r="D95" s="525" t="s">
        <v>694</v>
      </c>
    </row>
    <row r="96" spans="1:4" ht="84">
      <c r="A96" s="274"/>
      <c r="B96" s="33"/>
      <c r="C96" s="81" t="str">
        <f t="shared" si="1"/>
        <v>Beneficio del programa de Empleo Temporal   (Temporary Employment Program)</v>
      </c>
      <c r="D96" s="524" t="s">
        <v>695</v>
      </c>
    </row>
    <row r="97" spans="1:4" ht="18.75" customHeight="1">
      <c r="A97" s="31"/>
      <c r="B97" s="72" t="s">
        <v>90</v>
      </c>
      <c r="C97" s="64"/>
      <c r="D97" s="529"/>
    </row>
    <row r="98" spans="1:4">
      <c r="A98" s="31"/>
      <c r="B98" s="19" t="s">
        <v>91</v>
      </c>
      <c r="C98" s="64" t="str">
        <f t="shared" si="1"/>
        <v>No</v>
      </c>
      <c r="D98" s="529" t="s">
        <v>12</v>
      </c>
    </row>
    <row r="99" spans="1:4">
      <c r="A99" s="32"/>
      <c r="B99" s="34" t="s">
        <v>16</v>
      </c>
      <c r="C99" s="68" t="str">
        <f t="shared" si="1"/>
        <v>Yes</v>
      </c>
      <c r="D99" s="530" t="s">
        <v>15</v>
      </c>
    </row>
    <row r="100" spans="1:4" ht="17.25" customHeight="1">
      <c r="A100" s="31"/>
      <c r="B100" s="72" t="s">
        <v>92</v>
      </c>
      <c r="C100" s="64"/>
      <c r="D100" s="529"/>
    </row>
    <row r="101" spans="1:4">
      <c r="A101" s="31"/>
      <c r="B101" s="19" t="s">
        <v>93</v>
      </c>
      <c r="C101" s="64" t="str">
        <f t="shared" si="1"/>
        <v>Yes</v>
      </c>
      <c r="D101" s="529" t="s">
        <v>15</v>
      </c>
    </row>
    <row r="102" spans="1:4">
      <c r="A102" s="32"/>
      <c r="B102" s="34" t="s">
        <v>94</v>
      </c>
      <c r="C102" s="68"/>
      <c r="D102" s="530"/>
    </row>
    <row r="103" spans="1:4" ht="21.75" customHeight="1">
      <c r="A103" s="30"/>
      <c r="B103" s="76" t="s">
        <v>95</v>
      </c>
      <c r="C103" s="70"/>
      <c r="D103" s="528"/>
    </row>
    <row r="104" spans="1:4">
      <c r="A104" s="31"/>
      <c r="B104" s="19" t="s">
        <v>96</v>
      </c>
      <c r="C104" s="64" t="str">
        <f t="shared" si="1"/>
        <v>No</v>
      </c>
      <c r="D104" s="525" t="s">
        <v>12</v>
      </c>
    </row>
    <row r="105" spans="1:4">
      <c r="A105" s="31"/>
      <c r="B105" s="19" t="s">
        <v>97</v>
      </c>
      <c r="C105" s="64" t="str">
        <f t="shared" si="1"/>
        <v>No</v>
      </c>
      <c r="D105" s="525" t="s">
        <v>12</v>
      </c>
    </row>
    <row r="106" spans="1:4">
      <c r="A106" s="31"/>
      <c r="B106" s="19" t="s">
        <v>98</v>
      </c>
      <c r="C106" s="64" t="str">
        <f t="shared" si="1"/>
        <v>No</v>
      </c>
      <c r="D106" s="525" t="s">
        <v>12</v>
      </c>
    </row>
    <row r="107" spans="1:4">
      <c r="A107" s="31"/>
      <c r="B107" s="34" t="s">
        <v>99</v>
      </c>
      <c r="C107" s="68"/>
      <c r="D107" s="530"/>
    </row>
    <row r="108" spans="1:4" ht="19.5" customHeight="1">
      <c r="A108" s="31"/>
      <c r="B108" s="72" t="s">
        <v>100</v>
      </c>
      <c r="C108" s="64"/>
      <c r="D108" s="529"/>
    </row>
    <row r="109" spans="1:4">
      <c r="A109" s="31"/>
      <c r="B109" s="19" t="s">
        <v>101</v>
      </c>
      <c r="C109" s="64" t="str">
        <f t="shared" si="1"/>
        <v>No</v>
      </c>
      <c r="D109" s="529" t="s">
        <v>12</v>
      </c>
    </row>
    <row r="110" spans="1:4">
      <c r="A110" s="31"/>
      <c r="B110" s="34" t="s">
        <v>99</v>
      </c>
      <c r="C110" s="68"/>
      <c r="D110" s="530"/>
    </row>
    <row r="111" spans="1:4">
      <c r="A111" s="31"/>
      <c r="B111" s="72" t="s">
        <v>102</v>
      </c>
      <c r="C111" s="64"/>
      <c r="D111" s="529"/>
    </row>
    <row r="112" spans="1:4">
      <c r="A112" s="31"/>
      <c r="B112" s="19" t="s">
        <v>103</v>
      </c>
      <c r="C112" s="64" t="str">
        <f t="shared" si="1"/>
        <v>Yes</v>
      </c>
      <c r="D112" s="529" t="s">
        <v>15</v>
      </c>
    </row>
    <row r="113" spans="1:5">
      <c r="A113" s="32"/>
      <c r="B113" s="34" t="s">
        <v>99</v>
      </c>
      <c r="C113" s="68"/>
      <c r="D113" s="530"/>
    </row>
    <row r="114" spans="1:5" ht="17.25" customHeight="1">
      <c r="A114" s="31"/>
      <c r="B114" s="63" t="s">
        <v>104</v>
      </c>
      <c r="C114" s="1240"/>
      <c r="D114" s="1241"/>
    </row>
    <row r="115" spans="1:5" ht="39.75" customHeight="1">
      <c r="A115" s="31"/>
      <c r="B115" s="77" t="s">
        <v>105</v>
      </c>
      <c r="C115" s="1242"/>
      <c r="D115" s="1243"/>
    </row>
    <row r="116" spans="1:5" ht="21" customHeight="1">
      <c r="A116" s="59" t="s">
        <v>106</v>
      </c>
      <c r="B116" s="78" t="s">
        <v>107</v>
      </c>
      <c r="C116" s="61"/>
      <c r="D116" s="79"/>
    </row>
    <row r="117" spans="1:5" ht="33" customHeight="1">
      <c r="A117" s="32"/>
      <c r="B117" s="80" t="s">
        <v>108</v>
      </c>
      <c r="C117" s="81" t="str">
        <f t="shared" ref="C117:C136" si="2">D117</f>
        <v>No</v>
      </c>
      <c r="D117" s="527" t="s">
        <v>12</v>
      </c>
    </row>
    <row r="118" spans="1:5" ht="18.75" customHeight="1">
      <c r="A118" s="82"/>
      <c r="B118" s="83" t="s">
        <v>109</v>
      </c>
      <c r="C118" s="84" t="str">
        <f t="shared" si="2"/>
        <v>No</v>
      </c>
      <c r="D118" s="312" t="s">
        <v>12</v>
      </c>
    </row>
    <row r="119" spans="1:5" ht="21" customHeight="1">
      <c r="A119" s="30"/>
      <c r="B119" s="86" t="s">
        <v>110</v>
      </c>
      <c r="C119" s="70"/>
      <c r="D119" s="523"/>
    </row>
    <row r="120" spans="1:5">
      <c r="A120" s="31"/>
      <c r="B120" s="87" t="s">
        <v>111</v>
      </c>
      <c r="C120" s="64"/>
      <c r="D120" s="525"/>
    </row>
    <row r="121" spans="1:5">
      <c r="A121" s="31"/>
      <c r="B121" s="87" t="s">
        <v>112</v>
      </c>
      <c r="C121" s="64"/>
      <c r="D121" s="525"/>
    </row>
    <row r="122" spans="1:5" ht="48">
      <c r="A122" s="31"/>
      <c r="B122" s="87" t="s">
        <v>16</v>
      </c>
      <c r="C122" s="64" t="str">
        <f t="shared" si="2"/>
        <v xml:space="preserve">The data base doesn't have missing or negative values </v>
      </c>
      <c r="D122" s="525" t="s">
        <v>265</v>
      </c>
    </row>
    <row r="123" spans="1:5" ht="18" customHeight="1">
      <c r="A123" s="31"/>
      <c r="B123" s="88" t="s">
        <v>113</v>
      </c>
      <c r="C123" s="64"/>
      <c r="D123" s="525"/>
    </row>
    <row r="124" spans="1:5" ht="12.75" customHeight="1">
      <c r="A124" s="31"/>
      <c r="B124" s="87" t="s">
        <v>114</v>
      </c>
      <c r="C124" s="64"/>
      <c r="D124" s="525"/>
    </row>
    <row r="125" spans="1:5" ht="24" customHeight="1">
      <c r="A125" s="31"/>
      <c r="B125" s="89" t="s">
        <v>115</v>
      </c>
      <c r="C125" s="75"/>
      <c r="D125" s="525"/>
    </row>
    <row r="126" spans="1:5">
      <c r="A126" s="32"/>
      <c r="B126" s="90" t="s">
        <v>16</v>
      </c>
      <c r="C126" s="68"/>
      <c r="D126" s="524"/>
    </row>
    <row r="127" spans="1:5" ht="18.75" customHeight="1">
      <c r="A127" s="30"/>
      <c r="B127" s="86" t="s">
        <v>116</v>
      </c>
      <c r="C127" s="91" t="str">
        <f t="shared" si="2"/>
        <v>There is not a processing/reporting limit for high income (top coding)</v>
      </c>
      <c r="D127" s="1355" t="s">
        <v>266</v>
      </c>
      <c r="E127" s="92"/>
    </row>
    <row r="128" spans="1:5">
      <c r="A128" s="32"/>
      <c r="B128" s="93" t="s">
        <v>117</v>
      </c>
      <c r="C128" s="94"/>
      <c r="D128" s="1356"/>
      <c r="E128" s="92"/>
    </row>
    <row r="129" spans="1:5" ht="21" customHeight="1">
      <c r="A129" s="30"/>
      <c r="B129" s="86" t="s">
        <v>119</v>
      </c>
      <c r="C129" s="91" t="str">
        <f t="shared" si="2"/>
        <v>There is not a processing/reporting limit for low income (bottom coding)</v>
      </c>
      <c r="D129" s="1355" t="s">
        <v>267</v>
      </c>
      <c r="E129" s="92"/>
    </row>
    <row r="130" spans="1:5" ht="12" customHeight="1">
      <c r="A130" s="40"/>
      <c r="B130" s="95" t="s">
        <v>120</v>
      </c>
      <c r="C130" s="96"/>
      <c r="D130" s="1357"/>
      <c r="E130" s="92"/>
    </row>
    <row r="131" spans="1:5">
      <c r="A131" s="42"/>
      <c r="B131" s="97" t="s">
        <v>121</v>
      </c>
      <c r="C131" s="94"/>
      <c r="D131" s="1356"/>
      <c r="E131" s="92"/>
    </row>
    <row r="132" spans="1:5">
      <c r="A132" s="4" t="s">
        <v>122</v>
      </c>
      <c r="B132" s="5"/>
      <c r="C132" s="6"/>
      <c r="D132" s="328"/>
    </row>
    <row r="133" spans="1:5" ht="24">
      <c r="A133" s="98"/>
      <c r="B133" s="99" t="s">
        <v>123</v>
      </c>
      <c r="C133" s="103">
        <f t="shared" si="2"/>
        <v>22115.279999999999</v>
      </c>
      <c r="D133" s="100">
        <v>22115.279999999999</v>
      </c>
    </row>
    <row r="134" spans="1:5">
      <c r="A134" s="101"/>
      <c r="B134" s="102" t="s">
        <v>124</v>
      </c>
      <c r="C134" s="103">
        <f t="shared" si="2"/>
        <v>0.692509442305</v>
      </c>
      <c r="D134" s="100">
        <v>0.692509442305</v>
      </c>
    </row>
    <row r="135" spans="1:5" ht="24">
      <c r="A135" s="104"/>
      <c r="B135" s="105" t="s">
        <v>125</v>
      </c>
      <c r="C135" s="103">
        <f t="shared" si="2"/>
        <v>35458.238208698902</v>
      </c>
      <c r="D135" s="106">
        <v>35458.238208698902</v>
      </c>
      <c r="E135" s="92"/>
    </row>
    <row r="136" spans="1:5" ht="60">
      <c r="A136" s="104"/>
      <c r="B136" s="105" t="s">
        <v>126</v>
      </c>
      <c r="C136" s="105" t="str">
        <f t="shared" si="2"/>
        <v>Bootstrap with 500  iterations; the sample design wasn't used.</v>
      </c>
      <c r="D136" s="330" t="s">
        <v>268</v>
      </c>
      <c r="E136" s="92"/>
    </row>
    <row r="137" spans="1:5">
      <c r="B137" s="108"/>
      <c r="E137" s="92"/>
    </row>
    <row r="138" spans="1:5">
      <c r="B138" s="108"/>
    </row>
    <row r="139" spans="1:5">
      <c r="B139" s="108"/>
    </row>
    <row r="140" spans="1:5">
      <c r="B140" s="108"/>
    </row>
    <row r="141" spans="1:5">
      <c r="B141" s="108"/>
    </row>
    <row r="142" spans="1:5">
      <c r="B142" s="111"/>
    </row>
    <row r="143" spans="1:5">
      <c r="B143" s="111"/>
    </row>
    <row r="144" spans="1:5">
      <c r="B144" s="111"/>
    </row>
    <row r="145" spans="1:4">
      <c r="B145" s="111"/>
    </row>
    <row r="146" spans="1:4">
      <c r="B146" s="111"/>
    </row>
    <row r="147" spans="1:4">
      <c r="A147"/>
      <c r="B147" s="108"/>
      <c r="C147"/>
      <c r="D147"/>
    </row>
  </sheetData>
  <mergeCells count="4">
    <mergeCell ref="A1:D1"/>
    <mergeCell ref="C114:D115"/>
    <mergeCell ref="D127:D128"/>
    <mergeCell ref="D129:D131"/>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rowBreaks count="1" manualBreakCount="1">
    <brk id="4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9"/>
  <sheetViews>
    <sheetView tabSelected="1" view="pageBreakPreview" zoomScale="85" zoomScaleNormal="85" zoomScaleSheetLayoutView="85" workbookViewId="0">
      <pane ySplit="2" topLeftCell="A65" activePane="bottomLeft" state="frozen"/>
      <selection activeCell="C1" sqref="C1:H1"/>
      <selection pane="bottomLeft" activeCell="C1" sqref="C1:H1"/>
    </sheetView>
  </sheetViews>
  <sheetFormatPr defaultRowHeight="15"/>
  <cols>
    <col min="1" max="1" width="4.5703125" style="880" customWidth="1"/>
    <col min="2" max="2" width="58.7109375" style="881" customWidth="1"/>
    <col min="3" max="3" width="23" style="882" customWidth="1"/>
    <col min="4" max="4" width="96.7109375" style="881" customWidth="1"/>
    <col min="5" max="5" width="9.140625" style="833"/>
    <col min="6" max="6" width="16" bestFit="1" customWidth="1"/>
    <col min="7" max="16384" width="9.140625" style="833"/>
  </cols>
  <sheetData>
    <row r="1" spans="1:6" ht="80.25" customHeight="1">
      <c r="A1" s="1358" t="s">
        <v>0</v>
      </c>
      <c r="B1" s="1358"/>
      <c r="C1" s="1358"/>
      <c r="D1" s="1358"/>
      <c r="F1" s="817" t="s">
        <v>1127</v>
      </c>
    </row>
    <row r="2" spans="1:6">
      <c r="A2" s="834"/>
      <c r="B2" s="835"/>
      <c r="C2" s="836" t="s">
        <v>1</v>
      </c>
      <c r="D2" s="836" t="s">
        <v>2</v>
      </c>
    </row>
    <row r="3" spans="1:6">
      <c r="A3" s="837" t="s">
        <v>3</v>
      </c>
      <c r="B3" s="838"/>
      <c r="C3" s="839"/>
      <c r="D3" s="840"/>
    </row>
    <row r="4" spans="1:6" ht="17.25" customHeight="1">
      <c r="A4" s="841"/>
      <c r="B4" s="842" t="s">
        <v>4</v>
      </c>
      <c r="C4" s="843" t="s">
        <v>1232</v>
      </c>
      <c r="D4" s="843"/>
    </row>
    <row r="5" spans="1:6" ht="16.5" customHeight="1">
      <c r="A5" s="844"/>
      <c r="B5" s="845" t="s">
        <v>5</v>
      </c>
      <c r="C5" s="846" t="s">
        <v>269</v>
      </c>
      <c r="D5" s="846"/>
    </row>
    <row r="6" spans="1:6" ht="22.5" customHeight="1">
      <c r="A6" s="844"/>
      <c r="B6" s="845" t="s">
        <v>7</v>
      </c>
      <c r="C6" s="846" t="s">
        <v>696</v>
      </c>
      <c r="D6" s="846"/>
    </row>
    <row r="7" spans="1:6" ht="39.75" customHeight="1">
      <c r="A7" s="844"/>
      <c r="B7" s="845" t="s">
        <v>8</v>
      </c>
      <c r="C7" s="846" t="s">
        <v>697</v>
      </c>
      <c r="D7" s="846"/>
    </row>
    <row r="8" spans="1:6" ht="107.25" customHeight="1">
      <c r="A8" s="844"/>
      <c r="B8" s="845" t="s">
        <v>9</v>
      </c>
      <c r="C8" s="846" t="s">
        <v>270</v>
      </c>
      <c r="D8" s="847" t="s">
        <v>698</v>
      </c>
    </row>
    <row r="9" spans="1:6" ht="18" customHeight="1">
      <c r="A9" s="848"/>
      <c r="B9" s="849" t="s">
        <v>10</v>
      </c>
      <c r="C9" s="850"/>
      <c r="D9" s="850"/>
    </row>
    <row r="10" spans="1:6" s="854" customFormat="1" ht="12" customHeight="1">
      <c r="A10" s="851"/>
      <c r="B10" s="852" t="s">
        <v>11</v>
      </c>
      <c r="C10" s="853" t="s">
        <v>12</v>
      </c>
      <c r="D10" s="853"/>
      <c r="F10" s="21"/>
    </row>
    <row r="11" spans="1:6" s="854" customFormat="1" ht="12" customHeight="1">
      <c r="A11" s="851"/>
      <c r="B11" s="852" t="s">
        <v>13</v>
      </c>
      <c r="C11" s="853" t="s">
        <v>12</v>
      </c>
      <c r="D11" s="853"/>
      <c r="F11" s="21"/>
    </row>
    <row r="12" spans="1:6" s="854" customFormat="1" ht="11.25" customHeight="1">
      <c r="A12" s="851"/>
      <c r="B12" s="852" t="s">
        <v>14</v>
      </c>
      <c r="C12" s="853" t="s">
        <v>15</v>
      </c>
      <c r="D12" s="853"/>
      <c r="F12" s="21"/>
    </row>
    <row r="13" spans="1:6" s="854" customFormat="1" ht="12" customHeight="1">
      <c r="A13" s="851"/>
      <c r="B13" s="852" t="s">
        <v>16</v>
      </c>
      <c r="C13" s="853"/>
      <c r="D13" s="853"/>
      <c r="F13" s="21"/>
    </row>
    <row r="14" spans="1:6" ht="18" customHeight="1">
      <c r="A14" s="841"/>
      <c r="B14" s="842" t="s">
        <v>18</v>
      </c>
      <c r="C14" s="853" t="s">
        <v>15</v>
      </c>
      <c r="D14" s="843"/>
    </row>
    <row r="15" spans="1:6" ht="17.25" customHeight="1">
      <c r="A15" s="841"/>
      <c r="B15" s="842" t="s">
        <v>20</v>
      </c>
      <c r="C15" s="843" t="s">
        <v>132</v>
      </c>
      <c r="D15" s="843"/>
    </row>
    <row r="16" spans="1:6" ht="16.5" customHeight="1">
      <c r="A16" s="844"/>
      <c r="B16" s="845" t="s">
        <v>21</v>
      </c>
      <c r="C16" s="846" t="s">
        <v>699</v>
      </c>
      <c r="D16" s="846"/>
    </row>
    <row r="17" spans="1:4" ht="18.75" customHeight="1">
      <c r="A17" s="851"/>
      <c r="B17" s="855" t="s">
        <v>22</v>
      </c>
      <c r="C17" s="853"/>
      <c r="D17" s="850"/>
    </row>
    <row r="18" spans="1:4">
      <c r="A18" s="851"/>
      <c r="B18" s="856" t="s">
        <v>14</v>
      </c>
      <c r="C18" s="853" t="s">
        <v>15</v>
      </c>
      <c r="D18" s="853"/>
    </row>
    <row r="19" spans="1:4">
      <c r="A19" s="851"/>
      <c r="B19" s="856" t="s">
        <v>16</v>
      </c>
      <c r="C19" s="853"/>
      <c r="D19" s="843"/>
    </row>
    <row r="20" spans="1:4" ht="18.75" customHeight="1">
      <c r="A20" s="848"/>
      <c r="B20" s="857" t="s">
        <v>23</v>
      </c>
      <c r="C20" s="858"/>
      <c r="D20" s="858"/>
    </row>
    <row r="21" spans="1:4">
      <c r="A21" s="851"/>
      <c r="B21" s="856" t="s">
        <v>24</v>
      </c>
      <c r="C21" s="853" t="s">
        <v>12</v>
      </c>
      <c r="D21" s="859"/>
    </row>
    <row r="22" spans="1:4">
      <c r="A22" s="851"/>
      <c r="B22" s="856" t="s">
        <v>25</v>
      </c>
      <c r="C22" s="853" t="s">
        <v>15</v>
      </c>
      <c r="D22" s="859"/>
    </row>
    <row r="23" spans="1:4" ht="30">
      <c r="A23" s="851"/>
      <c r="B23" s="860" t="s">
        <v>26</v>
      </c>
      <c r="C23" s="853" t="s">
        <v>12</v>
      </c>
      <c r="D23" s="859"/>
    </row>
    <row r="24" spans="1:4">
      <c r="A24" s="851"/>
      <c r="B24" s="861" t="s">
        <v>27</v>
      </c>
      <c r="C24" s="853" t="s">
        <v>12</v>
      </c>
      <c r="D24" s="859"/>
    </row>
    <row r="25" spans="1:4">
      <c r="A25" s="841"/>
      <c r="B25" s="862" t="s">
        <v>28</v>
      </c>
      <c r="C25" s="843" t="s">
        <v>160</v>
      </c>
      <c r="D25" s="863"/>
    </row>
    <row r="26" spans="1:4" ht="17.25" customHeight="1">
      <c r="A26" s="864"/>
      <c r="B26" s="849" t="s">
        <v>29</v>
      </c>
      <c r="C26" s="850"/>
      <c r="D26" s="850"/>
    </row>
    <row r="27" spans="1:4">
      <c r="A27" s="865"/>
      <c r="B27" s="852" t="s">
        <v>30</v>
      </c>
      <c r="C27" s="853" t="s">
        <v>15</v>
      </c>
      <c r="D27" s="853"/>
    </row>
    <row r="28" spans="1:4">
      <c r="A28" s="866"/>
      <c r="B28" s="867" t="s">
        <v>31</v>
      </c>
      <c r="C28" s="843"/>
      <c r="D28" s="843"/>
    </row>
    <row r="29" spans="1:4" ht="19.5" customHeight="1">
      <c r="A29" s="864"/>
      <c r="B29" s="849" t="s">
        <v>32</v>
      </c>
      <c r="C29" s="850"/>
      <c r="D29" s="850"/>
    </row>
    <row r="30" spans="1:4">
      <c r="A30" s="865"/>
      <c r="B30" s="852" t="s">
        <v>33</v>
      </c>
      <c r="C30" s="853" t="s">
        <v>15</v>
      </c>
      <c r="D30" s="853"/>
    </row>
    <row r="31" spans="1:4">
      <c r="A31" s="865"/>
      <c r="B31" s="852" t="s">
        <v>34</v>
      </c>
      <c r="C31" s="853" t="s">
        <v>15</v>
      </c>
      <c r="D31" s="853"/>
    </row>
    <row r="32" spans="1:4">
      <c r="A32" s="865"/>
      <c r="B32" s="852" t="s">
        <v>35</v>
      </c>
      <c r="C32" s="853" t="s">
        <v>15</v>
      </c>
      <c r="D32" s="853"/>
    </row>
    <row r="33" spans="1:4">
      <c r="A33" s="865"/>
      <c r="B33" s="852" t="s">
        <v>36</v>
      </c>
      <c r="C33" s="853" t="s">
        <v>15</v>
      </c>
      <c r="D33" s="853"/>
    </row>
    <row r="34" spans="1:4">
      <c r="A34" s="866"/>
      <c r="B34" s="867" t="s">
        <v>37</v>
      </c>
      <c r="C34" s="843"/>
      <c r="D34" s="843"/>
    </row>
    <row r="35" spans="1:4" ht="66" customHeight="1">
      <c r="A35" s="864"/>
      <c r="B35" s="849" t="s">
        <v>38</v>
      </c>
      <c r="C35" s="850"/>
      <c r="D35" s="868" t="s">
        <v>272</v>
      </c>
    </row>
    <row r="36" spans="1:4">
      <c r="A36" s="865"/>
      <c r="B36" s="852" t="s">
        <v>39</v>
      </c>
      <c r="C36" s="853"/>
      <c r="D36" s="869"/>
    </row>
    <row r="37" spans="1:4">
      <c r="A37" s="865"/>
      <c r="B37" s="870" t="s">
        <v>40</v>
      </c>
      <c r="C37" s="853"/>
      <c r="D37" s="869"/>
    </row>
    <row r="38" spans="1:4" ht="33.75" customHeight="1">
      <c r="A38" s="866"/>
      <c r="B38" s="871" t="s">
        <v>41</v>
      </c>
      <c r="C38" s="843"/>
      <c r="D38" s="872"/>
    </row>
    <row r="39" spans="1:4" ht="16.5" customHeight="1">
      <c r="A39" s="873"/>
      <c r="B39" s="870" t="s">
        <v>42</v>
      </c>
      <c r="C39" s="853"/>
      <c r="D39" s="850"/>
    </row>
    <row r="40" spans="1:4" ht="17.25" customHeight="1">
      <c r="A40" s="874"/>
      <c r="B40" s="852" t="s">
        <v>43</v>
      </c>
      <c r="C40" s="875" t="s">
        <v>273</v>
      </c>
      <c r="D40" s="853"/>
    </row>
    <row r="41" spans="1:4" ht="16.5" customHeight="1">
      <c r="A41" s="876"/>
      <c r="B41" s="867" t="s">
        <v>44</v>
      </c>
      <c r="C41" s="877" t="s">
        <v>274</v>
      </c>
      <c r="D41" s="843"/>
    </row>
    <row r="42" spans="1:4" ht="17.25" customHeight="1">
      <c r="A42" s="878"/>
      <c r="B42" s="845" t="s">
        <v>45</v>
      </c>
      <c r="C42" s="879">
        <v>1</v>
      </c>
      <c r="D42" s="847" t="s">
        <v>275</v>
      </c>
    </row>
    <row r="43" spans="1:4" ht="9.75" customHeight="1"/>
    <row r="44" spans="1:4" ht="22.5" customHeight="1">
      <c r="A44" s="883" t="s">
        <v>46</v>
      </c>
      <c r="B44" s="884"/>
      <c r="C44" s="885"/>
      <c r="D44" s="886"/>
    </row>
    <row r="45" spans="1:4" ht="15.75" customHeight="1">
      <c r="A45" s="887" t="s">
        <v>47</v>
      </c>
      <c r="B45" s="888" t="s">
        <v>48</v>
      </c>
      <c r="C45" s="889"/>
      <c r="D45" s="890"/>
    </row>
    <row r="46" spans="1:4" ht="17.25" customHeight="1">
      <c r="A46" s="864"/>
      <c r="B46" s="849" t="s">
        <v>49</v>
      </c>
      <c r="C46" s="850"/>
      <c r="D46" s="858"/>
    </row>
    <row r="47" spans="1:4" ht="29.25" customHeight="1">
      <c r="A47" s="865"/>
      <c r="B47" s="891" t="s">
        <v>50</v>
      </c>
      <c r="C47" s="869" t="s">
        <v>12</v>
      </c>
      <c r="D47" s="859"/>
    </row>
    <row r="48" spans="1:4" ht="17.25" customHeight="1">
      <c r="A48" s="865"/>
      <c r="B48" s="852" t="s">
        <v>51</v>
      </c>
      <c r="C48" s="869" t="s">
        <v>12</v>
      </c>
      <c r="D48" s="859"/>
    </row>
    <row r="49" spans="1:4" ht="17.25" customHeight="1">
      <c r="A49" s="865"/>
      <c r="B49" s="852" t="s">
        <v>52</v>
      </c>
      <c r="C49" s="869" t="s">
        <v>15</v>
      </c>
      <c r="D49" s="859"/>
    </row>
    <row r="50" spans="1:4" ht="17.25" customHeight="1">
      <c r="A50" s="866"/>
      <c r="B50" s="867" t="s">
        <v>16</v>
      </c>
      <c r="C50" s="843" t="s">
        <v>17</v>
      </c>
      <c r="D50" s="863"/>
    </row>
    <row r="51" spans="1:4" ht="32.25" customHeight="1">
      <c r="A51" s="864"/>
      <c r="B51" s="892" t="s">
        <v>53</v>
      </c>
      <c r="C51" s="850"/>
      <c r="D51" s="868" t="s">
        <v>276</v>
      </c>
    </row>
    <row r="52" spans="1:4" ht="17.25" customHeight="1">
      <c r="A52" s="865"/>
      <c r="B52" s="852" t="s">
        <v>54</v>
      </c>
      <c r="C52" s="869" t="s">
        <v>12</v>
      </c>
      <c r="D52" s="869"/>
    </row>
    <row r="53" spans="1:4" ht="17.25" customHeight="1">
      <c r="A53" s="865"/>
      <c r="B53" s="852" t="s">
        <v>55</v>
      </c>
      <c r="C53" s="869" t="s">
        <v>277</v>
      </c>
      <c r="D53" s="869"/>
    </row>
    <row r="54" spans="1:4" ht="17.25" customHeight="1">
      <c r="A54" s="865"/>
      <c r="B54" s="852" t="s">
        <v>56</v>
      </c>
      <c r="C54" s="869" t="s">
        <v>278</v>
      </c>
      <c r="D54" s="869"/>
    </row>
    <row r="55" spans="1:4" ht="17.25" customHeight="1">
      <c r="A55" s="865"/>
      <c r="B55" s="852" t="s">
        <v>57</v>
      </c>
      <c r="C55" s="869" t="s">
        <v>279</v>
      </c>
      <c r="D55" s="869"/>
    </row>
    <row r="56" spans="1:4" ht="17.25" customHeight="1">
      <c r="A56" s="865"/>
      <c r="B56" s="852" t="s">
        <v>58</v>
      </c>
      <c r="C56" s="869" t="s">
        <v>12</v>
      </c>
      <c r="D56" s="869"/>
    </row>
    <row r="57" spans="1:4" ht="17.25" customHeight="1">
      <c r="A57" s="866"/>
      <c r="B57" s="867" t="s">
        <v>16</v>
      </c>
      <c r="C57" s="843" t="s">
        <v>17</v>
      </c>
      <c r="D57" s="872"/>
    </row>
    <row r="58" spans="1:4" ht="18.75" customHeight="1">
      <c r="A58" s="864"/>
      <c r="B58" s="849" t="s">
        <v>59</v>
      </c>
      <c r="C58" s="850"/>
      <c r="D58" s="850"/>
    </row>
    <row r="59" spans="1:4" ht="34.5" customHeight="1">
      <c r="A59" s="865"/>
      <c r="B59" s="891" t="s">
        <v>60</v>
      </c>
      <c r="C59" s="869" t="s">
        <v>15</v>
      </c>
      <c r="D59" s="853"/>
    </row>
    <row r="60" spans="1:4" ht="19.5" customHeight="1">
      <c r="A60" s="865"/>
      <c r="B60" s="891" t="s">
        <v>61</v>
      </c>
      <c r="C60" s="869" t="s">
        <v>12</v>
      </c>
      <c r="D60" s="853"/>
    </row>
    <row r="61" spans="1:4" ht="35.25" customHeight="1">
      <c r="A61" s="865"/>
      <c r="B61" s="891" t="s">
        <v>62</v>
      </c>
      <c r="C61" s="869" t="s">
        <v>12</v>
      </c>
      <c r="D61" s="853"/>
    </row>
    <row r="62" spans="1:4" ht="40.5" customHeight="1">
      <c r="A62" s="865"/>
      <c r="B62" s="891" t="s">
        <v>63</v>
      </c>
      <c r="C62" s="869" t="s">
        <v>64</v>
      </c>
      <c r="D62" s="853"/>
    </row>
    <row r="63" spans="1:4">
      <c r="A63" s="865"/>
      <c r="B63" s="852" t="s">
        <v>65</v>
      </c>
      <c r="C63" s="869" t="s">
        <v>12</v>
      </c>
      <c r="D63" s="853"/>
    </row>
    <row r="64" spans="1:4" ht="15" customHeight="1">
      <c r="A64" s="866"/>
      <c r="B64" s="867" t="s">
        <v>16</v>
      </c>
      <c r="C64" s="872" t="s">
        <v>17</v>
      </c>
      <c r="D64" s="843"/>
    </row>
    <row r="65" spans="1:4" ht="19.5" customHeight="1">
      <c r="A65" s="837" t="s">
        <v>66</v>
      </c>
      <c r="B65" s="893" t="s">
        <v>67</v>
      </c>
      <c r="C65" s="894"/>
      <c r="D65" s="894"/>
    </row>
    <row r="66" spans="1:4" ht="21" customHeight="1">
      <c r="A66" s="865"/>
      <c r="B66" s="895" t="s">
        <v>68</v>
      </c>
      <c r="C66" s="853"/>
      <c r="D66" s="853"/>
    </row>
    <row r="67" spans="1:4" ht="117.75" customHeight="1">
      <c r="A67" s="896"/>
      <c r="B67" s="891" t="s">
        <v>280</v>
      </c>
      <c r="C67" s="869" t="s">
        <v>15</v>
      </c>
      <c r="D67" s="869" t="s">
        <v>281</v>
      </c>
    </row>
    <row r="68" spans="1:4" ht="13.5" customHeight="1">
      <c r="A68" s="865"/>
      <c r="B68" s="852" t="s">
        <v>70</v>
      </c>
      <c r="C68" s="869" t="s">
        <v>15</v>
      </c>
      <c r="D68" s="853"/>
    </row>
    <row r="69" spans="1:4" ht="13.5" customHeight="1">
      <c r="A69" s="865"/>
      <c r="B69" s="852" t="s">
        <v>71</v>
      </c>
      <c r="C69" s="869" t="s">
        <v>15</v>
      </c>
      <c r="D69" s="869" t="s">
        <v>282</v>
      </c>
    </row>
    <row r="70" spans="1:4" ht="13.5" customHeight="1">
      <c r="A70" s="865"/>
      <c r="B70" s="852" t="s">
        <v>72</v>
      </c>
      <c r="C70" s="869" t="s">
        <v>15</v>
      </c>
      <c r="D70" s="853"/>
    </row>
    <row r="71" spans="1:4" ht="13.5" customHeight="1">
      <c r="A71" s="865"/>
      <c r="B71" s="852" t="s">
        <v>73</v>
      </c>
      <c r="C71" s="869" t="s">
        <v>15</v>
      </c>
      <c r="D71" s="853"/>
    </row>
    <row r="72" spans="1:4" ht="13.5" customHeight="1">
      <c r="A72" s="866"/>
      <c r="B72" s="867" t="s">
        <v>16</v>
      </c>
      <c r="C72" s="843" t="s">
        <v>17</v>
      </c>
      <c r="D72" s="843"/>
    </row>
    <row r="73" spans="1:4" ht="13.5" customHeight="1">
      <c r="A73" s="864"/>
      <c r="B73" s="897" t="s">
        <v>74</v>
      </c>
      <c r="C73" s="850"/>
      <c r="D73" s="850"/>
    </row>
    <row r="74" spans="1:4" ht="13.5" customHeight="1">
      <c r="A74" s="865"/>
      <c r="B74" s="852" t="s">
        <v>75</v>
      </c>
      <c r="C74" s="869" t="s">
        <v>15</v>
      </c>
      <c r="D74" s="853"/>
    </row>
    <row r="75" spans="1:4" ht="13.5" customHeight="1">
      <c r="A75" s="865"/>
      <c r="B75" s="852" t="s">
        <v>76</v>
      </c>
      <c r="C75" s="869" t="s">
        <v>12</v>
      </c>
      <c r="D75" s="853"/>
    </row>
    <row r="76" spans="1:4" ht="13.5" customHeight="1">
      <c r="A76" s="866"/>
      <c r="B76" s="867" t="s">
        <v>16</v>
      </c>
      <c r="C76" s="872" t="s">
        <v>17</v>
      </c>
      <c r="D76" s="843"/>
    </row>
    <row r="77" spans="1:4" ht="33" customHeight="1">
      <c r="A77" s="864"/>
      <c r="B77" s="898" t="s">
        <v>77</v>
      </c>
      <c r="C77" s="850"/>
      <c r="D77" s="850"/>
    </row>
    <row r="78" spans="1:4" ht="13.5" customHeight="1">
      <c r="A78" s="865"/>
      <c r="B78" s="852" t="s">
        <v>78</v>
      </c>
      <c r="C78" s="869" t="s">
        <v>160</v>
      </c>
      <c r="D78" s="853"/>
    </row>
    <row r="79" spans="1:4" ht="48.75" customHeight="1">
      <c r="A79" s="865"/>
      <c r="B79" s="852" t="s">
        <v>79</v>
      </c>
      <c r="C79" s="869" t="s">
        <v>160</v>
      </c>
      <c r="D79" s="869" t="s">
        <v>283</v>
      </c>
    </row>
    <row r="80" spans="1:4" ht="13.5" customHeight="1">
      <c r="A80" s="865"/>
      <c r="B80" s="852" t="s">
        <v>80</v>
      </c>
      <c r="C80" s="869" t="s">
        <v>15</v>
      </c>
      <c r="D80" s="853"/>
    </row>
    <row r="81" spans="1:4" ht="13.5" customHeight="1">
      <c r="A81" s="865"/>
      <c r="B81" s="852" t="s">
        <v>81</v>
      </c>
      <c r="C81" s="869" t="s">
        <v>15</v>
      </c>
      <c r="D81" s="853"/>
    </row>
    <row r="82" spans="1:4" ht="13.5" customHeight="1">
      <c r="A82" s="866"/>
      <c r="B82" s="899" t="s">
        <v>284</v>
      </c>
      <c r="C82" s="900" t="s">
        <v>17</v>
      </c>
      <c r="D82" s="853"/>
    </row>
    <row r="83" spans="1:4" ht="21.75" customHeight="1">
      <c r="A83" s="865"/>
      <c r="B83" s="901" t="s">
        <v>82</v>
      </c>
      <c r="C83" s="850"/>
      <c r="D83" s="902" t="s">
        <v>264</v>
      </c>
    </row>
    <row r="84" spans="1:4" ht="17.25" customHeight="1">
      <c r="A84" s="865"/>
      <c r="B84" s="852" t="s">
        <v>83</v>
      </c>
      <c r="C84" s="869" t="s">
        <v>12</v>
      </c>
      <c r="D84" s="869"/>
    </row>
    <row r="85" spans="1:4" ht="17.25" customHeight="1">
      <c r="A85" s="865"/>
      <c r="B85" s="852" t="s">
        <v>84</v>
      </c>
      <c r="C85" s="869" t="s">
        <v>15</v>
      </c>
      <c r="D85" s="869" t="s">
        <v>285</v>
      </c>
    </row>
    <row r="86" spans="1:4" ht="17.25" customHeight="1">
      <c r="A86" s="865"/>
      <c r="B86" s="852" t="s">
        <v>85</v>
      </c>
      <c r="C86" s="869" t="s">
        <v>12</v>
      </c>
      <c r="D86" s="869"/>
    </row>
    <row r="87" spans="1:4" ht="17.25" customHeight="1">
      <c r="A87" s="865"/>
      <c r="B87" s="852" t="s">
        <v>86</v>
      </c>
      <c r="C87" s="869" t="s">
        <v>12</v>
      </c>
      <c r="D87" s="869" t="s">
        <v>286</v>
      </c>
    </row>
    <row r="88" spans="1:4" ht="105" customHeight="1">
      <c r="A88" s="865"/>
      <c r="B88" s="852" t="s">
        <v>87</v>
      </c>
      <c r="C88" s="869" t="s">
        <v>15</v>
      </c>
      <c r="D88" s="869" t="s">
        <v>287</v>
      </c>
    </row>
    <row r="89" spans="1:4" ht="55.5" customHeight="1">
      <c r="A89" s="865"/>
      <c r="B89" s="852" t="s">
        <v>88</v>
      </c>
      <c r="C89" s="869" t="s">
        <v>15</v>
      </c>
      <c r="D89" s="869" t="s">
        <v>288</v>
      </c>
    </row>
    <row r="90" spans="1:4" ht="18" customHeight="1">
      <c r="A90" s="865"/>
      <c r="B90" s="852" t="s">
        <v>89</v>
      </c>
      <c r="C90" s="869" t="s">
        <v>15</v>
      </c>
      <c r="D90" s="869" t="s">
        <v>289</v>
      </c>
    </row>
    <row r="91" spans="1:4" ht="18" customHeight="1">
      <c r="A91" s="866"/>
      <c r="B91" s="867" t="s">
        <v>16</v>
      </c>
      <c r="C91" s="869" t="s">
        <v>15</v>
      </c>
      <c r="D91" s="869" t="s">
        <v>290</v>
      </c>
    </row>
    <row r="92" spans="1:4" ht="18.75" customHeight="1">
      <c r="A92" s="865"/>
      <c r="B92" s="901" t="s">
        <v>90</v>
      </c>
      <c r="C92" s="869"/>
      <c r="D92" s="869"/>
    </row>
    <row r="93" spans="1:4">
      <c r="A93" s="865"/>
      <c r="B93" s="852" t="s">
        <v>91</v>
      </c>
      <c r="C93" s="869" t="s">
        <v>12</v>
      </c>
      <c r="D93" s="869"/>
    </row>
    <row r="94" spans="1:4" ht="84" customHeight="1">
      <c r="A94" s="866"/>
      <c r="B94" s="867" t="s">
        <v>16</v>
      </c>
      <c r="C94" s="869" t="s">
        <v>15</v>
      </c>
      <c r="D94" s="869" t="s">
        <v>291</v>
      </c>
    </row>
    <row r="95" spans="1:4" ht="17.25" customHeight="1">
      <c r="A95" s="865"/>
      <c r="B95" s="901" t="s">
        <v>92</v>
      </c>
      <c r="C95" s="869"/>
      <c r="D95" s="869"/>
    </row>
    <row r="96" spans="1:4" ht="15.75" customHeight="1">
      <c r="A96" s="865"/>
      <c r="B96" s="852" t="s">
        <v>93</v>
      </c>
      <c r="C96" s="869" t="s">
        <v>15</v>
      </c>
      <c r="D96" s="869"/>
    </row>
    <row r="97" spans="1:4" ht="15.75" customHeight="1">
      <c r="A97" s="866"/>
      <c r="B97" s="867" t="s">
        <v>94</v>
      </c>
      <c r="C97" s="872" t="s">
        <v>17</v>
      </c>
      <c r="D97" s="872"/>
    </row>
    <row r="98" spans="1:4" ht="15.75" customHeight="1">
      <c r="A98" s="864"/>
      <c r="B98" s="897" t="s">
        <v>95</v>
      </c>
      <c r="C98" s="850"/>
      <c r="D98" s="850"/>
    </row>
    <row r="99" spans="1:4" ht="15.75" customHeight="1">
      <c r="A99" s="865"/>
      <c r="B99" s="852" t="s">
        <v>96</v>
      </c>
      <c r="C99" s="869" t="s">
        <v>15</v>
      </c>
      <c r="D99" s="869"/>
    </row>
    <row r="100" spans="1:4" ht="15.75" customHeight="1">
      <c r="A100" s="865"/>
      <c r="B100" s="852" t="s">
        <v>97</v>
      </c>
      <c r="C100" s="869" t="s">
        <v>12</v>
      </c>
      <c r="D100" s="869" t="s">
        <v>292</v>
      </c>
    </row>
    <row r="101" spans="1:4">
      <c r="A101" s="865"/>
      <c r="B101" s="852" t="s">
        <v>98</v>
      </c>
      <c r="C101" s="869" t="s">
        <v>12</v>
      </c>
      <c r="D101" s="869"/>
    </row>
    <row r="102" spans="1:4" ht="30.75" customHeight="1">
      <c r="A102" s="865"/>
      <c r="B102" s="867" t="s">
        <v>99</v>
      </c>
      <c r="C102" s="869" t="s">
        <v>15</v>
      </c>
      <c r="D102" s="872" t="s">
        <v>293</v>
      </c>
    </row>
    <row r="103" spans="1:4" ht="15.75" customHeight="1">
      <c r="A103" s="865"/>
      <c r="B103" s="901" t="s">
        <v>100</v>
      </c>
      <c r="C103" s="868"/>
      <c r="D103" s="868"/>
    </row>
    <row r="104" spans="1:4" ht="15.75" customHeight="1">
      <c r="A104" s="865"/>
      <c r="B104" s="852" t="s">
        <v>101</v>
      </c>
      <c r="C104" s="869" t="s">
        <v>15</v>
      </c>
      <c r="D104" s="872" t="s">
        <v>294</v>
      </c>
    </row>
    <row r="105" spans="1:4" ht="15.75" customHeight="1">
      <c r="A105" s="865"/>
      <c r="B105" s="867" t="s">
        <v>99</v>
      </c>
      <c r="C105" s="872" t="s">
        <v>15</v>
      </c>
      <c r="D105" s="872" t="s">
        <v>295</v>
      </c>
    </row>
    <row r="106" spans="1:4" ht="15.75" customHeight="1">
      <c r="A106" s="865"/>
      <c r="B106" s="901" t="s">
        <v>102</v>
      </c>
      <c r="C106" s="869"/>
      <c r="D106" s="869"/>
    </row>
    <row r="107" spans="1:4" ht="15.75" customHeight="1">
      <c r="A107" s="865"/>
      <c r="B107" s="852" t="s">
        <v>103</v>
      </c>
      <c r="C107" s="869" t="s">
        <v>15</v>
      </c>
      <c r="D107" s="869" t="s">
        <v>296</v>
      </c>
    </row>
    <row r="108" spans="1:4" ht="15.75" customHeight="1">
      <c r="A108" s="866"/>
      <c r="B108" s="867" t="s">
        <v>99</v>
      </c>
      <c r="C108" s="872" t="s">
        <v>17</v>
      </c>
      <c r="D108" s="872"/>
    </row>
    <row r="109" spans="1:4" ht="15.75" customHeight="1">
      <c r="A109" s="865"/>
      <c r="B109" s="895" t="s">
        <v>104</v>
      </c>
      <c r="C109" s="903" t="s">
        <v>297</v>
      </c>
      <c r="D109" s="904"/>
    </row>
    <row r="110" spans="1:4" ht="29.25" customHeight="1">
      <c r="A110" s="865"/>
      <c r="B110" s="905" t="s">
        <v>105</v>
      </c>
      <c r="C110" s="906"/>
      <c r="D110" s="907"/>
    </row>
    <row r="111" spans="1:4" ht="21" customHeight="1">
      <c r="A111" s="837" t="s">
        <v>106</v>
      </c>
      <c r="B111" s="893" t="s">
        <v>107</v>
      </c>
      <c r="C111" s="908"/>
      <c r="D111" s="909"/>
    </row>
    <row r="112" spans="1:4" ht="33" customHeight="1">
      <c r="A112" s="866"/>
      <c r="B112" s="910" t="s">
        <v>108</v>
      </c>
      <c r="C112" s="872" t="s">
        <v>12</v>
      </c>
      <c r="D112" s="872" t="s">
        <v>298</v>
      </c>
    </row>
    <row r="113" spans="1:4" ht="18.75" customHeight="1">
      <c r="A113" s="911"/>
      <c r="B113" s="912" t="s">
        <v>109</v>
      </c>
      <c r="C113" s="847" t="s">
        <v>12</v>
      </c>
      <c r="D113" s="913"/>
    </row>
    <row r="114" spans="1:4" ht="69.75" customHeight="1">
      <c r="A114" s="864"/>
      <c r="B114" s="914" t="s">
        <v>110</v>
      </c>
      <c r="C114" s="868"/>
      <c r="D114" s="868" t="s">
        <v>299</v>
      </c>
    </row>
    <row r="115" spans="1:4" ht="13.5" customHeight="1">
      <c r="A115" s="865"/>
      <c r="B115" s="915" t="s">
        <v>111</v>
      </c>
      <c r="C115" s="869" t="s">
        <v>15</v>
      </c>
      <c r="D115" s="869"/>
    </row>
    <row r="116" spans="1:4" ht="13.5" customHeight="1">
      <c r="A116" s="865"/>
      <c r="B116" s="915" t="s">
        <v>112</v>
      </c>
      <c r="C116" s="869" t="s">
        <v>12</v>
      </c>
      <c r="D116" s="869"/>
    </row>
    <row r="117" spans="1:4" ht="13.5" customHeight="1">
      <c r="A117" s="865"/>
      <c r="B117" s="915" t="s">
        <v>16</v>
      </c>
      <c r="C117" s="869" t="s">
        <v>17</v>
      </c>
      <c r="D117" s="869"/>
    </row>
    <row r="118" spans="1:4" ht="13.5" customHeight="1">
      <c r="A118" s="865"/>
      <c r="B118" s="916" t="s">
        <v>113</v>
      </c>
      <c r="C118" s="869"/>
      <c r="D118" s="869"/>
    </row>
    <row r="119" spans="1:4" ht="13.5" customHeight="1">
      <c r="A119" s="865"/>
      <c r="B119" s="915" t="s">
        <v>114</v>
      </c>
      <c r="C119" s="869" t="s">
        <v>12</v>
      </c>
      <c r="D119" s="869"/>
    </row>
    <row r="120" spans="1:4" ht="13.5" customHeight="1">
      <c r="A120" s="865"/>
      <c r="B120" s="917" t="s">
        <v>115</v>
      </c>
      <c r="C120" s="869" t="s">
        <v>15</v>
      </c>
      <c r="D120" s="869"/>
    </row>
    <row r="121" spans="1:4" ht="13.5" customHeight="1">
      <c r="A121" s="866"/>
      <c r="B121" s="918" t="s">
        <v>16</v>
      </c>
      <c r="C121" s="872" t="s">
        <v>17</v>
      </c>
      <c r="D121" s="872"/>
    </row>
    <row r="122" spans="1:4" ht="13.5" customHeight="1">
      <c r="A122" s="864"/>
      <c r="B122" s="914" t="s">
        <v>116</v>
      </c>
      <c r="C122" s="869" t="s">
        <v>15</v>
      </c>
      <c r="D122" s="919"/>
    </row>
    <row r="123" spans="1:4" ht="13.5" customHeight="1">
      <c r="A123" s="866"/>
      <c r="B123" s="920" t="s">
        <v>117</v>
      </c>
      <c r="C123" s="921" t="s">
        <v>300</v>
      </c>
      <c r="D123" s="922"/>
    </row>
    <row r="124" spans="1:4" ht="13.5" customHeight="1">
      <c r="A124" s="864"/>
      <c r="B124" s="914" t="s">
        <v>119</v>
      </c>
      <c r="C124" s="923"/>
      <c r="D124" s="919"/>
    </row>
    <row r="125" spans="1:4" ht="13.5" customHeight="1">
      <c r="A125" s="874"/>
      <c r="B125" s="924" t="s">
        <v>120</v>
      </c>
      <c r="C125" s="869" t="s">
        <v>15</v>
      </c>
      <c r="D125" s="925"/>
    </row>
    <row r="126" spans="1:4" ht="13.5" customHeight="1">
      <c r="A126" s="876"/>
      <c r="B126" s="926" t="s">
        <v>121</v>
      </c>
      <c r="C126" s="921" t="s">
        <v>301</v>
      </c>
      <c r="D126" s="922"/>
    </row>
    <row r="127" spans="1:4">
      <c r="A127" s="837" t="s">
        <v>122</v>
      </c>
      <c r="B127" s="927"/>
      <c r="C127" s="909"/>
      <c r="D127" s="909"/>
    </row>
    <row r="128" spans="1:4" ht="32.25" customHeight="1">
      <c r="A128" s="928"/>
      <c r="B128" s="929" t="s">
        <v>123</v>
      </c>
      <c r="C128" s="930" t="s">
        <v>302</v>
      </c>
      <c r="D128" s="930" t="s">
        <v>303</v>
      </c>
    </row>
    <row r="129" spans="1:4" ht="113.25" customHeight="1">
      <c r="A129" s="931"/>
      <c r="B129" s="932" t="s">
        <v>124</v>
      </c>
      <c r="C129" s="933" t="s">
        <v>1233</v>
      </c>
      <c r="D129" s="933"/>
    </row>
    <row r="130" spans="1:4" ht="80.25" customHeight="1">
      <c r="A130" s="934"/>
      <c r="B130" s="935" t="s">
        <v>700</v>
      </c>
      <c r="C130" s="933" t="s">
        <v>701</v>
      </c>
      <c r="D130" s="933"/>
    </row>
    <row r="131" spans="1:4" ht="35.25" customHeight="1">
      <c r="A131" s="934"/>
      <c r="B131" s="935" t="s">
        <v>126</v>
      </c>
      <c r="C131" s="930" t="s">
        <v>304</v>
      </c>
      <c r="D131" s="930" t="s">
        <v>304</v>
      </c>
    </row>
    <row r="132" spans="1:4">
      <c r="B132" s="936"/>
    </row>
    <row r="133" spans="1:4">
      <c r="B133" s="936"/>
    </row>
    <row r="134" spans="1:4">
      <c r="B134" s="936"/>
    </row>
    <row r="135" spans="1:4">
      <c r="B135" s="937"/>
    </row>
    <row r="136" spans="1:4">
      <c r="B136" s="937"/>
    </row>
    <row r="137" spans="1:4">
      <c r="B137" s="937"/>
    </row>
    <row r="138" spans="1:4">
      <c r="B138" s="937"/>
    </row>
    <row r="139" spans="1:4">
      <c r="A139" s="833"/>
      <c r="B139" s="936"/>
      <c r="C139" s="833"/>
      <c r="D139" s="833"/>
    </row>
  </sheetData>
  <mergeCells count="1">
    <mergeCell ref="A1:D1"/>
  </mergeCells>
  <hyperlinks>
    <hyperlink ref="F1" location="ReadMe!A1" display="Back to ReadMe"/>
  </hyperlinks>
  <pageMargins left="0.51181102362204722" right="0.51181102362204722" top="0.35433070866141736" bottom="0.35433070866141736" header="0.11811023622047245" footer="0.11811023622047245"/>
  <pageSetup paperSize="9" scale="46" fitToHeight="2" orientation="portrait" r:id="rId1"/>
  <headerFooter>
    <oddFooter>&amp;C&amp;A&amp;RPage &amp;P</oddFooter>
  </headerFooter>
  <rowBreaks count="2" manualBreakCount="2">
    <brk id="64" max="16383" man="1"/>
    <brk id="126"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tabSelected="1" view="pageBreakPreview" zoomScale="60" zoomScaleNormal="100" workbookViewId="0">
      <pane ySplit="2" topLeftCell="A3" activePane="bottomLeft" state="frozen"/>
      <selection activeCell="C1" sqref="C1:H1"/>
      <selection pane="bottomLeft" activeCell="C1" sqref="C1:H1"/>
    </sheetView>
  </sheetViews>
  <sheetFormatPr defaultRowHeight="12.75"/>
  <cols>
    <col min="1" max="1" width="3.42578125" style="45" customWidth="1"/>
    <col min="2" max="2" width="53.7109375" style="110" customWidth="1"/>
    <col min="3" max="3" width="14.85546875" style="109" customWidth="1"/>
    <col min="4" max="4" width="83.28515625" style="110" customWidth="1"/>
    <col min="6" max="6" width="16" bestFit="1" customWidth="1"/>
    <col min="257" max="257" width="3.42578125" customWidth="1"/>
    <col min="258" max="258" width="53.7109375" customWidth="1"/>
    <col min="259" max="259" width="14.85546875" customWidth="1"/>
    <col min="260" max="260" width="83.28515625" customWidth="1"/>
    <col min="513" max="513" width="3.42578125" customWidth="1"/>
    <col min="514" max="514" width="53.7109375" customWidth="1"/>
    <col min="515" max="515" width="14.85546875" customWidth="1"/>
    <col min="516" max="516" width="83.28515625" customWidth="1"/>
    <col min="769" max="769" width="3.42578125" customWidth="1"/>
    <col min="770" max="770" width="53.7109375" customWidth="1"/>
    <col min="771" max="771" width="14.85546875" customWidth="1"/>
    <col min="772" max="772" width="83.28515625" customWidth="1"/>
    <col min="1025" max="1025" width="3.42578125" customWidth="1"/>
    <col min="1026" max="1026" width="53.7109375" customWidth="1"/>
    <col min="1027" max="1027" width="14.85546875" customWidth="1"/>
    <col min="1028" max="1028" width="83.28515625" customWidth="1"/>
    <col min="1281" max="1281" width="3.42578125" customWidth="1"/>
    <col min="1282" max="1282" width="53.7109375" customWidth="1"/>
    <col min="1283" max="1283" width="14.85546875" customWidth="1"/>
    <col min="1284" max="1284" width="83.28515625" customWidth="1"/>
    <col min="1537" max="1537" width="3.42578125" customWidth="1"/>
    <col min="1538" max="1538" width="53.7109375" customWidth="1"/>
    <col min="1539" max="1539" width="14.85546875" customWidth="1"/>
    <col min="1540" max="1540" width="83.28515625" customWidth="1"/>
    <col min="1793" max="1793" width="3.42578125" customWidth="1"/>
    <col min="1794" max="1794" width="53.7109375" customWidth="1"/>
    <col min="1795" max="1795" width="14.85546875" customWidth="1"/>
    <col min="1796" max="1796" width="83.28515625" customWidth="1"/>
    <col min="2049" max="2049" width="3.42578125" customWidth="1"/>
    <col min="2050" max="2050" width="53.7109375" customWidth="1"/>
    <col min="2051" max="2051" width="14.85546875" customWidth="1"/>
    <col min="2052" max="2052" width="83.28515625" customWidth="1"/>
    <col min="2305" max="2305" width="3.42578125" customWidth="1"/>
    <col min="2306" max="2306" width="53.7109375" customWidth="1"/>
    <col min="2307" max="2307" width="14.85546875" customWidth="1"/>
    <col min="2308" max="2308" width="83.28515625" customWidth="1"/>
    <col min="2561" max="2561" width="3.42578125" customWidth="1"/>
    <col min="2562" max="2562" width="53.7109375" customWidth="1"/>
    <col min="2563" max="2563" width="14.85546875" customWidth="1"/>
    <col min="2564" max="2564" width="83.28515625" customWidth="1"/>
    <col min="2817" max="2817" width="3.42578125" customWidth="1"/>
    <col min="2818" max="2818" width="53.7109375" customWidth="1"/>
    <col min="2819" max="2819" width="14.85546875" customWidth="1"/>
    <col min="2820" max="2820" width="83.28515625" customWidth="1"/>
    <col min="3073" max="3073" width="3.42578125" customWidth="1"/>
    <col min="3074" max="3074" width="53.7109375" customWidth="1"/>
    <col min="3075" max="3075" width="14.85546875" customWidth="1"/>
    <col min="3076" max="3076" width="83.28515625" customWidth="1"/>
    <col min="3329" max="3329" width="3.42578125" customWidth="1"/>
    <col min="3330" max="3330" width="53.7109375" customWidth="1"/>
    <col min="3331" max="3331" width="14.85546875" customWidth="1"/>
    <col min="3332" max="3332" width="83.28515625" customWidth="1"/>
    <col min="3585" max="3585" width="3.42578125" customWidth="1"/>
    <col min="3586" max="3586" width="53.7109375" customWidth="1"/>
    <col min="3587" max="3587" width="14.85546875" customWidth="1"/>
    <col min="3588" max="3588" width="83.28515625" customWidth="1"/>
    <col min="3841" max="3841" width="3.42578125" customWidth="1"/>
    <col min="3842" max="3842" width="53.7109375" customWidth="1"/>
    <col min="3843" max="3843" width="14.85546875" customWidth="1"/>
    <col min="3844" max="3844" width="83.28515625" customWidth="1"/>
    <col min="4097" max="4097" width="3.42578125" customWidth="1"/>
    <col min="4098" max="4098" width="53.7109375" customWidth="1"/>
    <col min="4099" max="4099" width="14.85546875" customWidth="1"/>
    <col min="4100" max="4100" width="83.28515625" customWidth="1"/>
    <col min="4353" max="4353" width="3.42578125" customWidth="1"/>
    <col min="4354" max="4354" width="53.7109375" customWidth="1"/>
    <col min="4355" max="4355" width="14.85546875" customWidth="1"/>
    <col min="4356" max="4356" width="83.28515625" customWidth="1"/>
    <col min="4609" max="4609" width="3.42578125" customWidth="1"/>
    <col min="4610" max="4610" width="53.7109375" customWidth="1"/>
    <col min="4611" max="4611" width="14.85546875" customWidth="1"/>
    <col min="4612" max="4612" width="83.28515625" customWidth="1"/>
    <col min="4865" max="4865" width="3.42578125" customWidth="1"/>
    <col min="4866" max="4866" width="53.7109375" customWidth="1"/>
    <col min="4867" max="4867" width="14.85546875" customWidth="1"/>
    <col min="4868" max="4868" width="83.28515625" customWidth="1"/>
    <col min="5121" max="5121" width="3.42578125" customWidth="1"/>
    <col min="5122" max="5122" width="53.7109375" customWidth="1"/>
    <col min="5123" max="5123" width="14.85546875" customWidth="1"/>
    <col min="5124" max="5124" width="83.28515625" customWidth="1"/>
    <col min="5377" max="5377" width="3.42578125" customWidth="1"/>
    <col min="5378" max="5378" width="53.7109375" customWidth="1"/>
    <col min="5379" max="5379" width="14.85546875" customWidth="1"/>
    <col min="5380" max="5380" width="83.28515625" customWidth="1"/>
    <col min="5633" max="5633" width="3.42578125" customWidth="1"/>
    <col min="5634" max="5634" width="53.7109375" customWidth="1"/>
    <col min="5635" max="5635" width="14.85546875" customWidth="1"/>
    <col min="5636" max="5636" width="83.28515625" customWidth="1"/>
    <col min="5889" max="5889" width="3.42578125" customWidth="1"/>
    <col min="5890" max="5890" width="53.7109375" customWidth="1"/>
    <col min="5891" max="5891" width="14.85546875" customWidth="1"/>
    <col min="5892" max="5892" width="83.28515625" customWidth="1"/>
    <col min="6145" max="6145" width="3.42578125" customWidth="1"/>
    <col min="6146" max="6146" width="53.7109375" customWidth="1"/>
    <col min="6147" max="6147" width="14.85546875" customWidth="1"/>
    <col min="6148" max="6148" width="83.28515625" customWidth="1"/>
    <col min="6401" max="6401" width="3.42578125" customWidth="1"/>
    <col min="6402" max="6402" width="53.7109375" customWidth="1"/>
    <col min="6403" max="6403" width="14.85546875" customWidth="1"/>
    <col min="6404" max="6404" width="83.28515625" customWidth="1"/>
    <col min="6657" max="6657" width="3.42578125" customWidth="1"/>
    <col min="6658" max="6658" width="53.7109375" customWidth="1"/>
    <col min="6659" max="6659" width="14.85546875" customWidth="1"/>
    <col min="6660" max="6660" width="83.28515625" customWidth="1"/>
    <col min="6913" max="6913" width="3.42578125" customWidth="1"/>
    <col min="6914" max="6914" width="53.7109375" customWidth="1"/>
    <col min="6915" max="6915" width="14.85546875" customWidth="1"/>
    <col min="6916" max="6916" width="83.28515625" customWidth="1"/>
    <col min="7169" max="7169" width="3.42578125" customWidth="1"/>
    <col min="7170" max="7170" width="53.7109375" customWidth="1"/>
    <col min="7171" max="7171" width="14.85546875" customWidth="1"/>
    <col min="7172" max="7172" width="83.28515625" customWidth="1"/>
    <col min="7425" max="7425" width="3.42578125" customWidth="1"/>
    <col min="7426" max="7426" width="53.7109375" customWidth="1"/>
    <col min="7427" max="7427" width="14.85546875" customWidth="1"/>
    <col min="7428" max="7428" width="83.28515625" customWidth="1"/>
    <col min="7681" max="7681" width="3.42578125" customWidth="1"/>
    <col min="7682" max="7682" width="53.7109375" customWidth="1"/>
    <col min="7683" max="7683" width="14.85546875" customWidth="1"/>
    <col min="7684" max="7684" width="83.28515625" customWidth="1"/>
    <col min="7937" max="7937" width="3.42578125" customWidth="1"/>
    <col min="7938" max="7938" width="53.7109375" customWidth="1"/>
    <col min="7939" max="7939" width="14.85546875" customWidth="1"/>
    <col min="7940" max="7940" width="83.28515625" customWidth="1"/>
    <col min="8193" max="8193" width="3.42578125" customWidth="1"/>
    <col min="8194" max="8194" width="53.7109375" customWidth="1"/>
    <col min="8195" max="8195" width="14.85546875" customWidth="1"/>
    <col min="8196" max="8196" width="83.28515625" customWidth="1"/>
    <col min="8449" max="8449" width="3.42578125" customWidth="1"/>
    <col min="8450" max="8450" width="53.7109375" customWidth="1"/>
    <col min="8451" max="8451" width="14.85546875" customWidth="1"/>
    <col min="8452" max="8452" width="83.28515625" customWidth="1"/>
    <col min="8705" max="8705" width="3.42578125" customWidth="1"/>
    <col min="8706" max="8706" width="53.7109375" customWidth="1"/>
    <col min="8707" max="8707" width="14.85546875" customWidth="1"/>
    <col min="8708" max="8708" width="83.28515625" customWidth="1"/>
    <col min="8961" max="8961" width="3.42578125" customWidth="1"/>
    <col min="8962" max="8962" width="53.7109375" customWidth="1"/>
    <col min="8963" max="8963" width="14.85546875" customWidth="1"/>
    <col min="8964" max="8964" width="83.28515625" customWidth="1"/>
    <col min="9217" max="9217" width="3.42578125" customWidth="1"/>
    <col min="9218" max="9218" width="53.7109375" customWidth="1"/>
    <col min="9219" max="9219" width="14.85546875" customWidth="1"/>
    <col min="9220" max="9220" width="83.28515625" customWidth="1"/>
    <col min="9473" max="9473" width="3.42578125" customWidth="1"/>
    <col min="9474" max="9474" width="53.7109375" customWidth="1"/>
    <col min="9475" max="9475" width="14.85546875" customWidth="1"/>
    <col min="9476" max="9476" width="83.28515625" customWidth="1"/>
    <col min="9729" max="9729" width="3.42578125" customWidth="1"/>
    <col min="9730" max="9730" width="53.7109375" customWidth="1"/>
    <col min="9731" max="9731" width="14.85546875" customWidth="1"/>
    <col min="9732" max="9732" width="83.28515625" customWidth="1"/>
    <col min="9985" max="9985" width="3.42578125" customWidth="1"/>
    <col min="9986" max="9986" width="53.7109375" customWidth="1"/>
    <col min="9987" max="9987" width="14.85546875" customWidth="1"/>
    <col min="9988" max="9988" width="83.28515625" customWidth="1"/>
    <col min="10241" max="10241" width="3.42578125" customWidth="1"/>
    <col min="10242" max="10242" width="53.7109375" customWidth="1"/>
    <col min="10243" max="10243" width="14.85546875" customWidth="1"/>
    <col min="10244" max="10244" width="83.28515625" customWidth="1"/>
    <col min="10497" max="10497" width="3.42578125" customWidth="1"/>
    <col min="10498" max="10498" width="53.7109375" customWidth="1"/>
    <col min="10499" max="10499" width="14.85546875" customWidth="1"/>
    <col min="10500" max="10500" width="83.28515625" customWidth="1"/>
    <col min="10753" max="10753" width="3.42578125" customWidth="1"/>
    <col min="10754" max="10754" width="53.7109375" customWidth="1"/>
    <col min="10755" max="10755" width="14.85546875" customWidth="1"/>
    <col min="10756" max="10756" width="83.28515625" customWidth="1"/>
    <col min="11009" max="11009" width="3.42578125" customWidth="1"/>
    <col min="11010" max="11010" width="53.7109375" customWidth="1"/>
    <col min="11011" max="11011" width="14.85546875" customWidth="1"/>
    <col min="11012" max="11012" width="83.28515625" customWidth="1"/>
    <col min="11265" max="11265" width="3.42578125" customWidth="1"/>
    <col min="11266" max="11266" width="53.7109375" customWidth="1"/>
    <col min="11267" max="11267" width="14.85546875" customWidth="1"/>
    <col min="11268" max="11268" width="83.28515625" customWidth="1"/>
    <col min="11521" max="11521" width="3.42578125" customWidth="1"/>
    <col min="11522" max="11522" width="53.7109375" customWidth="1"/>
    <col min="11523" max="11523" width="14.85546875" customWidth="1"/>
    <col min="11524" max="11524" width="83.28515625" customWidth="1"/>
    <col min="11777" max="11777" width="3.42578125" customWidth="1"/>
    <col min="11778" max="11778" width="53.7109375" customWidth="1"/>
    <col min="11779" max="11779" width="14.85546875" customWidth="1"/>
    <col min="11780" max="11780" width="83.28515625" customWidth="1"/>
    <col min="12033" max="12033" width="3.42578125" customWidth="1"/>
    <col min="12034" max="12034" width="53.7109375" customWidth="1"/>
    <col min="12035" max="12035" width="14.85546875" customWidth="1"/>
    <col min="12036" max="12036" width="83.28515625" customWidth="1"/>
    <col min="12289" max="12289" width="3.42578125" customWidth="1"/>
    <col min="12290" max="12290" width="53.7109375" customWidth="1"/>
    <col min="12291" max="12291" width="14.85546875" customWidth="1"/>
    <col min="12292" max="12292" width="83.28515625" customWidth="1"/>
    <col min="12545" max="12545" width="3.42578125" customWidth="1"/>
    <col min="12546" max="12546" width="53.7109375" customWidth="1"/>
    <col min="12547" max="12547" width="14.85546875" customWidth="1"/>
    <col min="12548" max="12548" width="83.28515625" customWidth="1"/>
    <col min="12801" max="12801" width="3.42578125" customWidth="1"/>
    <col min="12802" max="12802" width="53.7109375" customWidth="1"/>
    <col min="12803" max="12803" width="14.85546875" customWidth="1"/>
    <col min="12804" max="12804" width="83.28515625" customWidth="1"/>
    <col min="13057" max="13057" width="3.42578125" customWidth="1"/>
    <col min="13058" max="13058" width="53.7109375" customWidth="1"/>
    <col min="13059" max="13059" width="14.85546875" customWidth="1"/>
    <col min="13060" max="13060" width="83.28515625" customWidth="1"/>
    <col min="13313" max="13313" width="3.42578125" customWidth="1"/>
    <col min="13314" max="13314" width="53.7109375" customWidth="1"/>
    <col min="13315" max="13315" width="14.85546875" customWidth="1"/>
    <col min="13316" max="13316" width="83.28515625" customWidth="1"/>
    <col min="13569" max="13569" width="3.42578125" customWidth="1"/>
    <col min="13570" max="13570" width="53.7109375" customWidth="1"/>
    <col min="13571" max="13571" width="14.85546875" customWidth="1"/>
    <col min="13572" max="13572" width="83.28515625" customWidth="1"/>
    <col min="13825" max="13825" width="3.42578125" customWidth="1"/>
    <col min="13826" max="13826" width="53.7109375" customWidth="1"/>
    <col min="13827" max="13827" width="14.85546875" customWidth="1"/>
    <col min="13828" max="13828" width="83.28515625" customWidth="1"/>
    <col min="14081" max="14081" width="3.42578125" customWidth="1"/>
    <col min="14082" max="14082" width="53.7109375" customWidth="1"/>
    <col min="14083" max="14083" width="14.85546875" customWidth="1"/>
    <col min="14084" max="14084" width="83.28515625" customWidth="1"/>
    <col min="14337" max="14337" width="3.42578125" customWidth="1"/>
    <col min="14338" max="14338" width="53.7109375" customWidth="1"/>
    <col min="14339" max="14339" width="14.85546875" customWidth="1"/>
    <col min="14340" max="14340" width="83.28515625" customWidth="1"/>
    <col min="14593" max="14593" width="3.42578125" customWidth="1"/>
    <col min="14594" max="14594" width="53.7109375" customWidth="1"/>
    <col min="14595" max="14595" width="14.85546875" customWidth="1"/>
    <col min="14596" max="14596" width="83.28515625" customWidth="1"/>
    <col min="14849" max="14849" width="3.42578125" customWidth="1"/>
    <col min="14850" max="14850" width="53.7109375" customWidth="1"/>
    <col min="14851" max="14851" width="14.85546875" customWidth="1"/>
    <col min="14852" max="14852" width="83.28515625" customWidth="1"/>
    <col min="15105" max="15105" width="3.42578125" customWidth="1"/>
    <col min="15106" max="15106" width="53.7109375" customWidth="1"/>
    <col min="15107" max="15107" width="14.85546875" customWidth="1"/>
    <col min="15108" max="15108" width="83.28515625" customWidth="1"/>
    <col min="15361" max="15361" width="3.42578125" customWidth="1"/>
    <col min="15362" max="15362" width="53.7109375" customWidth="1"/>
    <col min="15363" max="15363" width="14.85546875" customWidth="1"/>
    <col min="15364" max="15364" width="83.28515625" customWidth="1"/>
    <col min="15617" max="15617" width="3.42578125" customWidth="1"/>
    <col min="15618" max="15618" width="53.7109375" customWidth="1"/>
    <col min="15619" max="15619" width="14.85546875" customWidth="1"/>
    <col min="15620" max="15620" width="83.28515625" customWidth="1"/>
    <col min="15873" max="15873" width="3.42578125" customWidth="1"/>
    <col min="15874" max="15874" width="53.7109375" customWidth="1"/>
    <col min="15875" max="15875" width="14.85546875" customWidth="1"/>
    <col min="15876" max="15876" width="83.28515625" customWidth="1"/>
    <col min="16129" max="16129" width="3.42578125" customWidth="1"/>
    <col min="16130" max="16130" width="53.7109375" customWidth="1"/>
    <col min="16131" max="16131" width="14.85546875" customWidth="1"/>
    <col min="16132" max="16132" width="83.28515625" customWidth="1"/>
  </cols>
  <sheetData>
    <row r="1" spans="1:6" ht="60" customHeight="1">
      <c r="A1" s="1227" t="s">
        <v>0</v>
      </c>
      <c r="B1" s="1227"/>
      <c r="C1" s="1227"/>
      <c r="D1" s="1227"/>
      <c r="F1" s="817" t="s">
        <v>1127</v>
      </c>
    </row>
    <row r="2" spans="1:6">
      <c r="A2" s="1"/>
      <c r="B2" s="2"/>
      <c r="C2" s="3" t="s">
        <v>1</v>
      </c>
      <c r="D2" s="3" t="s">
        <v>2</v>
      </c>
    </row>
    <row r="3" spans="1:6">
      <c r="A3" s="4" t="s">
        <v>3</v>
      </c>
      <c r="B3" s="5"/>
      <c r="C3" s="6"/>
      <c r="D3" s="7"/>
    </row>
    <row r="4" spans="1:6" s="350" customFormat="1" ht="72">
      <c r="A4" s="346"/>
      <c r="B4" s="347" t="s">
        <v>4</v>
      </c>
      <c r="C4" s="348" t="s">
        <v>959</v>
      </c>
      <c r="D4" s="349" t="s">
        <v>502</v>
      </c>
      <c r="F4"/>
    </row>
    <row r="5" spans="1:6" ht="24">
      <c r="A5" s="11"/>
      <c r="B5" s="12" t="s">
        <v>5</v>
      </c>
      <c r="C5" s="13" t="s">
        <v>503</v>
      </c>
      <c r="D5" s="14"/>
    </row>
    <row r="6" spans="1:6">
      <c r="A6" s="11"/>
      <c r="B6" s="12" t="s">
        <v>7</v>
      </c>
      <c r="C6" s="351">
        <v>41579</v>
      </c>
      <c r="D6" s="14"/>
    </row>
    <row r="7" spans="1:6" ht="24">
      <c r="A7" s="11"/>
      <c r="B7" s="12" t="s">
        <v>8</v>
      </c>
      <c r="C7" s="13" t="s">
        <v>504</v>
      </c>
      <c r="D7" s="14" t="s">
        <v>957</v>
      </c>
    </row>
    <row r="8" spans="1:6" ht="24">
      <c r="A8" s="11"/>
      <c r="B8" s="12" t="s">
        <v>9</v>
      </c>
      <c r="C8" s="13" t="s">
        <v>505</v>
      </c>
      <c r="D8" s="14"/>
    </row>
    <row r="9" spans="1:6" ht="49.5" customHeight="1">
      <c r="A9" s="15"/>
      <c r="B9" s="16" t="s">
        <v>10</v>
      </c>
      <c r="C9" s="1359" t="s">
        <v>506</v>
      </c>
      <c r="D9" s="1359" t="s">
        <v>506</v>
      </c>
    </row>
    <row r="10" spans="1:6" s="21" customFormat="1" ht="48.75" customHeight="1">
      <c r="A10" s="18"/>
      <c r="B10" s="19" t="s">
        <v>11</v>
      </c>
      <c r="C10" s="1360"/>
      <c r="D10" s="1360"/>
    </row>
    <row r="11" spans="1:6" s="21" customFormat="1" ht="42.75" customHeight="1">
      <c r="A11" s="18"/>
      <c r="B11" s="19" t="s">
        <v>13</v>
      </c>
      <c r="C11" s="1361" t="s">
        <v>507</v>
      </c>
      <c r="D11" s="1361" t="s">
        <v>507</v>
      </c>
    </row>
    <row r="12" spans="1:6" s="21" customFormat="1" ht="26.25" customHeight="1">
      <c r="A12" s="18"/>
      <c r="B12" s="19" t="s">
        <v>14</v>
      </c>
      <c r="C12" s="1361"/>
      <c r="D12" s="1361"/>
    </row>
    <row r="13" spans="1:6" s="21" customFormat="1" ht="54.75" customHeight="1">
      <c r="A13" s="18"/>
      <c r="B13" s="19" t="s">
        <v>16</v>
      </c>
      <c r="C13" s="1361"/>
      <c r="D13" s="1361"/>
    </row>
    <row r="14" spans="1:6" ht="42" customHeight="1">
      <c r="A14" s="8"/>
      <c r="B14" s="9" t="s">
        <v>18</v>
      </c>
      <c r="C14" s="492" t="s">
        <v>12</v>
      </c>
      <c r="D14" s="352" t="s">
        <v>508</v>
      </c>
    </row>
    <row r="15" spans="1:6" ht="17.25" customHeight="1">
      <c r="A15" s="8"/>
      <c r="B15" s="9" t="s">
        <v>20</v>
      </c>
      <c r="C15" s="10" t="s">
        <v>509</v>
      </c>
      <c r="D15" s="336"/>
    </row>
    <row r="16" spans="1:6" ht="32.25" customHeight="1">
      <c r="A16" s="11"/>
      <c r="B16" s="12" t="s">
        <v>21</v>
      </c>
      <c r="C16" s="351">
        <v>42309</v>
      </c>
      <c r="D16" s="14" t="s">
        <v>510</v>
      </c>
    </row>
    <row r="17" spans="1:4" ht="18.75" customHeight="1">
      <c r="A17" s="18"/>
      <c r="B17" s="22" t="s">
        <v>22</v>
      </c>
      <c r="C17" s="20"/>
      <c r="D17" s="1362" t="s">
        <v>511</v>
      </c>
    </row>
    <row r="18" spans="1:4">
      <c r="A18" s="18"/>
      <c r="B18" s="23" t="s">
        <v>14</v>
      </c>
      <c r="C18" s="493" t="s">
        <v>12</v>
      </c>
      <c r="D18" s="1363"/>
    </row>
    <row r="19" spans="1:4">
      <c r="A19" s="18"/>
      <c r="B19" s="23" t="s">
        <v>16</v>
      </c>
      <c r="C19" s="20" t="s">
        <v>17</v>
      </c>
      <c r="D19" s="1364"/>
    </row>
    <row r="20" spans="1:4" ht="18.75" customHeight="1">
      <c r="A20" s="15"/>
      <c r="B20" s="24" t="s">
        <v>23</v>
      </c>
      <c r="C20" s="25"/>
      <c r="D20" s="1228"/>
    </row>
    <row r="21" spans="1:4">
      <c r="A21" s="18"/>
      <c r="B21" s="23" t="s">
        <v>24</v>
      </c>
      <c r="C21" s="493" t="s">
        <v>15</v>
      </c>
      <c r="D21" s="1229"/>
    </row>
    <row r="22" spans="1:4">
      <c r="A22" s="18"/>
      <c r="B22" s="23" t="s">
        <v>25</v>
      </c>
      <c r="C22" s="493" t="s">
        <v>12</v>
      </c>
      <c r="D22" s="1229"/>
    </row>
    <row r="23" spans="1:4" ht="24">
      <c r="A23" s="18"/>
      <c r="B23" s="26" t="s">
        <v>26</v>
      </c>
      <c r="C23" s="493" t="s">
        <v>12</v>
      </c>
      <c r="D23" s="1229"/>
    </row>
    <row r="24" spans="1:4">
      <c r="A24" s="18"/>
      <c r="B24" s="28" t="s">
        <v>27</v>
      </c>
      <c r="C24" s="493" t="s">
        <v>12</v>
      </c>
      <c r="D24" s="1229"/>
    </row>
    <row r="25" spans="1:4">
      <c r="A25" s="8"/>
      <c r="B25" s="29" t="s">
        <v>28</v>
      </c>
      <c r="C25" s="493" t="s">
        <v>12</v>
      </c>
      <c r="D25" s="1230"/>
    </row>
    <row r="26" spans="1:4" ht="17.25" customHeight="1">
      <c r="A26" s="30"/>
      <c r="B26" s="16" t="s">
        <v>29</v>
      </c>
      <c r="C26" s="17"/>
      <c r="D26" s="1224"/>
    </row>
    <row r="27" spans="1:4">
      <c r="A27" s="31"/>
      <c r="B27" s="19" t="s">
        <v>30</v>
      </c>
      <c r="C27" s="493" t="s">
        <v>15</v>
      </c>
      <c r="D27" s="1225"/>
    </row>
    <row r="28" spans="1:4" ht="24">
      <c r="A28" s="32"/>
      <c r="B28" s="33" t="s">
        <v>31</v>
      </c>
      <c r="C28" s="354" t="s">
        <v>231</v>
      </c>
      <c r="D28" s="1226"/>
    </row>
    <row r="29" spans="1:4" ht="19.5" customHeight="1">
      <c r="A29" s="30"/>
      <c r="B29" s="16" t="s">
        <v>32</v>
      </c>
      <c r="C29" s="355"/>
      <c r="D29" s="1362" t="s">
        <v>512</v>
      </c>
    </row>
    <row r="30" spans="1:4">
      <c r="A30" s="31"/>
      <c r="B30" s="19" t="s">
        <v>33</v>
      </c>
      <c r="C30" s="493" t="s">
        <v>15</v>
      </c>
      <c r="D30" s="1363"/>
    </row>
    <row r="31" spans="1:4">
      <c r="A31" s="31"/>
      <c r="B31" s="19" t="s">
        <v>34</v>
      </c>
      <c r="C31" s="493" t="s">
        <v>15</v>
      </c>
      <c r="D31" s="1363"/>
    </row>
    <row r="32" spans="1:4">
      <c r="A32" s="31"/>
      <c r="B32" s="19" t="s">
        <v>35</v>
      </c>
      <c r="C32" s="493" t="s">
        <v>12</v>
      </c>
      <c r="D32" s="1363"/>
    </row>
    <row r="33" spans="1:5">
      <c r="A33" s="31"/>
      <c r="B33" s="19" t="s">
        <v>36</v>
      </c>
      <c r="C33" s="493" t="s">
        <v>12</v>
      </c>
      <c r="D33" s="1363"/>
    </row>
    <row r="34" spans="1:5">
      <c r="A34" s="32"/>
      <c r="B34" s="34" t="s">
        <v>37</v>
      </c>
      <c r="C34" s="354" t="s">
        <v>17</v>
      </c>
      <c r="D34" s="1364"/>
    </row>
    <row r="35" spans="1:5" ht="18.75" customHeight="1">
      <c r="A35" s="30"/>
      <c r="B35" s="16" t="s">
        <v>38</v>
      </c>
      <c r="C35" s="17"/>
      <c r="D35" s="1224"/>
    </row>
    <row r="36" spans="1:5">
      <c r="A36" s="31"/>
      <c r="B36" s="35" t="s">
        <v>39</v>
      </c>
      <c r="C36" s="356" t="s">
        <v>513</v>
      </c>
      <c r="D36" s="1225"/>
    </row>
    <row r="37" spans="1:5">
      <c r="A37" s="31"/>
      <c r="B37" s="36" t="s">
        <v>40</v>
      </c>
      <c r="C37" s="493" t="s">
        <v>12</v>
      </c>
      <c r="D37" s="1225"/>
    </row>
    <row r="38" spans="1:5" ht="24">
      <c r="A38" s="32"/>
      <c r="B38" s="37" t="s">
        <v>41</v>
      </c>
      <c r="C38" s="493" t="s">
        <v>12</v>
      </c>
      <c r="D38" s="1226"/>
    </row>
    <row r="39" spans="1:5" ht="16.5" customHeight="1">
      <c r="A39" s="39"/>
      <c r="B39" s="36" t="s">
        <v>42</v>
      </c>
      <c r="C39" s="20"/>
      <c r="D39" s="1372" t="s">
        <v>514</v>
      </c>
    </row>
    <row r="40" spans="1:5">
      <c r="A40" s="40"/>
      <c r="B40" s="19" t="s">
        <v>43</v>
      </c>
      <c r="C40" s="20" t="s">
        <v>240</v>
      </c>
      <c r="D40" s="1373"/>
    </row>
    <row r="41" spans="1:5">
      <c r="A41" s="42"/>
      <c r="B41" s="34" t="s">
        <v>44</v>
      </c>
      <c r="C41" s="43">
        <v>3003</v>
      </c>
      <c r="D41" s="1374"/>
    </row>
    <row r="42" spans="1:5" ht="17.25" customHeight="1">
      <c r="A42" s="44"/>
      <c r="B42" s="12" t="s">
        <v>45</v>
      </c>
      <c r="C42" s="129">
        <v>0.67300000000000004</v>
      </c>
      <c r="D42" s="14"/>
    </row>
    <row r="43" spans="1:5" ht="9.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30"/>
      <c r="B46" s="16" t="s">
        <v>49</v>
      </c>
      <c r="C46" s="355"/>
      <c r="D46" s="1362" t="s">
        <v>515</v>
      </c>
    </row>
    <row r="47" spans="1:5" ht="24">
      <c r="A47" s="31"/>
      <c r="B47" s="57" t="s">
        <v>50</v>
      </c>
      <c r="C47" s="493" t="s">
        <v>12</v>
      </c>
      <c r="D47" s="1363"/>
    </row>
    <row r="48" spans="1:5">
      <c r="A48" s="31"/>
      <c r="B48" s="19" t="s">
        <v>51</v>
      </c>
      <c r="C48" s="493" t="s">
        <v>12</v>
      </c>
      <c r="D48" s="1363"/>
    </row>
    <row r="49" spans="1:4">
      <c r="A49" s="31"/>
      <c r="B49" s="19" t="s">
        <v>52</v>
      </c>
      <c r="C49" s="493" t="s">
        <v>12</v>
      </c>
      <c r="D49" s="1363"/>
    </row>
    <row r="50" spans="1:4" ht="360">
      <c r="A50" s="32"/>
      <c r="B50" s="34" t="s">
        <v>16</v>
      </c>
      <c r="C50" s="354" t="s">
        <v>515</v>
      </c>
      <c r="D50" s="1363"/>
    </row>
    <row r="51" spans="1:4" ht="32.25" customHeight="1">
      <c r="A51" s="30"/>
      <c r="B51" s="58" t="s">
        <v>53</v>
      </c>
      <c r="C51" s="355"/>
      <c r="D51" s="1362" t="s">
        <v>516</v>
      </c>
    </row>
    <row r="52" spans="1:4">
      <c r="A52" s="31"/>
      <c r="B52" s="19" t="s">
        <v>54</v>
      </c>
      <c r="C52" s="493" t="s">
        <v>12</v>
      </c>
      <c r="D52" s="1363"/>
    </row>
    <row r="53" spans="1:4">
      <c r="A53" s="31"/>
      <c r="B53" s="19" t="s">
        <v>55</v>
      </c>
      <c r="C53" s="493" t="s">
        <v>12</v>
      </c>
      <c r="D53" s="1363"/>
    </row>
    <row r="54" spans="1:4" ht="96">
      <c r="A54" s="31"/>
      <c r="B54" s="19" t="s">
        <v>56</v>
      </c>
      <c r="C54" s="354" t="s">
        <v>516</v>
      </c>
      <c r="D54" s="1363"/>
    </row>
    <row r="55" spans="1:4">
      <c r="A55" s="31"/>
      <c r="B55" s="19" t="s">
        <v>57</v>
      </c>
      <c r="C55" s="493" t="s">
        <v>12</v>
      </c>
      <c r="D55" s="1363"/>
    </row>
    <row r="56" spans="1:4">
      <c r="A56" s="31"/>
      <c r="B56" s="19" t="s">
        <v>58</v>
      </c>
      <c r="C56" s="493" t="s">
        <v>12</v>
      </c>
      <c r="D56" s="1363"/>
    </row>
    <row r="57" spans="1:4">
      <c r="A57" s="32"/>
      <c r="B57" s="34" t="s">
        <v>16</v>
      </c>
      <c r="C57" s="354" t="s">
        <v>17</v>
      </c>
      <c r="D57" s="1364"/>
    </row>
    <row r="58" spans="1:4" ht="18.75" customHeight="1">
      <c r="A58" s="30"/>
      <c r="B58" s="16" t="s">
        <v>59</v>
      </c>
      <c r="C58" s="355"/>
      <c r="D58" s="1237"/>
    </row>
    <row r="59" spans="1:4" ht="24">
      <c r="A59" s="31"/>
      <c r="B59" s="57" t="s">
        <v>60</v>
      </c>
      <c r="C59" s="493" t="s">
        <v>15</v>
      </c>
      <c r="D59" s="1238"/>
    </row>
    <row r="60" spans="1:4" ht="13.5" customHeight="1">
      <c r="A60" s="31"/>
      <c r="B60" s="57" t="s">
        <v>61</v>
      </c>
      <c r="C60" s="493" t="s">
        <v>12</v>
      </c>
      <c r="D60" s="1238"/>
    </row>
    <row r="61" spans="1:4" ht="26.25" customHeight="1">
      <c r="A61" s="31"/>
      <c r="B61" s="57" t="s">
        <v>62</v>
      </c>
      <c r="C61" s="493" t="s">
        <v>12</v>
      </c>
      <c r="D61" s="1238"/>
    </row>
    <row r="62" spans="1:4" ht="25.5" customHeight="1">
      <c r="A62" s="31"/>
      <c r="B62" s="57" t="s">
        <v>63</v>
      </c>
      <c r="C62" s="493" t="s">
        <v>12</v>
      </c>
      <c r="D62" s="1238"/>
    </row>
    <row r="63" spans="1:4">
      <c r="A63" s="31"/>
      <c r="B63" s="19" t="s">
        <v>65</v>
      </c>
      <c r="C63" s="493" t="s">
        <v>12</v>
      </c>
      <c r="D63" s="1238"/>
    </row>
    <row r="64" spans="1:4">
      <c r="A64" s="32"/>
      <c r="B64" s="34" t="s">
        <v>16</v>
      </c>
      <c r="C64" s="354" t="s">
        <v>17</v>
      </c>
      <c r="D64" s="1239"/>
    </row>
    <row r="65" spans="1:4" ht="19.5" customHeight="1">
      <c r="A65" s="59" t="s">
        <v>66</v>
      </c>
      <c r="B65" s="60" t="s">
        <v>67</v>
      </c>
      <c r="C65" s="61"/>
      <c r="D65" s="62"/>
    </row>
    <row r="66" spans="1:4" ht="21" customHeight="1">
      <c r="A66" s="31"/>
      <c r="B66" s="63" t="s">
        <v>68</v>
      </c>
      <c r="C66" s="64"/>
      <c r="D66" s="338"/>
    </row>
    <row r="67" spans="1:4" ht="24">
      <c r="A67" s="65"/>
      <c r="B67" s="57" t="s">
        <v>69</v>
      </c>
      <c r="C67" s="493" t="s">
        <v>15</v>
      </c>
      <c r="D67" s="338"/>
    </row>
    <row r="68" spans="1:4">
      <c r="A68" s="31"/>
      <c r="B68" s="66" t="s">
        <v>70</v>
      </c>
      <c r="C68" s="493" t="s">
        <v>15</v>
      </c>
      <c r="D68" s="338"/>
    </row>
    <row r="69" spans="1:4">
      <c r="A69" s="31"/>
      <c r="B69" s="66" t="s">
        <v>71</v>
      </c>
      <c r="C69" s="493" t="s">
        <v>12</v>
      </c>
      <c r="D69" s="338"/>
    </row>
    <row r="70" spans="1:4">
      <c r="A70" s="31"/>
      <c r="B70" s="66" t="s">
        <v>72</v>
      </c>
      <c r="C70" s="493" t="s">
        <v>15</v>
      </c>
      <c r="D70" s="338"/>
    </row>
    <row r="71" spans="1:4">
      <c r="A71" s="31"/>
      <c r="B71" s="66" t="s">
        <v>73</v>
      </c>
      <c r="C71" s="493" t="s">
        <v>15</v>
      </c>
      <c r="D71" s="338"/>
    </row>
    <row r="72" spans="1:4">
      <c r="A72" s="32"/>
      <c r="B72" s="67" t="s">
        <v>16</v>
      </c>
      <c r="C72" s="354" t="s">
        <v>17</v>
      </c>
      <c r="D72" s="339"/>
    </row>
    <row r="73" spans="1:4" ht="21.75" customHeight="1">
      <c r="A73" s="30"/>
      <c r="B73" s="69" t="s">
        <v>74</v>
      </c>
      <c r="C73" s="70"/>
      <c r="D73" s="337"/>
    </row>
    <row r="74" spans="1:4">
      <c r="A74" s="31"/>
      <c r="B74" s="66" t="s">
        <v>75</v>
      </c>
      <c r="C74" s="493" t="s">
        <v>15</v>
      </c>
      <c r="D74" s="338"/>
    </row>
    <row r="75" spans="1:4">
      <c r="A75" s="31"/>
      <c r="B75" s="66" t="s">
        <v>76</v>
      </c>
      <c r="C75" s="493" t="s">
        <v>12</v>
      </c>
      <c r="D75" s="338"/>
    </row>
    <row r="76" spans="1:4">
      <c r="A76" s="32"/>
      <c r="B76" s="34" t="s">
        <v>16</v>
      </c>
      <c r="C76" s="354" t="s">
        <v>17</v>
      </c>
      <c r="D76" s="339"/>
    </row>
    <row r="77" spans="1:4" ht="33" customHeight="1">
      <c r="A77" s="30"/>
      <c r="B77" s="71" t="s">
        <v>77</v>
      </c>
      <c r="C77" s="70"/>
      <c r="D77" s="337"/>
    </row>
    <row r="78" spans="1:4">
      <c r="A78" s="31"/>
      <c r="B78" s="66" t="s">
        <v>78</v>
      </c>
      <c r="C78" s="493" t="s">
        <v>15</v>
      </c>
      <c r="D78" s="338"/>
    </row>
    <row r="79" spans="1:4">
      <c r="A79" s="31"/>
      <c r="B79" s="66" t="s">
        <v>79</v>
      </c>
      <c r="C79" s="493" t="s">
        <v>15</v>
      </c>
      <c r="D79" s="338"/>
    </row>
    <row r="80" spans="1:4">
      <c r="A80" s="31"/>
      <c r="B80" s="66" t="s">
        <v>80</v>
      </c>
      <c r="C80" s="493" t="s">
        <v>15</v>
      </c>
      <c r="D80" s="338"/>
    </row>
    <row r="81" spans="1:4">
      <c r="A81" s="31"/>
      <c r="B81" s="19" t="s">
        <v>81</v>
      </c>
      <c r="C81" s="493" t="s">
        <v>15</v>
      </c>
      <c r="D81" s="338"/>
    </row>
    <row r="82" spans="1:4" ht="132">
      <c r="A82" s="32"/>
      <c r="B82" s="34" t="s">
        <v>16</v>
      </c>
      <c r="C82" s="340" t="s">
        <v>517</v>
      </c>
      <c r="D82" s="338" t="s">
        <v>517</v>
      </c>
    </row>
    <row r="83" spans="1:4" ht="21.75" customHeight="1">
      <c r="A83" s="31"/>
      <c r="B83" s="72" t="s">
        <v>82</v>
      </c>
      <c r="C83" s="64"/>
      <c r="D83" s="73"/>
    </row>
    <row r="84" spans="1:4">
      <c r="A84" s="31"/>
      <c r="B84" s="19" t="s">
        <v>83</v>
      </c>
      <c r="C84" s="493" t="s">
        <v>15</v>
      </c>
      <c r="D84" s="357" t="s">
        <v>518</v>
      </c>
    </row>
    <row r="85" spans="1:4">
      <c r="A85" s="31"/>
      <c r="B85" s="19" t="s">
        <v>84</v>
      </c>
      <c r="C85" s="493" t="s">
        <v>15</v>
      </c>
      <c r="D85" s="357" t="s">
        <v>519</v>
      </c>
    </row>
    <row r="86" spans="1:4">
      <c r="A86" s="31"/>
      <c r="B86" s="19" t="s">
        <v>85</v>
      </c>
      <c r="C86" s="493" t="s">
        <v>15</v>
      </c>
      <c r="D86" s="357" t="s">
        <v>520</v>
      </c>
    </row>
    <row r="87" spans="1:4">
      <c r="A87" s="31"/>
      <c r="B87" s="19" t="s">
        <v>86</v>
      </c>
      <c r="C87" s="493" t="s">
        <v>15</v>
      </c>
      <c r="D87" s="357" t="s">
        <v>521</v>
      </c>
    </row>
    <row r="88" spans="1:4" ht="24">
      <c r="A88" s="31"/>
      <c r="B88" s="19" t="s">
        <v>87</v>
      </c>
      <c r="C88" s="493" t="s">
        <v>15</v>
      </c>
      <c r="D88" s="357" t="s">
        <v>522</v>
      </c>
    </row>
    <row r="89" spans="1:4">
      <c r="A89" s="31"/>
      <c r="B89" s="19" t="s">
        <v>88</v>
      </c>
      <c r="C89" s="493" t="s">
        <v>15</v>
      </c>
      <c r="D89" s="357" t="s">
        <v>523</v>
      </c>
    </row>
    <row r="90" spans="1:4" ht="36">
      <c r="A90" s="31"/>
      <c r="B90" s="19" t="s">
        <v>89</v>
      </c>
      <c r="C90" s="493" t="s">
        <v>15</v>
      </c>
      <c r="D90" s="357" t="s">
        <v>524</v>
      </c>
    </row>
    <row r="91" spans="1:4">
      <c r="A91" s="32"/>
      <c r="B91" s="34" t="s">
        <v>16</v>
      </c>
      <c r="C91" s="354" t="s">
        <v>17</v>
      </c>
      <c r="D91" s="352"/>
    </row>
    <row r="92" spans="1:4" ht="18.75" customHeight="1">
      <c r="A92" s="31"/>
      <c r="B92" s="72" t="s">
        <v>90</v>
      </c>
      <c r="C92" s="64"/>
      <c r="D92" s="338"/>
    </row>
    <row r="93" spans="1:4">
      <c r="A93" s="31"/>
      <c r="B93" s="19" t="s">
        <v>91</v>
      </c>
      <c r="C93" s="493" t="s">
        <v>12</v>
      </c>
      <c r="D93" s="338" t="s">
        <v>525</v>
      </c>
    </row>
    <row r="94" spans="1:4">
      <c r="A94" s="32"/>
      <c r="B94" s="34" t="s">
        <v>16</v>
      </c>
      <c r="C94" s="68" t="s">
        <v>17</v>
      </c>
      <c r="D94" s="339"/>
    </row>
    <row r="95" spans="1:4" ht="17.25" customHeight="1">
      <c r="A95" s="31"/>
      <c r="B95" s="72" t="s">
        <v>92</v>
      </c>
      <c r="C95" s="64"/>
      <c r="D95" s="338"/>
    </row>
    <row r="96" spans="1:4">
      <c r="A96" s="31"/>
      <c r="B96" s="19" t="s">
        <v>93</v>
      </c>
      <c r="C96" s="493" t="s">
        <v>15</v>
      </c>
      <c r="D96" s="338"/>
    </row>
    <row r="97" spans="1:4">
      <c r="A97" s="32"/>
      <c r="B97" s="34" t="s">
        <v>94</v>
      </c>
      <c r="C97" s="68" t="s">
        <v>17</v>
      </c>
      <c r="D97" s="339"/>
    </row>
    <row r="98" spans="1:4" ht="21.75" customHeight="1">
      <c r="A98" s="30"/>
      <c r="B98" s="76" t="s">
        <v>95</v>
      </c>
      <c r="C98" s="70"/>
      <c r="D98" s="337"/>
    </row>
    <row r="99" spans="1:4">
      <c r="A99" s="31"/>
      <c r="B99" s="19" t="s">
        <v>96</v>
      </c>
      <c r="C99" s="493" t="s">
        <v>15</v>
      </c>
      <c r="D99" s="357" t="s">
        <v>526</v>
      </c>
    </row>
    <row r="100" spans="1:4">
      <c r="A100" s="31"/>
      <c r="B100" s="19" t="s">
        <v>97</v>
      </c>
      <c r="C100" s="493" t="s">
        <v>12</v>
      </c>
      <c r="D100" s="357"/>
    </row>
    <row r="101" spans="1:4">
      <c r="A101" s="31"/>
      <c r="B101" s="19" t="s">
        <v>98</v>
      </c>
      <c r="C101" s="493" t="s">
        <v>15</v>
      </c>
      <c r="D101" s="357" t="s">
        <v>527</v>
      </c>
    </row>
    <row r="102" spans="1:4">
      <c r="A102" s="31"/>
      <c r="B102" s="34" t="s">
        <v>99</v>
      </c>
      <c r="C102" s="354" t="s">
        <v>17</v>
      </c>
      <c r="D102" s="352"/>
    </row>
    <row r="103" spans="1:4" ht="19.5" customHeight="1">
      <c r="A103" s="31"/>
      <c r="B103" s="72" t="s">
        <v>100</v>
      </c>
      <c r="C103" s="64"/>
      <c r="D103" s="338"/>
    </row>
    <row r="104" spans="1:4" ht="24">
      <c r="A104" s="31"/>
      <c r="B104" s="19" t="s">
        <v>101</v>
      </c>
      <c r="C104" s="493" t="s">
        <v>12</v>
      </c>
      <c r="D104" s="338" t="s">
        <v>528</v>
      </c>
    </row>
    <row r="105" spans="1:4">
      <c r="A105" s="31"/>
      <c r="B105" s="34" t="s">
        <v>99</v>
      </c>
      <c r="C105" s="68" t="s">
        <v>17</v>
      </c>
      <c r="D105" s="339"/>
    </row>
    <row r="106" spans="1:4">
      <c r="A106" s="31"/>
      <c r="B106" s="72" t="s">
        <v>102</v>
      </c>
      <c r="C106" s="64"/>
      <c r="D106" s="338"/>
    </row>
    <row r="107" spans="1:4">
      <c r="A107" s="31"/>
      <c r="B107" s="19" t="s">
        <v>103</v>
      </c>
      <c r="C107" s="493" t="s">
        <v>12</v>
      </c>
      <c r="D107" s="338"/>
    </row>
    <row r="108" spans="1:4">
      <c r="A108" s="32"/>
      <c r="B108" s="34" t="s">
        <v>99</v>
      </c>
      <c r="C108" s="68" t="s">
        <v>17</v>
      </c>
      <c r="D108" s="339"/>
    </row>
    <row r="109" spans="1:4" ht="42" customHeight="1">
      <c r="A109" s="31"/>
      <c r="B109" s="63" t="s">
        <v>104</v>
      </c>
      <c r="C109" s="1365" t="s">
        <v>529</v>
      </c>
      <c r="D109" s="1366"/>
    </row>
    <row r="110" spans="1:4" ht="46.5" customHeight="1">
      <c r="A110" s="31"/>
      <c r="B110" s="77" t="s">
        <v>105</v>
      </c>
      <c r="C110" s="1367"/>
      <c r="D110" s="1368"/>
    </row>
    <row r="111" spans="1:4" ht="21" customHeight="1">
      <c r="A111" s="59" t="s">
        <v>106</v>
      </c>
      <c r="B111" s="78" t="s">
        <v>107</v>
      </c>
      <c r="C111" s="61"/>
      <c r="D111" s="79"/>
    </row>
    <row r="112" spans="1:4" ht="33" customHeight="1">
      <c r="A112" s="32"/>
      <c r="B112" s="80" t="s">
        <v>108</v>
      </c>
      <c r="C112" s="493" t="s">
        <v>12</v>
      </c>
      <c r="D112" s="352" t="s">
        <v>530</v>
      </c>
    </row>
    <row r="113" spans="1:5" ht="18.75" customHeight="1">
      <c r="A113" s="82"/>
      <c r="B113" s="83" t="s">
        <v>109</v>
      </c>
      <c r="C113" s="493" t="s">
        <v>12</v>
      </c>
      <c r="D113" s="358"/>
    </row>
    <row r="114" spans="1:5" ht="21" customHeight="1">
      <c r="A114" s="30"/>
      <c r="B114" s="86" t="s">
        <v>110</v>
      </c>
      <c r="C114" s="355"/>
      <c r="D114" s="1369"/>
    </row>
    <row r="115" spans="1:5">
      <c r="A115" s="31"/>
      <c r="B115" s="87" t="s">
        <v>111</v>
      </c>
      <c r="C115" s="493" t="s">
        <v>15</v>
      </c>
      <c r="D115" s="1370"/>
    </row>
    <row r="116" spans="1:5">
      <c r="A116" s="31"/>
      <c r="B116" s="87" t="s">
        <v>112</v>
      </c>
      <c r="C116" s="493" t="s">
        <v>12</v>
      </c>
      <c r="D116" s="1370"/>
    </row>
    <row r="117" spans="1:5">
      <c r="A117" s="31"/>
      <c r="B117" s="87" t="s">
        <v>16</v>
      </c>
      <c r="C117" s="353" t="s">
        <v>17</v>
      </c>
      <c r="D117" s="1370"/>
    </row>
    <row r="118" spans="1:5" ht="18" customHeight="1">
      <c r="A118" s="31"/>
      <c r="B118" s="88" t="s">
        <v>113</v>
      </c>
      <c r="C118" s="353"/>
      <c r="D118" s="1370"/>
    </row>
    <row r="119" spans="1:5" ht="12.75" customHeight="1">
      <c r="A119" s="31"/>
      <c r="B119" s="87" t="s">
        <v>114</v>
      </c>
      <c r="C119" s="493" t="s">
        <v>12</v>
      </c>
      <c r="D119" s="1370"/>
    </row>
    <row r="120" spans="1:5" ht="24" customHeight="1">
      <c r="A120" s="31"/>
      <c r="B120" s="89" t="s">
        <v>115</v>
      </c>
      <c r="C120" s="493" t="s">
        <v>15</v>
      </c>
      <c r="D120" s="1370"/>
    </row>
    <row r="121" spans="1:5">
      <c r="A121" s="32"/>
      <c r="B121" s="90" t="s">
        <v>16</v>
      </c>
      <c r="C121" s="354" t="s">
        <v>17</v>
      </c>
      <c r="D121" s="1371"/>
    </row>
    <row r="122" spans="1:5" ht="18.75" customHeight="1">
      <c r="A122" s="30"/>
      <c r="B122" s="86" t="s">
        <v>116</v>
      </c>
      <c r="C122" s="493" t="s">
        <v>12</v>
      </c>
      <c r="D122" s="1369"/>
      <c r="E122" s="92"/>
    </row>
    <row r="123" spans="1:5">
      <c r="A123" s="32"/>
      <c r="B123" s="93" t="s">
        <v>117</v>
      </c>
      <c r="C123" s="360" t="s">
        <v>118</v>
      </c>
      <c r="D123" s="1371"/>
      <c r="E123" s="92"/>
    </row>
    <row r="124" spans="1:5" ht="21" customHeight="1">
      <c r="A124" s="30"/>
      <c r="B124" s="86" t="s">
        <v>119</v>
      </c>
      <c r="C124" s="359"/>
      <c r="D124" s="1362" t="s">
        <v>531</v>
      </c>
      <c r="E124" s="92"/>
    </row>
    <row r="125" spans="1:5" ht="12" customHeight="1">
      <c r="A125" s="40"/>
      <c r="B125" s="95" t="s">
        <v>120</v>
      </c>
      <c r="C125" s="493" t="s">
        <v>12</v>
      </c>
      <c r="D125" s="1370"/>
      <c r="E125" s="92"/>
    </row>
    <row r="126" spans="1:5">
      <c r="A126" s="42"/>
      <c r="B126" s="97" t="s">
        <v>121</v>
      </c>
      <c r="C126" s="360" t="s">
        <v>118</v>
      </c>
      <c r="D126" s="1371"/>
      <c r="E126" s="92"/>
    </row>
    <row r="127" spans="1:5">
      <c r="A127" s="4" t="s">
        <v>122</v>
      </c>
      <c r="B127" s="5"/>
      <c r="C127" s="6"/>
      <c r="D127" s="7"/>
    </row>
    <row r="128" spans="1:5" ht="24">
      <c r="A128" s="98"/>
      <c r="B128" s="99" t="s">
        <v>123</v>
      </c>
      <c r="C128" s="139">
        <v>25302</v>
      </c>
      <c r="D128" s="100" t="s">
        <v>532</v>
      </c>
    </row>
    <row r="129" spans="1:5" ht="24">
      <c r="A129" s="101"/>
      <c r="B129" s="102" t="s">
        <v>124</v>
      </c>
      <c r="C129" s="103">
        <v>1.266</v>
      </c>
      <c r="D129" s="106" t="s">
        <v>533</v>
      </c>
    </row>
    <row r="130" spans="1:5" ht="24">
      <c r="A130" s="104"/>
      <c r="B130" s="105" t="s">
        <v>125</v>
      </c>
      <c r="C130" s="139">
        <v>80440</v>
      </c>
      <c r="D130" s="100"/>
      <c r="E130" s="92"/>
    </row>
    <row r="131" spans="1:5" ht="24">
      <c r="A131" s="104"/>
      <c r="B131" s="105" t="s">
        <v>126</v>
      </c>
      <c r="C131" s="103"/>
      <c r="D131" s="361" t="s">
        <v>534</v>
      </c>
      <c r="E131" s="92"/>
    </row>
    <row r="132" spans="1:5">
      <c r="B132" s="108"/>
      <c r="E132" s="92"/>
    </row>
    <row r="133" spans="1:5">
      <c r="B133" s="108"/>
    </row>
    <row r="134" spans="1:5">
      <c r="B134" s="108"/>
    </row>
    <row r="135" spans="1:5">
      <c r="B135" s="108"/>
    </row>
    <row r="136" spans="1:5">
      <c r="B136" s="108"/>
    </row>
    <row r="137" spans="1:5">
      <c r="B137" s="111"/>
    </row>
    <row r="138" spans="1:5">
      <c r="B138" s="111"/>
    </row>
    <row r="139" spans="1:5">
      <c r="B139" s="111"/>
    </row>
    <row r="140" spans="1:5">
      <c r="B140" s="111"/>
    </row>
    <row r="141" spans="1:5">
      <c r="B141" s="111"/>
    </row>
    <row r="142" spans="1:5">
      <c r="A142"/>
      <c r="B142" s="108"/>
      <c r="C142"/>
      <c r="D142"/>
    </row>
  </sheetData>
  <mergeCells count="18">
    <mergeCell ref="C109:D110"/>
    <mergeCell ref="D114:D121"/>
    <mergeCell ref="D122:D123"/>
    <mergeCell ref="D124:D126"/>
    <mergeCell ref="D29:D34"/>
    <mergeCell ref="D35:D38"/>
    <mergeCell ref="D39:D41"/>
    <mergeCell ref="D46:D50"/>
    <mergeCell ref="D51:D57"/>
    <mergeCell ref="D58:D64"/>
    <mergeCell ref="D26:D28"/>
    <mergeCell ref="C9:C10"/>
    <mergeCell ref="C11:C13"/>
    <mergeCell ref="A1:D1"/>
    <mergeCell ref="D9:D10"/>
    <mergeCell ref="D11:D13"/>
    <mergeCell ref="D17:D19"/>
    <mergeCell ref="D20:D25"/>
  </mergeCells>
  <hyperlinks>
    <hyperlink ref="F1" location="ReadMe!A1" display="Back to ReadMe"/>
  </hyperlinks>
  <pageMargins left="0.51181102362204722" right="0.51181102362204722" top="0.35433070866141736" bottom="0.35433070866141736" header="0.11811023622047245" footer="0.11811023622047245"/>
  <pageSetup paperSize="9" scale="52" fitToHeight="2" orientation="portrait" r:id="rId1"/>
  <headerFooter>
    <oddFooter>&amp;C&amp;A&amp;RPage &amp;P</oddFooter>
  </headerFooter>
  <rowBreaks count="1" manualBreakCount="1">
    <brk id="43" max="16383" man="1"/>
  </rowBreak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42"/>
  <sheetViews>
    <sheetView tabSelected="1" view="pageBreakPreview" zoomScale="60" zoomScaleNormal="85" workbookViewId="0">
      <pane ySplit="2" topLeftCell="A3" activePane="bottomLeft" state="frozen"/>
      <selection activeCell="C1" sqref="C1:H1"/>
      <selection pane="bottomLeft" activeCell="C1" sqref="C1:H1"/>
    </sheetView>
  </sheetViews>
  <sheetFormatPr defaultColWidth="11.42578125" defaultRowHeight="12.75"/>
  <cols>
    <col min="1" max="1" width="3.42578125" style="45" customWidth="1"/>
    <col min="2" max="2" width="53.7109375" style="110" customWidth="1"/>
    <col min="3" max="3" width="14.85546875" style="109" customWidth="1"/>
    <col min="4" max="4" width="83.28515625" style="110" customWidth="1"/>
    <col min="6" max="6" width="16" bestFit="1" customWidth="1"/>
    <col min="257" max="257" width="3.42578125" customWidth="1"/>
    <col min="258" max="258" width="53.7109375" customWidth="1"/>
    <col min="259" max="259" width="14.85546875" customWidth="1"/>
    <col min="260" max="260" width="83.28515625" customWidth="1"/>
    <col min="513" max="513" width="3.42578125" customWidth="1"/>
    <col min="514" max="514" width="53.7109375" customWidth="1"/>
    <col min="515" max="515" width="14.85546875" customWidth="1"/>
    <col min="516" max="516" width="83.28515625" customWidth="1"/>
    <col min="769" max="769" width="3.42578125" customWidth="1"/>
    <col min="770" max="770" width="53.7109375" customWidth="1"/>
    <col min="771" max="771" width="14.85546875" customWidth="1"/>
    <col min="772" max="772" width="83.28515625" customWidth="1"/>
    <col min="1025" max="1025" width="3.42578125" customWidth="1"/>
    <col min="1026" max="1026" width="53.7109375" customWidth="1"/>
    <col min="1027" max="1027" width="14.85546875" customWidth="1"/>
    <col min="1028" max="1028" width="83.28515625" customWidth="1"/>
    <col min="1281" max="1281" width="3.42578125" customWidth="1"/>
    <col min="1282" max="1282" width="53.7109375" customWidth="1"/>
    <col min="1283" max="1283" width="14.85546875" customWidth="1"/>
    <col min="1284" max="1284" width="83.28515625" customWidth="1"/>
    <col min="1537" max="1537" width="3.42578125" customWidth="1"/>
    <col min="1538" max="1538" width="53.7109375" customWidth="1"/>
    <col min="1539" max="1539" width="14.85546875" customWidth="1"/>
    <col min="1540" max="1540" width="83.28515625" customWidth="1"/>
    <col min="1793" max="1793" width="3.42578125" customWidth="1"/>
    <col min="1794" max="1794" width="53.7109375" customWidth="1"/>
    <col min="1795" max="1795" width="14.85546875" customWidth="1"/>
    <col min="1796" max="1796" width="83.28515625" customWidth="1"/>
    <col min="2049" max="2049" width="3.42578125" customWidth="1"/>
    <col min="2050" max="2050" width="53.7109375" customWidth="1"/>
    <col min="2051" max="2051" width="14.85546875" customWidth="1"/>
    <col min="2052" max="2052" width="83.28515625" customWidth="1"/>
    <col min="2305" max="2305" width="3.42578125" customWidth="1"/>
    <col min="2306" max="2306" width="53.7109375" customWidth="1"/>
    <col min="2307" max="2307" width="14.85546875" customWidth="1"/>
    <col min="2308" max="2308" width="83.28515625" customWidth="1"/>
    <col min="2561" max="2561" width="3.42578125" customWidth="1"/>
    <col min="2562" max="2562" width="53.7109375" customWidth="1"/>
    <col min="2563" max="2563" width="14.85546875" customWidth="1"/>
    <col min="2564" max="2564" width="83.28515625" customWidth="1"/>
    <col min="2817" max="2817" width="3.42578125" customWidth="1"/>
    <col min="2818" max="2818" width="53.7109375" customWidth="1"/>
    <col min="2819" max="2819" width="14.85546875" customWidth="1"/>
    <col min="2820" max="2820" width="83.28515625" customWidth="1"/>
    <col min="3073" max="3073" width="3.42578125" customWidth="1"/>
    <col min="3074" max="3074" width="53.7109375" customWidth="1"/>
    <col min="3075" max="3075" width="14.85546875" customWidth="1"/>
    <col min="3076" max="3076" width="83.28515625" customWidth="1"/>
    <col min="3329" max="3329" width="3.42578125" customWidth="1"/>
    <col min="3330" max="3330" width="53.7109375" customWidth="1"/>
    <col min="3331" max="3331" width="14.85546875" customWidth="1"/>
    <col min="3332" max="3332" width="83.28515625" customWidth="1"/>
    <col min="3585" max="3585" width="3.42578125" customWidth="1"/>
    <col min="3586" max="3586" width="53.7109375" customWidth="1"/>
    <col min="3587" max="3587" width="14.85546875" customWidth="1"/>
    <col min="3588" max="3588" width="83.28515625" customWidth="1"/>
    <col min="3841" max="3841" width="3.42578125" customWidth="1"/>
    <col min="3842" max="3842" width="53.7109375" customWidth="1"/>
    <col min="3843" max="3843" width="14.85546875" customWidth="1"/>
    <col min="3844" max="3844" width="83.28515625" customWidth="1"/>
    <col min="4097" max="4097" width="3.42578125" customWidth="1"/>
    <col min="4098" max="4098" width="53.7109375" customWidth="1"/>
    <col min="4099" max="4099" width="14.85546875" customWidth="1"/>
    <col min="4100" max="4100" width="83.28515625" customWidth="1"/>
    <col min="4353" max="4353" width="3.42578125" customWidth="1"/>
    <col min="4354" max="4354" width="53.7109375" customWidth="1"/>
    <col min="4355" max="4355" width="14.85546875" customWidth="1"/>
    <col min="4356" max="4356" width="83.28515625" customWidth="1"/>
    <col min="4609" max="4609" width="3.42578125" customWidth="1"/>
    <col min="4610" max="4610" width="53.7109375" customWidth="1"/>
    <col min="4611" max="4611" width="14.85546875" customWidth="1"/>
    <col min="4612" max="4612" width="83.28515625" customWidth="1"/>
    <col min="4865" max="4865" width="3.42578125" customWidth="1"/>
    <col min="4866" max="4866" width="53.7109375" customWidth="1"/>
    <col min="4867" max="4867" width="14.85546875" customWidth="1"/>
    <col min="4868" max="4868" width="83.28515625" customWidth="1"/>
    <col min="5121" max="5121" width="3.42578125" customWidth="1"/>
    <col min="5122" max="5122" width="53.7109375" customWidth="1"/>
    <col min="5123" max="5123" width="14.85546875" customWidth="1"/>
    <col min="5124" max="5124" width="83.28515625" customWidth="1"/>
    <col min="5377" max="5377" width="3.42578125" customWidth="1"/>
    <col min="5378" max="5378" width="53.7109375" customWidth="1"/>
    <col min="5379" max="5379" width="14.85546875" customWidth="1"/>
    <col min="5380" max="5380" width="83.28515625" customWidth="1"/>
    <col min="5633" max="5633" width="3.42578125" customWidth="1"/>
    <col min="5634" max="5634" width="53.7109375" customWidth="1"/>
    <col min="5635" max="5635" width="14.85546875" customWidth="1"/>
    <col min="5636" max="5636" width="83.28515625" customWidth="1"/>
    <col min="5889" max="5889" width="3.42578125" customWidth="1"/>
    <col min="5890" max="5890" width="53.7109375" customWidth="1"/>
    <col min="5891" max="5891" width="14.85546875" customWidth="1"/>
    <col min="5892" max="5892" width="83.28515625" customWidth="1"/>
    <col min="6145" max="6145" width="3.42578125" customWidth="1"/>
    <col min="6146" max="6146" width="53.7109375" customWidth="1"/>
    <col min="6147" max="6147" width="14.85546875" customWidth="1"/>
    <col min="6148" max="6148" width="83.28515625" customWidth="1"/>
    <col min="6401" max="6401" width="3.42578125" customWidth="1"/>
    <col min="6402" max="6402" width="53.7109375" customWidth="1"/>
    <col min="6403" max="6403" width="14.85546875" customWidth="1"/>
    <col min="6404" max="6404" width="83.28515625" customWidth="1"/>
    <col min="6657" max="6657" width="3.42578125" customWidth="1"/>
    <col min="6658" max="6658" width="53.7109375" customWidth="1"/>
    <col min="6659" max="6659" width="14.85546875" customWidth="1"/>
    <col min="6660" max="6660" width="83.28515625" customWidth="1"/>
    <col min="6913" max="6913" width="3.42578125" customWidth="1"/>
    <col min="6914" max="6914" width="53.7109375" customWidth="1"/>
    <col min="6915" max="6915" width="14.85546875" customWidth="1"/>
    <col min="6916" max="6916" width="83.28515625" customWidth="1"/>
    <col min="7169" max="7169" width="3.42578125" customWidth="1"/>
    <col min="7170" max="7170" width="53.7109375" customWidth="1"/>
    <col min="7171" max="7171" width="14.85546875" customWidth="1"/>
    <col min="7172" max="7172" width="83.28515625" customWidth="1"/>
    <col min="7425" max="7425" width="3.42578125" customWidth="1"/>
    <col min="7426" max="7426" width="53.7109375" customWidth="1"/>
    <col min="7427" max="7427" width="14.85546875" customWidth="1"/>
    <col min="7428" max="7428" width="83.28515625" customWidth="1"/>
    <col min="7681" max="7681" width="3.42578125" customWidth="1"/>
    <col min="7682" max="7682" width="53.7109375" customWidth="1"/>
    <col min="7683" max="7683" width="14.85546875" customWidth="1"/>
    <col min="7684" max="7684" width="83.28515625" customWidth="1"/>
    <col min="7937" max="7937" width="3.42578125" customWidth="1"/>
    <col min="7938" max="7938" width="53.7109375" customWidth="1"/>
    <col min="7939" max="7939" width="14.85546875" customWidth="1"/>
    <col min="7940" max="7940" width="83.28515625" customWidth="1"/>
    <col min="8193" max="8193" width="3.42578125" customWidth="1"/>
    <col min="8194" max="8194" width="53.7109375" customWidth="1"/>
    <col min="8195" max="8195" width="14.85546875" customWidth="1"/>
    <col min="8196" max="8196" width="83.28515625" customWidth="1"/>
    <col min="8449" max="8449" width="3.42578125" customWidth="1"/>
    <col min="8450" max="8450" width="53.7109375" customWidth="1"/>
    <col min="8451" max="8451" width="14.85546875" customWidth="1"/>
    <col min="8452" max="8452" width="83.28515625" customWidth="1"/>
    <col min="8705" max="8705" width="3.42578125" customWidth="1"/>
    <col min="8706" max="8706" width="53.7109375" customWidth="1"/>
    <col min="8707" max="8707" width="14.85546875" customWidth="1"/>
    <col min="8708" max="8708" width="83.28515625" customWidth="1"/>
    <col min="8961" max="8961" width="3.42578125" customWidth="1"/>
    <col min="8962" max="8962" width="53.7109375" customWidth="1"/>
    <col min="8963" max="8963" width="14.85546875" customWidth="1"/>
    <col min="8964" max="8964" width="83.28515625" customWidth="1"/>
    <col min="9217" max="9217" width="3.42578125" customWidth="1"/>
    <col min="9218" max="9218" width="53.7109375" customWidth="1"/>
    <col min="9219" max="9219" width="14.85546875" customWidth="1"/>
    <col min="9220" max="9220" width="83.28515625" customWidth="1"/>
    <col min="9473" max="9473" width="3.42578125" customWidth="1"/>
    <col min="9474" max="9474" width="53.7109375" customWidth="1"/>
    <col min="9475" max="9475" width="14.85546875" customWidth="1"/>
    <col min="9476" max="9476" width="83.28515625" customWidth="1"/>
    <col min="9729" max="9729" width="3.42578125" customWidth="1"/>
    <col min="9730" max="9730" width="53.7109375" customWidth="1"/>
    <col min="9731" max="9731" width="14.85546875" customWidth="1"/>
    <col min="9732" max="9732" width="83.28515625" customWidth="1"/>
    <col min="9985" max="9985" width="3.42578125" customWidth="1"/>
    <col min="9986" max="9986" width="53.7109375" customWidth="1"/>
    <col min="9987" max="9987" width="14.85546875" customWidth="1"/>
    <col min="9988" max="9988" width="83.28515625" customWidth="1"/>
    <col min="10241" max="10241" width="3.42578125" customWidth="1"/>
    <col min="10242" max="10242" width="53.7109375" customWidth="1"/>
    <col min="10243" max="10243" width="14.85546875" customWidth="1"/>
    <col min="10244" max="10244" width="83.28515625" customWidth="1"/>
    <col min="10497" max="10497" width="3.42578125" customWidth="1"/>
    <col min="10498" max="10498" width="53.7109375" customWidth="1"/>
    <col min="10499" max="10499" width="14.85546875" customWidth="1"/>
    <col min="10500" max="10500" width="83.28515625" customWidth="1"/>
    <col min="10753" max="10753" width="3.42578125" customWidth="1"/>
    <col min="10754" max="10754" width="53.7109375" customWidth="1"/>
    <col min="10755" max="10755" width="14.85546875" customWidth="1"/>
    <col min="10756" max="10756" width="83.28515625" customWidth="1"/>
    <col min="11009" max="11009" width="3.42578125" customWidth="1"/>
    <col min="11010" max="11010" width="53.7109375" customWidth="1"/>
    <col min="11011" max="11011" width="14.85546875" customWidth="1"/>
    <col min="11012" max="11012" width="83.28515625" customWidth="1"/>
    <col min="11265" max="11265" width="3.42578125" customWidth="1"/>
    <col min="11266" max="11266" width="53.7109375" customWidth="1"/>
    <col min="11267" max="11267" width="14.85546875" customWidth="1"/>
    <col min="11268" max="11268" width="83.28515625" customWidth="1"/>
    <col min="11521" max="11521" width="3.42578125" customWidth="1"/>
    <col min="11522" max="11522" width="53.7109375" customWidth="1"/>
    <col min="11523" max="11523" width="14.85546875" customWidth="1"/>
    <col min="11524" max="11524" width="83.28515625" customWidth="1"/>
    <col min="11777" max="11777" width="3.42578125" customWidth="1"/>
    <col min="11778" max="11778" width="53.7109375" customWidth="1"/>
    <col min="11779" max="11779" width="14.85546875" customWidth="1"/>
    <col min="11780" max="11780" width="83.28515625" customWidth="1"/>
    <col min="12033" max="12033" width="3.42578125" customWidth="1"/>
    <col min="12034" max="12034" width="53.7109375" customWidth="1"/>
    <col min="12035" max="12035" width="14.85546875" customWidth="1"/>
    <col min="12036" max="12036" width="83.28515625" customWidth="1"/>
    <col min="12289" max="12289" width="3.42578125" customWidth="1"/>
    <col min="12290" max="12290" width="53.7109375" customWidth="1"/>
    <col min="12291" max="12291" width="14.85546875" customWidth="1"/>
    <col min="12292" max="12292" width="83.28515625" customWidth="1"/>
    <col min="12545" max="12545" width="3.42578125" customWidth="1"/>
    <col min="12546" max="12546" width="53.7109375" customWidth="1"/>
    <col min="12547" max="12547" width="14.85546875" customWidth="1"/>
    <col min="12548" max="12548" width="83.28515625" customWidth="1"/>
    <col min="12801" max="12801" width="3.42578125" customWidth="1"/>
    <col min="12802" max="12802" width="53.7109375" customWidth="1"/>
    <col min="12803" max="12803" width="14.85546875" customWidth="1"/>
    <col min="12804" max="12804" width="83.28515625" customWidth="1"/>
    <col min="13057" max="13057" width="3.42578125" customWidth="1"/>
    <col min="13058" max="13058" width="53.7109375" customWidth="1"/>
    <col min="13059" max="13059" width="14.85546875" customWidth="1"/>
    <col min="13060" max="13060" width="83.28515625" customWidth="1"/>
    <col min="13313" max="13313" width="3.42578125" customWidth="1"/>
    <col min="13314" max="13314" width="53.7109375" customWidth="1"/>
    <col min="13315" max="13315" width="14.85546875" customWidth="1"/>
    <col min="13316" max="13316" width="83.28515625" customWidth="1"/>
    <col min="13569" max="13569" width="3.42578125" customWidth="1"/>
    <col min="13570" max="13570" width="53.7109375" customWidth="1"/>
    <col min="13571" max="13571" width="14.85546875" customWidth="1"/>
    <col min="13572" max="13572" width="83.28515625" customWidth="1"/>
    <col min="13825" max="13825" width="3.42578125" customWidth="1"/>
    <col min="13826" max="13826" width="53.7109375" customWidth="1"/>
    <col min="13827" max="13827" width="14.85546875" customWidth="1"/>
    <col min="13828" max="13828" width="83.28515625" customWidth="1"/>
    <col min="14081" max="14081" width="3.42578125" customWidth="1"/>
    <col min="14082" max="14082" width="53.7109375" customWidth="1"/>
    <col min="14083" max="14083" width="14.85546875" customWidth="1"/>
    <col min="14084" max="14084" width="83.28515625" customWidth="1"/>
    <col min="14337" max="14337" width="3.42578125" customWidth="1"/>
    <col min="14338" max="14338" width="53.7109375" customWidth="1"/>
    <col min="14339" max="14339" width="14.85546875" customWidth="1"/>
    <col min="14340" max="14340" width="83.28515625" customWidth="1"/>
    <col min="14593" max="14593" width="3.42578125" customWidth="1"/>
    <col min="14594" max="14594" width="53.7109375" customWidth="1"/>
    <col min="14595" max="14595" width="14.85546875" customWidth="1"/>
    <col min="14596" max="14596" width="83.28515625" customWidth="1"/>
    <col min="14849" max="14849" width="3.42578125" customWidth="1"/>
    <col min="14850" max="14850" width="53.7109375" customWidth="1"/>
    <col min="14851" max="14851" width="14.85546875" customWidth="1"/>
    <col min="14852" max="14852" width="83.28515625" customWidth="1"/>
    <col min="15105" max="15105" width="3.42578125" customWidth="1"/>
    <col min="15106" max="15106" width="53.7109375" customWidth="1"/>
    <col min="15107" max="15107" width="14.85546875" customWidth="1"/>
    <col min="15108" max="15108" width="83.28515625" customWidth="1"/>
    <col min="15361" max="15361" width="3.42578125" customWidth="1"/>
    <col min="15362" max="15362" width="53.7109375" customWidth="1"/>
    <col min="15363" max="15363" width="14.85546875" customWidth="1"/>
    <col min="15364" max="15364" width="83.28515625" customWidth="1"/>
    <col min="15617" max="15617" width="3.42578125" customWidth="1"/>
    <col min="15618" max="15618" width="53.7109375" customWidth="1"/>
    <col min="15619" max="15619" width="14.85546875" customWidth="1"/>
    <col min="15620" max="15620" width="83.28515625" customWidth="1"/>
    <col min="15873" max="15873" width="3.42578125" customWidth="1"/>
    <col min="15874" max="15874" width="53.7109375" customWidth="1"/>
    <col min="15875" max="15875" width="14.85546875" customWidth="1"/>
    <col min="15876" max="15876" width="83.28515625" customWidth="1"/>
    <col min="16129" max="16129" width="3.42578125" customWidth="1"/>
    <col min="16130" max="16130" width="53.7109375" customWidth="1"/>
    <col min="16131" max="16131" width="14.85546875" customWidth="1"/>
    <col min="16132" max="16132" width="83.28515625" customWidth="1"/>
  </cols>
  <sheetData>
    <row r="1" spans="1:6" ht="60" customHeight="1">
      <c r="A1" s="1227" t="s">
        <v>0</v>
      </c>
      <c r="B1" s="1227"/>
      <c r="C1" s="1227"/>
      <c r="D1" s="1227"/>
      <c r="F1" s="817" t="s">
        <v>1127</v>
      </c>
    </row>
    <row r="2" spans="1:6">
      <c r="A2" s="1"/>
      <c r="B2" s="2"/>
      <c r="C2" s="3" t="s">
        <v>1</v>
      </c>
      <c r="D2" s="3" t="s">
        <v>2</v>
      </c>
    </row>
    <row r="3" spans="1:6">
      <c r="A3" s="4" t="s">
        <v>3</v>
      </c>
      <c r="B3" s="5"/>
      <c r="C3" s="6"/>
      <c r="D3" s="7"/>
    </row>
    <row r="4" spans="1:6" ht="17.25" customHeight="1">
      <c r="A4" s="8"/>
      <c r="B4" s="9" t="s">
        <v>4</v>
      </c>
      <c r="C4" s="10" t="s">
        <v>702</v>
      </c>
      <c r="D4" s="524"/>
    </row>
    <row r="5" spans="1:6" ht="16.5" customHeight="1">
      <c r="A5" s="11"/>
      <c r="B5" s="12" t="s">
        <v>5</v>
      </c>
      <c r="C5" s="13" t="s">
        <v>703</v>
      </c>
      <c r="D5" s="14"/>
    </row>
    <row r="6" spans="1:6" ht="15.75" customHeight="1">
      <c r="A6" s="11"/>
      <c r="B6" s="12" t="s">
        <v>7</v>
      </c>
      <c r="C6" s="13" t="s">
        <v>305</v>
      </c>
      <c r="D6" s="14"/>
    </row>
    <row r="7" spans="1:6" ht="16.5" customHeight="1">
      <c r="A7" s="11"/>
      <c r="B7" s="12" t="s">
        <v>8</v>
      </c>
      <c r="C7" s="13">
        <v>2013</v>
      </c>
      <c r="D7" s="14"/>
    </row>
    <row r="8" spans="1:6" ht="16.5" customHeight="1">
      <c r="A8" s="11"/>
      <c r="B8" s="12" t="s">
        <v>9</v>
      </c>
      <c r="C8" s="13" t="s">
        <v>704</v>
      </c>
      <c r="D8" s="14"/>
    </row>
    <row r="9" spans="1:6" ht="18" customHeight="1">
      <c r="A9" s="15"/>
      <c r="B9" s="16" t="s">
        <v>10</v>
      </c>
      <c r="C9" s="17"/>
      <c r="D9" s="523"/>
    </row>
    <row r="10" spans="1:6" s="21" customFormat="1" ht="12" customHeight="1">
      <c r="A10" s="18"/>
      <c r="B10" s="19" t="s">
        <v>11</v>
      </c>
      <c r="C10" s="20" t="s">
        <v>138</v>
      </c>
      <c r="D10" s="525"/>
    </row>
    <row r="11" spans="1:6" s="21" customFormat="1" ht="12" customHeight="1">
      <c r="A11" s="18"/>
      <c r="B11" s="19" t="s">
        <v>13</v>
      </c>
      <c r="C11" s="20" t="s">
        <v>138</v>
      </c>
      <c r="D11" s="525"/>
    </row>
    <row r="12" spans="1:6" s="21" customFormat="1" ht="11.25" customHeight="1">
      <c r="A12" s="18"/>
      <c r="B12" s="19" t="s">
        <v>14</v>
      </c>
      <c r="C12" s="20" t="s">
        <v>15</v>
      </c>
      <c r="D12" s="525"/>
    </row>
    <row r="13" spans="1:6" s="21" customFormat="1" ht="12" customHeight="1">
      <c r="A13" s="18"/>
      <c r="B13" s="19" t="s">
        <v>16</v>
      </c>
      <c r="C13" s="20" t="s">
        <v>17</v>
      </c>
      <c r="D13" s="525"/>
    </row>
    <row r="14" spans="1:6" ht="18" customHeight="1">
      <c r="A14" s="8"/>
      <c r="B14" s="9" t="s">
        <v>18</v>
      </c>
      <c r="C14" s="10" t="s">
        <v>15</v>
      </c>
      <c r="D14" s="524" t="s">
        <v>19</v>
      </c>
    </row>
    <row r="15" spans="1:6" ht="17.25" customHeight="1">
      <c r="A15" s="8"/>
      <c r="B15" s="9" t="s">
        <v>20</v>
      </c>
      <c r="C15" s="10" t="s">
        <v>704</v>
      </c>
      <c r="D15" s="524"/>
    </row>
    <row r="16" spans="1:6" ht="16.5" customHeight="1">
      <c r="A16" s="11"/>
      <c r="B16" s="12" t="s">
        <v>21</v>
      </c>
      <c r="C16" s="13" t="s">
        <v>705</v>
      </c>
      <c r="D16" s="14"/>
    </row>
    <row r="17" spans="1:4" ht="18.75" customHeight="1">
      <c r="A17" s="18"/>
      <c r="B17" s="22" t="s">
        <v>22</v>
      </c>
      <c r="C17" s="20"/>
      <c r="D17" s="1224"/>
    </row>
    <row r="18" spans="1:4">
      <c r="A18" s="18"/>
      <c r="B18" s="23" t="s">
        <v>14</v>
      </c>
      <c r="C18" s="20" t="s">
        <v>15</v>
      </c>
      <c r="D18" s="1225"/>
    </row>
    <row r="19" spans="1:4">
      <c r="A19" s="18"/>
      <c r="B19" s="23" t="s">
        <v>16</v>
      </c>
      <c r="C19" s="20" t="s">
        <v>17</v>
      </c>
      <c r="D19" s="1226"/>
    </row>
    <row r="20" spans="1:4" ht="18.75" customHeight="1">
      <c r="A20" s="15"/>
      <c r="B20" s="24" t="s">
        <v>23</v>
      </c>
      <c r="C20" s="25"/>
      <c r="D20" s="1228"/>
    </row>
    <row r="21" spans="1:4">
      <c r="A21" s="18"/>
      <c r="B21" s="23" t="s">
        <v>24</v>
      </c>
      <c r="C21" s="20" t="s">
        <v>138</v>
      </c>
      <c r="D21" s="1229"/>
    </row>
    <row r="22" spans="1:4">
      <c r="A22" s="18"/>
      <c r="B22" s="23" t="s">
        <v>25</v>
      </c>
      <c r="C22" s="20" t="s">
        <v>138</v>
      </c>
      <c r="D22" s="1229"/>
    </row>
    <row r="23" spans="1:4" ht="24">
      <c r="A23" s="18"/>
      <c r="B23" s="26" t="s">
        <v>26</v>
      </c>
      <c r="C23" s="27" t="s">
        <v>138</v>
      </c>
      <c r="D23" s="1229"/>
    </row>
    <row r="24" spans="1:4">
      <c r="A24" s="18"/>
      <c r="B24" s="28" t="s">
        <v>27</v>
      </c>
      <c r="C24" s="20" t="s">
        <v>138</v>
      </c>
      <c r="D24" s="1229"/>
    </row>
    <row r="25" spans="1:4">
      <c r="A25" s="8"/>
      <c r="B25" s="29" t="s">
        <v>28</v>
      </c>
      <c r="C25" s="10" t="s">
        <v>15</v>
      </c>
      <c r="D25" s="1230"/>
    </row>
    <row r="26" spans="1:4" ht="17.25" customHeight="1">
      <c r="A26" s="30"/>
      <c r="B26" s="16" t="s">
        <v>29</v>
      </c>
      <c r="C26" s="17"/>
      <c r="D26" s="1224"/>
    </row>
    <row r="27" spans="1:4">
      <c r="A27" s="31"/>
      <c r="B27" s="19" t="s">
        <v>30</v>
      </c>
      <c r="C27" s="20" t="s">
        <v>15</v>
      </c>
      <c r="D27" s="1225"/>
    </row>
    <row r="28" spans="1:4" ht="24">
      <c r="A28" s="32"/>
      <c r="B28" s="33" t="s">
        <v>31</v>
      </c>
      <c r="C28" s="10" t="s">
        <v>231</v>
      </c>
      <c r="D28" s="1226"/>
    </row>
    <row r="29" spans="1:4" ht="19.5" customHeight="1">
      <c r="A29" s="30"/>
      <c r="B29" s="16" t="s">
        <v>32</v>
      </c>
      <c r="C29" s="17"/>
      <c r="D29" s="1224"/>
    </row>
    <row r="30" spans="1:4">
      <c r="A30" s="31"/>
      <c r="B30" s="19" t="s">
        <v>33</v>
      </c>
      <c r="C30" s="20" t="s">
        <v>15</v>
      </c>
      <c r="D30" s="1225"/>
    </row>
    <row r="31" spans="1:4">
      <c r="A31" s="31"/>
      <c r="B31" s="19" t="s">
        <v>34</v>
      </c>
      <c r="C31" s="20" t="s">
        <v>15</v>
      </c>
      <c r="D31" s="1225"/>
    </row>
    <row r="32" spans="1:4">
      <c r="A32" s="31"/>
      <c r="B32" s="19" t="s">
        <v>35</v>
      </c>
      <c r="C32" s="20" t="s">
        <v>138</v>
      </c>
      <c r="D32" s="1225"/>
    </row>
    <row r="33" spans="1:5">
      <c r="A33" s="31"/>
      <c r="B33" s="19" t="s">
        <v>36</v>
      </c>
      <c r="C33" s="20" t="s">
        <v>138</v>
      </c>
      <c r="D33" s="1225"/>
    </row>
    <row r="34" spans="1:5">
      <c r="A34" s="32"/>
      <c r="B34" s="34" t="s">
        <v>37</v>
      </c>
      <c r="C34" s="10" t="s">
        <v>17</v>
      </c>
      <c r="D34" s="1226"/>
    </row>
    <row r="35" spans="1:5" ht="18.75" customHeight="1">
      <c r="A35" s="30"/>
      <c r="B35" s="16" t="s">
        <v>38</v>
      </c>
      <c r="C35" s="17" t="s">
        <v>205</v>
      </c>
      <c r="D35" s="1224" t="s">
        <v>706</v>
      </c>
    </row>
    <row r="36" spans="1:5" ht="24">
      <c r="A36" s="31"/>
      <c r="B36" s="35" t="s">
        <v>39</v>
      </c>
      <c r="C36" s="20" t="s">
        <v>137</v>
      </c>
      <c r="D36" s="1225"/>
    </row>
    <row r="37" spans="1:5">
      <c r="A37" s="31"/>
      <c r="B37" s="36" t="s">
        <v>40</v>
      </c>
      <c r="C37" s="20" t="s">
        <v>138</v>
      </c>
      <c r="D37" s="1225"/>
    </row>
    <row r="38" spans="1:5" ht="24">
      <c r="A38" s="32"/>
      <c r="B38" s="37" t="s">
        <v>41</v>
      </c>
      <c r="C38" s="38" t="s">
        <v>138</v>
      </c>
      <c r="D38" s="1226"/>
    </row>
    <row r="39" spans="1:5" ht="16.5" customHeight="1">
      <c r="A39" s="39"/>
      <c r="B39" s="36" t="s">
        <v>42</v>
      </c>
      <c r="C39" s="20"/>
      <c r="D39" s="1224"/>
    </row>
    <row r="40" spans="1:5">
      <c r="A40" s="40"/>
      <c r="B40" s="19" t="s">
        <v>43</v>
      </c>
      <c r="C40" s="616">
        <v>5046000</v>
      </c>
      <c r="D40" s="1225"/>
    </row>
    <row r="41" spans="1:5">
      <c r="A41" s="42"/>
      <c r="B41" s="34" t="s">
        <v>44</v>
      </c>
      <c r="C41" s="616">
        <v>2349000</v>
      </c>
      <c r="D41" s="1226"/>
    </row>
    <row r="42" spans="1:5" ht="17.25" customHeight="1">
      <c r="A42" s="44"/>
      <c r="B42" s="12" t="s">
        <v>45</v>
      </c>
      <c r="C42" s="13" t="s">
        <v>205</v>
      </c>
      <c r="D42" s="14"/>
    </row>
    <row r="43" spans="1:5" ht="9.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30"/>
      <c r="B46" s="16" t="s">
        <v>49</v>
      </c>
      <c r="C46" s="17"/>
      <c r="D46" s="1234"/>
    </row>
    <row r="47" spans="1:5" ht="24">
      <c r="A47" s="31"/>
      <c r="B47" s="57" t="s">
        <v>50</v>
      </c>
      <c r="C47" s="20" t="s">
        <v>15</v>
      </c>
      <c r="D47" s="1235"/>
    </row>
    <row r="48" spans="1:5">
      <c r="A48" s="31"/>
      <c r="B48" s="19" t="s">
        <v>51</v>
      </c>
      <c r="C48" s="20" t="s">
        <v>138</v>
      </c>
      <c r="D48" s="1235"/>
    </row>
    <row r="49" spans="1:4">
      <c r="A49" s="31"/>
      <c r="B49" s="19" t="s">
        <v>52</v>
      </c>
      <c r="C49" s="20" t="s">
        <v>138</v>
      </c>
      <c r="D49" s="1235"/>
    </row>
    <row r="50" spans="1:4">
      <c r="A50" s="32"/>
      <c r="B50" s="34" t="s">
        <v>16</v>
      </c>
      <c r="C50" s="10" t="s">
        <v>17</v>
      </c>
      <c r="D50" s="1236"/>
    </row>
    <row r="51" spans="1:4" ht="32.25" customHeight="1">
      <c r="A51" s="30"/>
      <c r="B51" s="58" t="s">
        <v>53</v>
      </c>
      <c r="C51" s="17"/>
      <c r="D51" s="1237"/>
    </row>
    <row r="52" spans="1:4">
      <c r="A52" s="31"/>
      <c r="B52" s="19" t="s">
        <v>54</v>
      </c>
      <c r="C52" s="20" t="s">
        <v>235</v>
      </c>
      <c r="D52" s="1238"/>
    </row>
    <row r="53" spans="1:4">
      <c r="A53" s="31"/>
      <c r="B53" s="19" t="s">
        <v>55</v>
      </c>
      <c r="C53" s="20">
        <v>2</v>
      </c>
      <c r="D53" s="1238"/>
    </row>
    <row r="54" spans="1:4">
      <c r="A54" s="31"/>
      <c r="B54" s="19" t="s">
        <v>56</v>
      </c>
      <c r="C54" s="20">
        <v>1</v>
      </c>
      <c r="D54" s="1238"/>
    </row>
    <row r="55" spans="1:4">
      <c r="A55" s="31"/>
      <c r="B55" s="19" t="s">
        <v>57</v>
      </c>
      <c r="C55" s="20" t="s">
        <v>235</v>
      </c>
      <c r="D55" s="1238"/>
    </row>
    <row r="56" spans="1:4">
      <c r="A56" s="31"/>
      <c r="B56" s="19" t="s">
        <v>58</v>
      </c>
      <c r="C56" s="20" t="s">
        <v>235</v>
      </c>
      <c r="D56" s="1238"/>
    </row>
    <row r="57" spans="1:4">
      <c r="A57" s="32"/>
      <c r="B57" s="34" t="s">
        <v>16</v>
      </c>
      <c r="C57" s="10" t="s">
        <v>17</v>
      </c>
      <c r="D57" s="1239"/>
    </row>
    <row r="58" spans="1:4" ht="18.75" customHeight="1">
      <c r="A58" s="30"/>
      <c r="B58" s="16" t="s">
        <v>59</v>
      </c>
      <c r="C58" s="17"/>
      <c r="D58" s="1237"/>
    </row>
    <row r="59" spans="1:4" ht="24">
      <c r="A59" s="31"/>
      <c r="B59" s="57" t="s">
        <v>60</v>
      </c>
      <c r="C59" s="20" t="s">
        <v>15</v>
      </c>
      <c r="D59" s="1238"/>
    </row>
    <row r="60" spans="1:4" ht="13.5" customHeight="1">
      <c r="A60" s="31"/>
      <c r="B60" s="57" t="s">
        <v>61</v>
      </c>
      <c r="C60" s="20" t="s">
        <v>138</v>
      </c>
      <c r="D60" s="1238"/>
    </row>
    <row r="61" spans="1:4" ht="26.25" customHeight="1">
      <c r="A61" s="31"/>
      <c r="B61" s="57" t="s">
        <v>62</v>
      </c>
      <c r="C61" s="27" t="s">
        <v>138</v>
      </c>
      <c r="D61" s="1238"/>
    </row>
    <row r="62" spans="1:4" ht="25.5" customHeight="1">
      <c r="A62" s="31"/>
      <c r="B62" s="57" t="s">
        <v>63</v>
      </c>
      <c r="C62" s="27" t="s">
        <v>64</v>
      </c>
      <c r="D62" s="1238"/>
    </row>
    <row r="63" spans="1:4">
      <c r="A63" s="31"/>
      <c r="B63" s="19" t="s">
        <v>65</v>
      </c>
      <c r="C63" s="20" t="s">
        <v>138</v>
      </c>
      <c r="D63" s="1238"/>
    </row>
    <row r="64" spans="1:4">
      <c r="A64" s="32"/>
      <c r="B64" s="34" t="s">
        <v>16</v>
      </c>
      <c r="C64" s="10" t="s">
        <v>17</v>
      </c>
      <c r="D64" s="1239"/>
    </row>
    <row r="65" spans="1:4" ht="19.5" customHeight="1">
      <c r="A65" s="59" t="s">
        <v>66</v>
      </c>
      <c r="B65" s="60" t="s">
        <v>67</v>
      </c>
      <c r="C65" s="61"/>
      <c r="D65" s="62"/>
    </row>
    <row r="66" spans="1:4" ht="21" customHeight="1">
      <c r="A66" s="31"/>
      <c r="B66" s="63" t="s">
        <v>68</v>
      </c>
      <c r="C66" s="64"/>
      <c r="D66" s="529"/>
    </row>
    <row r="67" spans="1:4" ht="24">
      <c r="A67" s="65"/>
      <c r="B67" s="57" t="s">
        <v>69</v>
      </c>
      <c r="C67" s="64" t="s">
        <v>15</v>
      </c>
      <c r="D67" s="529"/>
    </row>
    <row r="68" spans="1:4">
      <c r="A68" s="31"/>
      <c r="B68" s="66" t="s">
        <v>70</v>
      </c>
      <c r="C68" s="64" t="s">
        <v>15</v>
      </c>
      <c r="D68" s="529"/>
    </row>
    <row r="69" spans="1:4">
      <c r="A69" s="31"/>
      <c r="B69" s="66" t="s">
        <v>71</v>
      </c>
      <c r="C69" s="64" t="s">
        <v>15</v>
      </c>
      <c r="D69" s="529"/>
    </row>
    <row r="70" spans="1:4">
      <c r="A70" s="31"/>
      <c r="B70" s="66" t="s">
        <v>72</v>
      </c>
      <c r="C70" s="64" t="s">
        <v>15</v>
      </c>
      <c r="D70" s="529"/>
    </row>
    <row r="71" spans="1:4">
      <c r="A71" s="31"/>
      <c r="B71" s="66" t="s">
        <v>73</v>
      </c>
      <c r="C71" s="64" t="s">
        <v>15</v>
      </c>
      <c r="D71" s="529"/>
    </row>
    <row r="72" spans="1:4">
      <c r="A72" s="32"/>
      <c r="B72" s="67" t="s">
        <v>16</v>
      </c>
      <c r="C72" s="68" t="s">
        <v>17</v>
      </c>
      <c r="D72" s="530"/>
    </row>
    <row r="73" spans="1:4" ht="21.75" customHeight="1">
      <c r="A73" s="30"/>
      <c r="B73" s="69" t="s">
        <v>74</v>
      </c>
      <c r="C73" s="70"/>
      <c r="D73" s="528"/>
    </row>
    <row r="74" spans="1:4">
      <c r="A74" s="31"/>
      <c r="B74" s="66" t="s">
        <v>75</v>
      </c>
      <c r="C74" s="64" t="s">
        <v>15</v>
      </c>
      <c r="D74" s="529"/>
    </row>
    <row r="75" spans="1:4">
      <c r="A75" s="31"/>
      <c r="B75" s="66" t="s">
        <v>76</v>
      </c>
      <c r="C75" s="64" t="s">
        <v>15</v>
      </c>
      <c r="D75" s="529" t="s">
        <v>306</v>
      </c>
    </row>
    <row r="76" spans="1:4">
      <c r="A76" s="32"/>
      <c r="B76" s="34" t="s">
        <v>16</v>
      </c>
      <c r="C76" s="68" t="s">
        <v>17</v>
      </c>
      <c r="D76" s="530"/>
    </row>
    <row r="77" spans="1:4" ht="33" customHeight="1">
      <c r="A77" s="30"/>
      <c r="B77" s="71" t="s">
        <v>77</v>
      </c>
      <c r="C77" s="70"/>
      <c r="D77" s="528"/>
    </row>
    <row r="78" spans="1:4">
      <c r="A78" s="31"/>
      <c r="B78" s="66" t="s">
        <v>78</v>
      </c>
      <c r="C78" s="64" t="s">
        <v>15</v>
      </c>
      <c r="D78" s="529" t="s">
        <v>307</v>
      </c>
    </row>
    <row r="79" spans="1:4">
      <c r="A79" s="31"/>
      <c r="B79" s="66" t="s">
        <v>79</v>
      </c>
      <c r="C79" s="64" t="s">
        <v>15</v>
      </c>
      <c r="D79" s="529"/>
    </row>
    <row r="80" spans="1:4">
      <c r="A80" s="31"/>
      <c r="B80" s="66" t="s">
        <v>80</v>
      </c>
      <c r="C80" s="64" t="s">
        <v>15</v>
      </c>
      <c r="D80" s="529"/>
    </row>
    <row r="81" spans="1:4">
      <c r="A81" s="31"/>
      <c r="B81" s="19" t="s">
        <v>81</v>
      </c>
      <c r="C81" s="64" t="s">
        <v>15</v>
      </c>
      <c r="D81" s="529"/>
    </row>
    <row r="82" spans="1:4">
      <c r="A82" s="32"/>
      <c r="B82" s="34" t="s">
        <v>16</v>
      </c>
      <c r="C82" s="68" t="s">
        <v>17</v>
      </c>
      <c r="D82" s="529"/>
    </row>
    <row r="83" spans="1:4" ht="21.75" customHeight="1">
      <c r="A83" s="31"/>
      <c r="B83" s="72" t="s">
        <v>82</v>
      </c>
      <c r="C83" s="64"/>
      <c r="D83" s="73"/>
    </row>
    <row r="84" spans="1:4">
      <c r="A84" s="31"/>
      <c r="B84" s="19" t="s">
        <v>83</v>
      </c>
      <c r="C84" s="64" t="s">
        <v>15</v>
      </c>
      <c r="D84" s="529" t="s">
        <v>707</v>
      </c>
    </row>
    <row r="85" spans="1:4">
      <c r="A85" s="31"/>
      <c r="B85" s="19" t="s">
        <v>84</v>
      </c>
      <c r="C85" s="64" t="s">
        <v>15</v>
      </c>
      <c r="D85" s="529" t="s">
        <v>708</v>
      </c>
    </row>
    <row r="86" spans="1:4">
      <c r="A86" s="31"/>
      <c r="B86" s="19" t="s">
        <v>85</v>
      </c>
      <c r="C86" s="64" t="s">
        <v>15</v>
      </c>
      <c r="D86" s="529" t="s">
        <v>709</v>
      </c>
    </row>
    <row r="87" spans="1:4">
      <c r="A87" s="31"/>
      <c r="B87" s="19" t="s">
        <v>86</v>
      </c>
      <c r="C87" s="64" t="s">
        <v>15</v>
      </c>
      <c r="D87" s="529" t="s">
        <v>710</v>
      </c>
    </row>
    <row r="88" spans="1:4">
      <c r="A88" s="31"/>
      <c r="B88" s="19" t="s">
        <v>87</v>
      </c>
      <c r="C88" s="64" t="s">
        <v>15</v>
      </c>
      <c r="D88" s="529" t="s">
        <v>711</v>
      </c>
    </row>
    <row r="89" spans="1:4">
      <c r="A89" s="31"/>
      <c r="B89" s="19" t="s">
        <v>88</v>
      </c>
      <c r="C89" s="64" t="s">
        <v>15</v>
      </c>
      <c r="D89" s="529" t="s">
        <v>712</v>
      </c>
    </row>
    <row r="90" spans="1:4">
      <c r="A90" s="31"/>
      <c r="B90" s="19" t="s">
        <v>89</v>
      </c>
      <c r="C90" s="64" t="s">
        <v>15</v>
      </c>
      <c r="D90" s="529" t="s">
        <v>713</v>
      </c>
    </row>
    <row r="91" spans="1:4" ht="24">
      <c r="A91" s="32"/>
      <c r="B91" s="34" t="s">
        <v>16</v>
      </c>
      <c r="C91" s="68" t="s">
        <v>17</v>
      </c>
      <c r="D91" s="530" t="s">
        <v>714</v>
      </c>
    </row>
    <row r="92" spans="1:4" ht="18.75" customHeight="1">
      <c r="A92" s="31"/>
      <c r="B92" s="72" t="s">
        <v>90</v>
      </c>
      <c r="C92" s="64"/>
      <c r="D92" s="529"/>
    </row>
    <row r="93" spans="1:4">
      <c r="A93" s="31"/>
      <c r="B93" s="19" t="s">
        <v>91</v>
      </c>
      <c r="C93" s="64" t="s">
        <v>15</v>
      </c>
      <c r="D93" s="529" t="s">
        <v>715</v>
      </c>
    </row>
    <row r="94" spans="1:4">
      <c r="A94" s="32"/>
      <c r="B94" s="34" t="s">
        <v>16</v>
      </c>
      <c r="C94" s="68"/>
      <c r="D94" s="530"/>
    </row>
    <row r="95" spans="1:4" ht="17.25" customHeight="1">
      <c r="A95" s="31"/>
      <c r="B95" s="72" t="s">
        <v>92</v>
      </c>
      <c r="C95" s="64"/>
      <c r="D95" s="529"/>
    </row>
    <row r="96" spans="1:4">
      <c r="A96" s="31"/>
      <c r="B96" s="19" t="s">
        <v>93</v>
      </c>
      <c r="C96" s="64" t="s">
        <v>15</v>
      </c>
      <c r="D96" s="529" t="s">
        <v>716</v>
      </c>
    </row>
    <row r="97" spans="1:4">
      <c r="A97" s="32"/>
      <c r="B97" s="34" t="s">
        <v>94</v>
      </c>
      <c r="C97" s="68" t="s">
        <v>17</v>
      </c>
      <c r="D97" s="530"/>
    </row>
    <row r="98" spans="1:4" ht="21.75" customHeight="1">
      <c r="A98" s="30"/>
      <c r="B98" s="76" t="s">
        <v>95</v>
      </c>
      <c r="C98" s="70"/>
      <c r="D98" s="528"/>
    </row>
    <row r="99" spans="1:4">
      <c r="A99" s="31"/>
      <c r="B99" s="19" t="s">
        <v>96</v>
      </c>
      <c r="C99" s="64" t="s">
        <v>15</v>
      </c>
      <c r="D99" s="529" t="s">
        <v>717</v>
      </c>
    </row>
    <row r="100" spans="1:4">
      <c r="A100" s="31"/>
      <c r="B100" s="19" t="s">
        <v>97</v>
      </c>
      <c r="C100" s="64" t="s">
        <v>15</v>
      </c>
      <c r="D100" s="529" t="s">
        <v>718</v>
      </c>
    </row>
    <row r="101" spans="1:4">
      <c r="A101" s="31"/>
      <c r="B101" s="19" t="s">
        <v>98</v>
      </c>
      <c r="C101" s="64" t="s">
        <v>15</v>
      </c>
      <c r="D101" s="529" t="s">
        <v>719</v>
      </c>
    </row>
    <row r="102" spans="1:4">
      <c r="A102" s="31"/>
      <c r="B102" s="34" t="s">
        <v>99</v>
      </c>
      <c r="C102" s="68" t="s">
        <v>17</v>
      </c>
      <c r="D102" s="530"/>
    </row>
    <row r="103" spans="1:4" ht="19.5" customHeight="1">
      <c r="A103" s="31"/>
      <c r="B103" s="72" t="s">
        <v>100</v>
      </c>
      <c r="C103" s="64"/>
      <c r="D103" s="529"/>
    </row>
    <row r="104" spans="1:4">
      <c r="A104" s="31"/>
      <c r="B104" s="19" t="s">
        <v>101</v>
      </c>
      <c r="C104" s="64" t="s">
        <v>15</v>
      </c>
      <c r="D104" s="529" t="s">
        <v>720</v>
      </c>
    </row>
    <row r="105" spans="1:4">
      <c r="A105" s="31"/>
      <c r="B105" s="34" t="s">
        <v>99</v>
      </c>
      <c r="C105" s="68" t="s">
        <v>17</v>
      </c>
      <c r="D105" s="530"/>
    </row>
    <row r="106" spans="1:4">
      <c r="A106" s="31"/>
      <c r="B106" s="72" t="s">
        <v>102</v>
      </c>
      <c r="C106" s="64"/>
      <c r="D106" s="529"/>
    </row>
    <row r="107" spans="1:4">
      <c r="A107" s="31"/>
      <c r="B107" s="19" t="s">
        <v>103</v>
      </c>
      <c r="C107" s="64" t="s">
        <v>15</v>
      </c>
      <c r="D107" s="529" t="s">
        <v>721</v>
      </c>
    </row>
    <row r="108" spans="1:4">
      <c r="A108" s="32"/>
      <c r="B108" s="34" t="s">
        <v>99</v>
      </c>
      <c r="C108" s="68" t="s">
        <v>17</v>
      </c>
      <c r="D108" s="530"/>
    </row>
    <row r="109" spans="1:4" ht="17.25" customHeight="1">
      <c r="A109" s="31"/>
      <c r="B109" s="63" t="s">
        <v>104</v>
      </c>
      <c r="C109" s="1240"/>
      <c r="D109" s="1241"/>
    </row>
    <row r="110" spans="1:4" ht="39.75" customHeight="1">
      <c r="A110" s="31"/>
      <c r="B110" s="77" t="s">
        <v>105</v>
      </c>
      <c r="C110" s="1242"/>
      <c r="D110" s="1243"/>
    </row>
    <row r="111" spans="1:4" ht="21" customHeight="1">
      <c r="A111" s="59" t="s">
        <v>106</v>
      </c>
      <c r="B111" s="78" t="s">
        <v>107</v>
      </c>
      <c r="C111" s="61"/>
      <c r="D111" s="79"/>
    </row>
    <row r="112" spans="1:4" ht="33" customHeight="1">
      <c r="A112" s="32"/>
      <c r="B112" s="80" t="s">
        <v>108</v>
      </c>
      <c r="C112" s="81" t="s">
        <v>15</v>
      </c>
      <c r="D112" s="522"/>
    </row>
    <row r="113" spans="1:5" ht="18.75" customHeight="1">
      <c r="A113" s="82"/>
      <c r="B113" s="83" t="s">
        <v>109</v>
      </c>
      <c r="C113" s="84" t="s">
        <v>12</v>
      </c>
      <c r="D113" s="85"/>
    </row>
    <row r="114" spans="1:5" ht="21" customHeight="1">
      <c r="A114" s="30"/>
      <c r="B114" s="86" t="s">
        <v>110</v>
      </c>
      <c r="C114" s="70"/>
      <c r="D114" s="1231"/>
    </row>
    <row r="115" spans="1:5">
      <c r="A115" s="31"/>
      <c r="B115" s="87" t="s">
        <v>111</v>
      </c>
      <c r="C115" s="64" t="s">
        <v>15</v>
      </c>
      <c r="D115" s="1233"/>
    </row>
    <row r="116" spans="1:5">
      <c r="A116" s="31"/>
      <c r="B116" s="87" t="s">
        <v>112</v>
      </c>
      <c r="C116" s="64" t="s">
        <v>138</v>
      </c>
      <c r="D116" s="1233"/>
    </row>
    <row r="117" spans="1:5">
      <c r="A117" s="31"/>
      <c r="B117" s="87" t="s">
        <v>16</v>
      </c>
      <c r="C117" s="64" t="s">
        <v>17</v>
      </c>
      <c r="D117" s="1233"/>
    </row>
    <row r="118" spans="1:5" ht="18" customHeight="1">
      <c r="A118" s="31"/>
      <c r="B118" s="88" t="s">
        <v>113</v>
      </c>
      <c r="C118" s="64"/>
      <c r="D118" s="1233"/>
    </row>
    <row r="119" spans="1:5" ht="12.75" customHeight="1">
      <c r="A119" s="31"/>
      <c r="B119" s="87" t="s">
        <v>114</v>
      </c>
      <c r="C119" s="64" t="s">
        <v>15</v>
      </c>
      <c r="D119" s="1233"/>
    </row>
    <row r="120" spans="1:5" ht="24" customHeight="1">
      <c r="A120" s="31"/>
      <c r="B120" s="89" t="s">
        <v>115</v>
      </c>
      <c r="C120" s="75" t="s">
        <v>15</v>
      </c>
      <c r="D120" s="1233"/>
    </row>
    <row r="121" spans="1:5">
      <c r="A121" s="32"/>
      <c r="B121" s="90" t="s">
        <v>16</v>
      </c>
      <c r="C121" s="68" t="s">
        <v>17</v>
      </c>
      <c r="D121" s="1232"/>
    </row>
    <row r="122" spans="1:5" ht="18.75" customHeight="1">
      <c r="A122" s="30"/>
      <c r="B122" s="86" t="s">
        <v>116</v>
      </c>
      <c r="C122" s="91" t="s">
        <v>12</v>
      </c>
      <c r="D122" s="1231"/>
      <c r="E122" s="92"/>
    </row>
    <row r="123" spans="1:5">
      <c r="A123" s="32"/>
      <c r="B123" s="93" t="s">
        <v>117</v>
      </c>
      <c r="C123" s="94" t="s">
        <v>118</v>
      </c>
      <c r="D123" s="1232"/>
      <c r="E123" s="92"/>
    </row>
    <row r="124" spans="1:5" ht="21" customHeight="1">
      <c r="A124" s="30"/>
      <c r="B124" s="86" t="s">
        <v>119</v>
      </c>
      <c r="C124" s="91"/>
      <c r="D124" s="1231"/>
      <c r="E124" s="92"/>
    </row>
    <row r="125" spans="1:5" ht="12" customHeight="1">
      <c r="A125" s="40"/>
      <c r="B125" s="95" t="s">
        <v>120</v>
      </c>
      <c r="C125" s="96" t="s">
        <v>138</v>
      </c>
      <c r="D125" s="1233"/>
      <c r="E125" s="92"/>
    </row>
    <row r="126" spans="1:5">
      <c r="A126" s="42"/>
      <c r="B126" s="97" t="s">
        <v>121</v>
      </c>
      <c r="C126" s="94" t="s">
        <v>118</v>
      </c>
      <c r="D126" s="1232"/>
      <c r="E126" s="92"/>
    </row>
    <row r="127" spans="1:5">
      <c r="A127" s="4" t="s">
        <v>122</v>
      </c>
      <c r="B127" s="5"/>
      <c r="C127" s="6"/>
      <c r="D127" s="7"/>
    </row>
    <row r="128" spans="1:5" ht="24">
      <c r="A128" s="98"/>
      <c r="B128" s="99" t="s">
        <v>123</v>
      </c>
      <c r="C128" s="139">
        <v>247133.82</v>
      </c>
      <c r="D128" s="100"/>
    </row>
    <row r="129" spans="1:5">
      <c r="A129" s="101"/>
      <c r="B129" s="102" t="s">
        <v>124</v>
      </c>
      <c r="C129" s="617">
        <v>1.1659426585577759</v>
      </c>
      <c r="D129" s="100" t="s">
        <v>722</v>
      </c>
    </row>
    <row r="130" spans="1:5" ht="24">
      <c r="A130" s="104"/>
      <c r="B130" s="105" t="s">
        <v>125</v>
      </c>
      <c r="C130" s="139">
        <v>244831.63190003342</v>
      </c>
      <c r="D130" s="100"/>
      <c r="E130" s="92"/>
    </row>
    <row r="131" spans="1:5" ht="24">
      <c r="A131" s="104"/>
      <c r="B131" s="105" t="s">
        <v>126</v>
      </c>
      <c r="C131" s="105" t="s">
        <v>205</v>
      </c>
      <c r="D131" s="105"/>
      <c r="E131" s="92"/>
    </row>
    <row r="132" spans="1:5">
      <c r="B132" s="108"/>
      <c r="E132" s="92"/>
    </row>
    <row r="133" spans="1:5">
      <c r="B133" s="108"/>
    </row>
    <row r="134" spans="1:5">
      <c r="B134" s="108"/>
    </row>
    <row r="135" spans="1:5">
      <c r="B135" s="108"/>
    </row>
    <row r="136" spans="1:5">
      <c r="B136" s="108"/>
    </row>
    <row r="137" spans="1:5">
      <c r="B137" s="111"/>
    </row>
    <row r="138" spans="1:5">
      <c r="B138" s="111"/>
    </row>
    <row r="139" spans="1:5">
      <c r="B139" s="111"/>
    </row>
    <row r="140" spans="1:5">
      <c r="B140" s="111"/>
    </row>
    <row r="141" spans="1:5">
      <c r="B141" s="111"/>
    </row>
    <row r="142" spans="1:5">
      <c r="A142"/>
      <c r="B142" s="108"/>
      <c r="C142"/>
      <c r="D142"/>
    </row>
  </sheetData>
  <mergeCells count="14">
    <mergeCell ref="D35:D38"/>
    <mergeCell ref="A1:D1"/>
    <mergeCell ref="D17:D19"/>
    <mergeCell ref="D20:D25"/>
    <mergeCell ref="D26:D28"/>
    <mergeCell ref="D29:D34"/>
    <mergeCell ref="D122:D123"/>
    <mergeCell ref="D124:D126"/>
    <mergeCell ref="D39:D41"/>
    <mergeCell ref="D46:D50"/>
    <mergeCell ref="D51:D57"/>
    <mergeCell ref="D58:D64"/>
    <mergeCell ref="C109:D110"/>
    <mergeCell ref="D114:D121"/>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rowBreaks count="1" manualBreakCount="1">
    <brk id="43" max="16383" man="1"/>
  </rowBreaks>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37"/>
  <sheetViews>
    <sheetView tabSelected="1" view="pageBreakPreview" zoomScale="60" zoomScaleNormal="90" workbookViewId="0">
      <selection activeCell="C1" sqref="C1:H1"/>
    </sheetView>
  </sheetViews>
  <sheetFormatPr defaultRowHeight="12.75"/>
  <cols>
    <col min="1" max="1" width="3.42578125" style="45" customWidth="1"/>
    <col min="2" max="2" width="53.7109375" style="613" customWidth="1"/>
    <col min="3" max="3" width="14.85546875" style="612" customWidth="1"/>
    <col min="4" max="4" width="83.28515625" style="110" customWidth="1"/>
    <col min="6" max="6" width="16" bestFit="1" customWidth="1"/>
  </cols>
  <sheetData>
    <row r="1" spans="1:6" ht="60" customHeight="1">
      <c r="A1" s="1227" t="s">
        <v>0</v>
      </c>
      <c r="B1" s="1227"/>
      <c r="C1" s="1227"/>
      <c r="D1" s="1227"/>
      <c r="F1" s="817" t="s">
        <v>1127</v>
      </c>
    </row>
    <row r="2" spans="1:6">
      <c r="A2" s="1"/>
      <c r="B2" s="564"/>
      <c r="C2" s="3" t="s">
        <v>1</v>
      </c>
      <c r="D2" s="3" t="s">
        <v>2</v>
      </c>
    </row>
    <row r="3" spans="1:6">
      <c r="A3" s="4" t="s">
        <v>3</v>
      </c>
      <c r="B3" s="326"/>
      <c r="C3" s="327"/>
      <c r="D3" s="7"/>
    </row>
    <row r="4" spans="1:6">
      <c r="A4" s="8"/>
      <c r="B4" s="255" t="s">
        <v>4</v>
      </c>
      <c r="C4" s="38" t="s">
        <v>976</v>
      </c>
      <c r="D4" s="776"/>
    </row>
    <row r="5" spans="1:6" ht="24">
      <c r="A5" s="11"/>
      <c r="B5" s="258" t="s">
        <v>5</v>
      </c>
      <c r="C5" s="259" t="s">
        <v>1202</v>
      </c>
      <c r="D5" s="14"/>
    </row>
    <row r="6" spans="1:6" ht="48">
      <c r="A6" s="11"/>
      <c r="B6" s="258" t="s">
        <v>7</v>
      </c>
      <c r="C6" s="803" t="s">
        <v>1073</v>
      </c>
      <c r="D6" s="14" t="s">
        <v>1013</v>
      </c>
    </row>
    <row r="7" spans="1:6">
      <c r="A7" s="11"/>
      <c r="B7" s="258" t="s">
        <v>8</v>
      </c>
      <c r="C7" s="259">
        <v>2012</v>
      </c>
      <c r="D7" s="14"/>
    </row>
    <row r="8" spans="1:6">
      <c r="A8" s="11"/>
      <c r="B8" s="258" t="s">
        <v>9</v>
      </c>
      <c r="C8" s="259" t="s">
        <v>1201</v>
      </c>
      <c r="D8" s="14"/>
    </row>
    <row r="9" spans="1:6">
      <c r="A9" s="15"/>
      <c r="B9" s="261" t="s">
        <v>10</v>
      </c>
      <c r="C9" s="262"/>
      <c r="D9" s="774"/>
    </row>
    <row r="10" spans="1:6">
      <c r="A10" s="18"/>
      <c r="B10" s="74" t="s">
        <v>11</v>
      </c>
      <c r="C10" s="27" t="s">
        <v>12</v>
      </c>
      <c r="D10" s="775"/>
      <c r="F10" s="21"/>
    </row>
    <row r="11" spans="1:6">
      <c r="A11" s="18"/>
      <c r="B11" s="74" t="s">
        <v>13</v>
      </c>
      <c r="C11" s="27" t="s">
        <v>12</v>
      </c>
      <c r="D11" s="775"/>
      <c r="F11" s="21"/>
    </row>
    <row r="12" spans="1:6">
      <c r="A12" s="18"/>
      <c r="B12" s="74" t="s">
        <v>14</v>
      </c>
      <c r="C12" s="27" t="s">
        <v>15</v>
      </c>
      <c r="D12" s="775"/>
      <c r="F12" s="21"/>
    </row>
    <row r="13" spans="1:6">
      <c r="A13" s="18"/>
      <c r="B13" s="74" t="s">
        <v>16</v>
      </c>
      <c r="C13" s="27" t="s">
        <v>12</v>
      </c>
      <c r="D13" s="775"/>
      <c r="F13" s="21"/>
    </row>
    <row r="14" spans="1:6">
      <c r="A14" s="8"/>
      <c r="B14" s="255" t="s">
        <v>18</v>
      </c>
      <c r="C14" s="38" t="s">
        <v>15</v>
      </c>
      <c r="D14" s="776" t="s">
        <v>19</v>
      </c>
    </row>
    <row r="15" spans="1:6">
      <c r="A15" s="8"/>
      <c r="B15" s="255" t="s">
        <v>20</v>
      </c>
      <c r="C15" s="38" t="s">
        <v>1200</v>
      </c>
      <c r="D15" s="776"/>
    </row>
    <row r="16" spans="1:6" ht="48">
      <c r="A16" s="11"/>
      <c r="B16" s="258" t="s">
        <v>21</v>
      </c>
      <c r="C16" s="803" t="s">
        <v>1072</v>
      </c>
      <c r="D16" s="14" t="s">
        <v>1013</v>
      </c>
    </row>
    <row r="17" spans="1:4">
      <c r="A17" s="18"/>
      <c r="B17" s="265" t="s">
        <v>22</v>
      </c>
      <c r="C17" s="27"/>
      <c r="D17" s="1224"/>
    </row>
    <row r="18" spans="1:4">
      <c r="A18" s="18"/>
      <c r="B18" s="266" t="s">
        <v>14</v>
      </c>
      <c r="C18" s="27" t="s">
        <v>15</v>
      </c>
      <c r="D18" s="1225"/>
    </row>
    <row r="19" spans="1:4">
      <c r="A19" s="18"/>
      <c r="B19" s="266" t="s">
        <v>16</v>
      </c>
      <c r="C19" s="27" t="s">
        <v>12</v>
      </c>
      <c r="D19" s="1226"/>
    </row>
    <row r="20" spans="1:4">
      <c r="A20" s="15"/>
      <c r="B20" s="267" t="s">
        <v>23</v>
      </c>
      <c r="C20" s="268"/>
      <c r="D20" s="1228"/>
    </row>
    <row r="21" spans="1:4">
      <c r="A21" s="18"/>
      <c r="B21" s="266" t="s">
        <v>24</v>
      </c>
      <c r="C21" s="27" t="s">
        <v>15</v>
      </c>
      <c r="D21" s="1229"/>
    </row>
    <row r="22" spans="1:4">
      <c r="A22" s="18"/>
      <c r="B22" s="266" t="s">
        <v>25</v>
      </c>
      <c r="C22" s="27" t="s">
        <v>12</v>
      </c>
      <c r="D22" s="1229"/>
    </row>
    <row r="23" spans="1:4" ht="24">
      <c r="A23" s="18"/>
      <c r="B23" s="269" t="s">
        <v>26</v>
      </c>
      <c r="C23" s="27" t="s">
        <v>12</v>
      </c>
      <c r="D23" s="1229"/>
    </row>
    <row r="24" spans="1:4">
      <c r="A24" s="18"/>
      <c r="B24" s="270" t="s">
        <v>27</v>
      </c>
      <c r="C24" s="27" t="s">
        <v>12</v>
      </c>
      <c r="D24" s="1229"/>
    </row>
    <row r="25" spans="1:4">
      <c r="A25" s="8"/>
      <c r="B25" s="271" t="s">
        <v>28</v>
      </c>
      <c r="C25" s="38" t="s">
        <v>12</v>
      </c>
      <c r="D25" s="1230"/>
    </row>
    <row r="26" spans="1:4">
      <c r="A26" s="30"/>
      <c r="B26" s="261" t="s">
        <v>29</v>
      </c>
      <c r="C26" s="262"/>
      <c r="D26" s="1224"/>
    </row>
    <row r="27" spans="1:4">
      <c r="A27" s="31"/>
      <c r="B27" s="74" t="s">
        <v>30</v>
      </c>
      <c r="C27" s="27" t="s">
        <v>12</v>
      </c>
      <c r="D27" s="1225"/>
    </row>
    <row r="28" spans="1:4">
      <c r="A28" s="32"/>
      <c r="B28" s="33" t="s">
        <v>31</v>
      </c>
      <c r="C28" s="38" t="s">
        <v>1199</v>
      </c>
      <c r="D28" s="1226"/>
    </row>
    <row r="29" spans="1:4">
      <c r="A29" s="30"/>
      <c r="B29" s="261" t="s">
        <v>32</v>
      </c>
      <c r="C29" s="262"/>
      <c r="D29" s="1224"/>
    </row>
    <row r="30" spans="1:4">
      <c r="A30" s="31"/>
      <c r="B30" s="74" t="s">
        <v>33</v>
      </c>
      <c r="C30" s="27" t="s">
        <v>15</v>
      </c>
      <c r="D30" s="1225"/>
    </row>
    <row r="31" spans="1:4">
      <c r="A31" s="31"/>
      <c r="B31" s="74" t="s">
        <v>34</v>
      </c>
      <c r="C31" s="27" t="s">
        <v>15</v>
      </c>
      <c r="D31" s="1225"/>
    </row>
    <row r="32" spans="1:4">
      <c r="A32" s="31"/>
      <c r="B32" s="74" t="s">
        <v>35</v>
      </c>
      <c r="C32" s="27" t="s">
        <v>12</v>
      </c>
      <c r="D32" s="1225"/>
    </row>
    <row r="33" spans="1:4">
      <c r="A33" s="31"/>
      <c r="B33" s="74" t="s">
        <v>36</v>
      </c>
      <c r="C33" s="27" t="s">
        <v>12</v>
      </c>
      <c r="D33" s="1225"/>
    </row>
    <row r="34" spans="1:4">
      <c r="A34" s="32"/>
      <c r="B34" s="33" t="s">
        <v>37</v>
      </c>
      <c r="C34" s="38" t="s">
        <v>12</v>
      </c>
      <c r="D34" s="1226"/>
    </row>
    <row r="35" spans="1:4">
      <c r="A35" s="30"/>
      <c r="B35" s="261" t="s">
        <v>38</v>
      </c>
      <c r="C35" s="262"/>
      <c r="D35" s="1224"/>
    </row>
    <row r="36" spans="1:4">
      <c r="A36" s="31"/>
      <c r="B36" s="35" t="s">
        <v>39</v>
      </c>
      <c r="C36" s="27" t="s">
        <v>1030</v>
      </c>
      <c r="D36" s="1225"/>
    </row>
    <row r="37" spans="1:4">
      <c r="A37" s="31"/>
      <c r="B37" s="275" t="s">
        <v>40</v>
      </c>
      <c r="C37" s="27" t="s">
        <v>12</v>
      </c>
      <c r="D37" s="1225"/>
    </row>
    <row r="38" spans="1:4" ht="24">
      <c r="A38" s="32"/>
      <c r="B38" s="276" t="s">
        <v>41</v>
      </c>
      <c r="C38" s="38" t="s">
        <v>15</v>
      </c>
      <c r="D38" s="1226"/>
    </row>
    <row r="39" spans="1:4">
      <c r="A39" s="39"/>
      <c r="B39" s="275" t="s">
        <v>42</v>
      </c>
      <c r="C39" s="27"/>
      <c r="D39" s="1224" t="s">
        <v>1198</v>
      </c>
    </row>
    <row r="40" spans="1:4">
      <c r="A40" s="40"/>
      <c r="B40" s="74" t="s">
        <v>1008</v>
      </c>
      <c r="C40" s="828">
        <v>36438</v>
      </c>
      <c r="D40" s="1225"/>
    </row>
    <row r="41" spans="1:4">
      <c r="A41" s="42"/>
      <c r="B41" s="33" t="s">
        <v>44</v>
      </c>
      <c r="C41" s="827">
        <v>12899</v>
      </c>
      <c r="D41" s="1226"/>
    </row>
    <row r="42" spans="1:4">
      <c r="A42" s="44"/>
      <c r="B42" s="258" t="s">
        <v>45</v>
      </c>
      <c r="C42" s="259">
        <v>78.900000000000006</v>
      </c>
      <c r="D42" s="14"/>
    </row>
    <row r="43" spans="1:4">
      <c r="B43" s="281"/>
      <c r="C43" s="282"/>
      <c r="D43" s="48"/>
    </row>
    <row r="44" spans="1:4">
      <c r="A44" s="49" t="s">
        <v>46</v>
      </c>
      <c r="B44" s="284"/>
      <c r="C44" s="285"/>
      <c r="D44" s="52"/>
    </row>
    <row r="45" spans="1:4">
      <c r="A45" s="53" t="s">
        <v>47</v>
      </c>
      <c r="B45" s="287" t="s">
        <v>48</v>
      </c>
      <c r="C45" s="288"/>
      <c r="D45" s="55"/>
    </row>
    <row r="46" spans="1:4">
      <c r="A46" s="30"/>
      <c r="B46" s="261" t="s">
        <v>49</v>
      </c>
      <c r="C46" s="262"/>
      <c r="D46" s="1234"/>
    </row>
    <row r="47" spans="1:4" ht="24">
      <c r="A47" s="31"/>
      <c r="B47" s="291" t="s">
        <v>50</v>
      </c>
      <c r="C47" s="27" t="s">
        <v>15</v>
      </c>
      <c r="D47" s="1235"/>
    </row>
    <row r="48" spans="1:4">
      <c r="A48" s="31"/>
      <c r="B48" s="74" t="s">
        <v>51</v>
      </c>
      <c r="C48" s="27" t="s">
        <v>12</v>
      </c>
      <c r="D48" s="1235"/>
    </row>
    <row r="49" spans="1:4">
      <c r="A49" s="31"/>
      <c r="B49" s="74" t="s">
        <v>52</v>
      </c>
      <c r="C49" s="27" t="s">
        <v>12</v>
      </c>
      <c r="D49" s="1235"/>
    </row>
    <row r="50" spans="1:4">
      <c r="A50" s="32"/>
      <c r="B50" s="33" t="s">
        <v>16</v>
      </c>
      <c r="C50" s="38" t="s">
        <v>12</v>
      </c>
      <c r="D50" s="1236"/>
    </row>
    <row r="51" spans="1:4" ht="24">
      <c r="A51" s="30"/>
      <c r="B51" s="292" t="s">
        <v>53</v>
      </c>
      <c r="C51" s="262"/>
      <c r="D51" s="1237" t="s">
        <v>1005</v>
      </c>
    </row>
    <row r="52" spans="1:4">
      <c r="A52" s="31"/>
      <c r="B52" s="74" t="s">
        <v>54</v>
      </c>
      <c r="C52" s="27" t="s">
        <v>12</v>
      </c>
      <c r="D52" s="1238"/>
    </row>
    <row r="53" spans="1:4">
      <c r="A53" s="31"/>
      <c r="B53" s="74" t="s">
        <v>55</v>
      </c>
      <c r="C53" s="27" t="s">
        <v>12</v>
      </c>
      <c r="D53" s="1238"/>
    </row>
    <row r="54" spans="1:4">
      <c r="A54" s="31"/>
      <c r="B54" s="74" t="s">
        <v>56</v>
      </c>
      <c r="C54" s="27" t="s">
        <v>12</v>
      </c>
      <c r="D54" s="1238"/>
    </row>
    <row r="55" spans="1:4">
      <c r="A55" s="31"/>
      <c r="B55" s="74" t="s">
        <v>57</v>
      </c>
      <c r="C55" s="27" t="s">
        <v>12</v>
      </c>
      <c r="D55" s="1238"/>
    </row>
    <row r="56" spans="1:4">
      <c r="A56" s="31"/>
      <c r="B56" s="74" t="s">
        <v>58</v>
      </c>
      <c r="C56" s="27" t="s">
        <v>12</v>
      </c>
      <c r="D56" s="1238"/>
    </row>
    <row r="57" spans="1:4" ht="60">
      <c r="A57" s="32"/>
      <c r="B57" s="33" t="s">
        <v>16</v>
      </c>
      <c r="C57" s="38" t="s">
        <v>1006</v>
      </c>
      <c r="D57" s="1239"/>
    </row>
    <row r="58" spans="1:4">
      <c r="A58" s="30"/>
      <c r="B58" s="261" t="s">
        <v>59</v>
      </c>
      <c r="C58" s="262"/>
      <c r="D58" s="1237" t="s">
        <v>1005</v>
      </c>
    </row>
    <row r="59" spans="1:4" ht="24">
      <c r="A59" s="31"/>
      <c r="B59" s="291" t="s">
        <v>60</v>
      </c>
      <c r="C59" s="27" t="s">
        <v>15</v>
      </c>
      <c r="D59" s="1238"/>
    </row>
    <row r="60" spans="1:4" ht="24">
      <c r="A60" s="31"/>
      <c r="B60" s="291" t="s">
        <v>61</v>
      </c>
      <c r="C60" s="27" t="s">
        <v>12</v>
      </c>
      <c r="D60" s="1238"/>
    </row>
    <row r="61" spans="1:4" ht="24">
      <c r="A61" s="31"/>
      <c r="B61" s="291" t="s">
        <v>62</v>
      </c>
      <c r="C61" s="27" t="s">
        <v>12</v>
      </c>
      <c r="D61" s="1238"/>
    </row>
    <row r="62" spans="1:4" ht="24">
      <c r="A62" s="31"/>
      <c r="B62" s="291" t="s">
        <v>63</v>
      </c>
      <c r="C62" s="27" t="s">
        <v>12</v>
      </c>
      <c r="D62" s="1238"/>
    </row>
    <row r="63" spans="1:4">
      <c r="A63" s="31"/>
      <c r="B63" s="74" t="s">
        <v>65</v>
      </c>
      <c r="C63" s="27" t="s">
        <v>12</v>
      </c>
      <c r="D63" s="1238"/>
    </row>
    <row r="64" spans="1:4">
      <c r="A64" s="32"/>
      <c r="B64" s="33" t="s">
        <v>16</v>
      </c>
      <c r="C64" s="38" t="s">
        <v>12</v>
      </c>
      <c r="D64" s="1239"/>
    </row>
    <row r="65" spans="1:4">
      <c r="A65" s="59" t="s">
        <v>66</v>
      </c>
      <c r="B65" s="294" t="s">
        <v>67</v>
      </c>
      <c r="C65" s="295"/>
      <c r="D65" s="62"/>
    </row>
    <row r="66" spans="1:4">
      <c r="A66" s="31"/>
      <c r="B66" s="297" t="s">
        <v>68</v>
      </c>
      <c r="C66" s="75"/>
      <c r="D66" s="780"/>
    </row>
    <row r="67" spans="1:4" ht="36">
      <c r="A67" s="65"/>
      <c r="B67" s="291" t="s">
        <v>69</v>
      </c>
      <c r="C67" s="792" t="s">
        <v>15</v>
      </c>
      <c r="D67" s="784" t="s">
        <v>1197</v>
      </c>
    </row>
    <row r="68" spans="1:4">
      <c r="A68" s="31"/>
      <c r="B68" s="74" t="s">
        <v>70</v>
      </c>
      <c r="C68" s="787" t="s">
        <v>15</v>
      </c>
      <c r="D68" s="784" t="s">
        <v>1004</v>
      </c>
    </row>
    <row r="69" spans="1:4" ht="60">
      <c r="A69" s="31"/>
      <c r="B69" s="74" t="s">
        <v>71</v>
      </c>
      <c r="C69" s="787" t="s">
        <v>15</v>
      </c>
      <c r="D69" s="784" t="s">
        <v>1196</v>
      </c>
    </row>
    <row r="70" spans="1:4">
      <c r="A70" s="31"/>
      <c r="B70" s="74" t="s">
        <v>72</v>
      </c>
      <c r="C70" s="787" t="s">
        <v>15</v>
      </c>
      <c r="D70" s="784" t="s">
        <v>1002</v>
      </c>
    </row>
    <row r="71" spans="1:4" ht="36">
      <c r="A71" s="31"/>
      <c r="B71" s="74" t="s">
        <v>73</v>
      </c>
      <c r="C71" s="787" t="s">
        <v>12</v>
      </c>
      <c r="D71" s="784" t="s">
        <v>1195</v>
      </c>
    </row>
    <row r="72" spans="1:4">
      <c r="A72" s="32"/>
      <c r="B72" s="33" t="s">
        <v>16</v>
      </c>
      <c r="C72" s="786" t="s">
        <v>15</v>
      </c>
      <c r="D72" s="785" t="s">
        <v>1000</v>
      </c>
    </row>
    <row r="73" spans="1:4">
      <c r="A73" s="30"/>
      <c r="B73" s="299" t="s">
        <v>74</v>
      </c>
      <c r="C73" s="789"/>
      <c r="D73" s="788"/>
    </row>
    <row r="74" spans="1:4" ht="60">
      <c r="A74" s="31"/>
      <c r="B74" s="74" t="s">
        <v>75</v>
      </c>
      <c r="C74" s="787" t="s">
        <v>15</v>
      </c>
      <c r="D74" s="784" t="s">
        <v>1194</v>
      </c>
    </row>
    <row r="75" spans="1:4">
      <c r="A75" s="31"/>
      <c r="B75" s="74" t="s">
        <v>76</v>
      </c>
      <c r="C75" s="787" t="s">
        <v>15</v>
      </c>
      <c r="D75" s="784" t="s">
        <v>1048</v>
      </c>
    </row>
    <row r="76" spans="1:4">
      <c r="A76" s="32"/>
      <c r="B76" s="33" t="s">
        <v>16</v>
      </c>
      <c r="C76" s="786" t="s">
        <v>12</v>
      </c>
      <c r="D76" s="785"/>
    </row>
    <row r="77" spans="1:4" ht="24">
      <c r="A77" s="30"/>
      <c r="B77" s="301" t="s">
        <v>77</v>
      </c>
      <c r="C77" s="789"/>
      <c r="D77" s="788"/>
    </row>
    <row r="78" spans="1:4">
      <c r="A78" s="31"/>
      <c r="B78" s="74" t="s">
        <v>78</v>
      </c>
      <c r="C78" s="787" t="s">
        <v>15</v>
      </c>
      <c r="D78" s="784" t="s">
        <v>997</v>
      </c>
    </row>
    <row r="79" spans="1:4">
      <c r="A79" s="31"/>
      <c r="B79" s="74" t="s">
        <v>79</v>
      </c>
      <c r="C79" s="787" t="s">
        <v>15</v>
      </c>
      <c r="D79" s="784" t="s">
        <v>996</v>
      </c>
    </row>
    <row r="80" spans="1:4">
      <c r="A80" s="31"/>
      <c r="B80" s="74" t="s">
        <v>80</v>
      </c>
      <c r="C80" s="787" t="s">
        <v>15</v>
      </c>
      <c r="D80" s="784" t="s">
        <v>995</v>
      </c>
    </row>
    <row r="81" spans="1:4">
      <c r="A81" s="31"/>
      <c r="B81" s="74" t="s">
        <v>81</v>
      </c>
      <c r="C81" s="787" t="s">
        <v>15</v>
      </c>
      <c r="D81" s="784" t="s">
        <v>994</v>
      </c>
    </row>
    <row r="82" spans="1:4">
      <c r="A82" s="32"/>
      <c r="B82" s="33" t="s">
        <v>16</v>
      </c>
      <c r="C82" s="786" t="s">
        <v>12</v>
      </c>
      <c r="D82" s="784"/>
    </row>
    <row r="83" spans="1:4">
      <c r="A83" s="31"/>
      <c r="B83" s="302" t="s">
        <v>82</v>
      </c>
      <c r="C83" s="787"/>
      <c r="D83" s="790"/>
    </row>
    <row r="84" spans="1:4">
      <c r="A84" s="31"/>
      <c r="B84" s="74" t="s">
        <v>83</v>
      </c>
      <c r="C84" s="787" t="s">
        <v>15</v>
      </c>
      <c r="D84" s="784" t="s">
        <v>1026</v>
      </c>
    </row>
    <row r="85" spans="1:4">
      <c r="A85" s="31"/>
      <c r="B85" s="74" t="s">
        <v>84</v>
      </c>
      <c r="C85" s="787" t="s">
        <v>15</v>
      </c>
      <c r="D85" s="784" t="s">
        <v>1025</v>
      </c>
    </row>
    <row r="86" spans="1:4">
      <c r="A86" s="31"/>
      <c r="B86" s="74" t="s">
        <v>85</v>
      </c>
      <c r="C86" s="787" t="s">
        <v>15</v>
      </c>
      <c r="D86" s="784" t="s">
        <v>1024</v>
      </c>
    </row>
    <row r="87" spans="1:4">
      <c r="A87" s="31"/>
      <c r="B87" s="74" t="s">
        <v>86</v>
      </c>
      <c r="C87" s="787" t="s">
        <v>15</v>
      </c>
      <c r="D87" s="784" t="s">
        <v>1023</v>
      </c>
    </row>
    <row r="88" spans="1:4" ht="24">
      <c r="A88" s="31"/>
      <c r="B88" s="74" t="s">
        <v>87</v>
      </c>
      <c r="C88" s="787" t="s">
        <v>15</v>
      </c>
      <c r="D88" s="784" t="s">
        <v>1193</v>
      </c>
    </row>
    <row r="89" spans="1:4">
      <c r="A89" s="31"/>
      <c r="B89" s="74" t="s">
        <v>88</v>
      </c>
      <c r="C89" s="787" t="s">
        <v>15</v>
      </c>
      <c r="D89" s="784" t="s">
        <v>1021</v>
      </c>
    </row>
    <row r="90" spans="1:4">
      <c r="A90" s="31"/>
      <c r="B90" s="74" t="s">
        <v>89</v>
      </c>
      <c r="C90" s="787" t="s">
        <v>15</v>
      </c>
      <c r="D90" s="784" t="s">
        <v>1020</v>
      </c>
    </row>
    <row r="91" spans="1:4" ht="24">
      <c r="A91" s="32"/>
      <c r="B91" s="33" t="s">
        <v>16</v>
      </c>
      <c r="C91" s="786" t="s">
        <v>15</v>
      </c>
      <c r="D91" s="785" t="s">
        <v>1192</v>
      </c>
    </row>
    <row r="92" spans="1:4">
      <c r="A92" s="31"/>
      <c r="B92" s="302" t="s">
        <v>90</v>
      </c>
      <c r="C92" s="787"/>
      <c r="D92" s="784"/>
    </row>
    <row r="93" spans="1:4">
      <c r="A93" s="31"/>
      <c r="B93" s="74" t="s">
        <v>91</v>
      </c>
      <c r="C93" s="787" t="s">
        <v>12</v>
      </c>
      <c r="D93" s="784"/>
    </row>
    <row r="94" spans="1:4">
      <c r="A94" s="32"/>
      <c r="B94" s="33" t="s">
        <v>16</v>
      </c>
      <c r="C94" s="786" t="s">
        <v>12</v>
      </c>
      <c r="D94" s="785"/>
    </row>
    <row r="95" spans="1:4">
      <c r="A95" s="31"/>
      <c r="B95" s="302" t="s">
        <v>92</v>
      </c>
      <c r="C95" s="787"/>
      <c r="D95" s="784"/>
    </row>
    <row r="96" spans="1:4">
      <c r="A96" s="31"/>
      <c r="B96" s="74" t="s">
        <v>93</v>
      </c>
      <c r="C96" s="787" t="s">
        <v>15</v>
      </c>
      <c r="D96" s="784" t="s">
        <v>985</v>
      </c>
    </row>
    <row r="97" spans="1:4">
      <c r="A97" s="32"/>
      <c r="B97" s="33" t="s">
        <v>94</v>
      </c>
      <c r="C97" s="786" t="s">
        <v>12</v>
      </c>
      <c r="D97" s="785"/>
    </row>
    <row r="98" spans="1:4">
      <c r="A98" s="30"/>
      <c r="B98" s="299" t="s">
        <v>95</v>
      </c>
      <c r="C98" s="789"/>
      <c r="D98" s="788"/>
    </row>
    <row r="99" spans="1:4">
      <c r="A99" s="31"/>
      <c r="B99" s="74" t="s">
        <v>96</v>
      </c>
      <c r="C99" s="787" t="s">
        <v>15</v>
      </c>
      <c r="D99" s="784" t="s">
        <v>983</v>
      </c>
    </row>
    <row r="100" spans="1:4">
      <c r="A100" s="31"/>
      <c r="B100" s="74" t="s">
        <v>97</v>
      </c>
      <c r="C100" s="787" t="s">
        <v>15</v>
      </c>
      <c r="D100" s="784" t="s">
        <v>1039</v>
      </c>
    </row>
    <row r="101" spans="1:4">
      <c r="A101" s="31"/>
      <c r="B101" s="74" t="s">
        <v>98</v>
      </c>
      <c r="C101" s="787" t="s">
        <v>15</v>
      </c>
      <c r="D101" s="784" t="s">
        <v>983</v>
      </c>
    </row>
    <row r="102" spans="1:4">
      <c r="A102" s="31"/>
      <c r="B102" s="33" t="s">
        <v>99</v>
      </c>
      <c r="C102" s="786" t="s">
        <v>12</v>
      </c>
      <c r="D102" s="785"/>
    </row>
    <row r="103" spans="1:4">
      <c r="A103" s="31"/>
      <c r="B103" s="302" t="s">
        <v>100</v>
      </c>
      <c r="C103" s="787"/>
      <c r="D103" s="784"/>
    </row>
    <row r="104" spans="1:4">
      <c r="A104" s="31"/>
      <c r="B104" s="74" t="s">
        <v>101</v>
      </c>
      <c r="C104" s="787" t="s">
        <v>12</v>
      </c>
      <c r="D104" s="784"/>
    </row>
    <row r="105" spans="1:4">
      <c r="A105" s="31"/>
      <c r="B105" s="33" t="s">
        <v>99</v>
      </c>
      <c r="C105" s="786" t="s">
        <v>12</v>
      </c>
      <c r="D105" s="785"/>
    </row>
    <row r="106" spans="1:4">
      <c r="A106" s="31"/>
      <c r="B106" s="302" t="s">
        <v>102</v>
      </c>
      <c r="C106" s="787"/>
      <c r="D106" s="784"/>
    </row>
    <row r="107" spans="1:4">
      <c r="A107" s="31"/>
      <c r="B107" s="74" t="s">
        <v>103</v>
      </c>
      <c r="C107" s="787" t="s">
        <v>15</v>
      </c>
      <c r="D107" s="784" t="s">
        <v>982</v>
      </c>
    </row>
    <row r="108" spans="1:4">
      <c r="A108" s="32"/>
      <c r="B108" s="33" t="s">
        <v>99</v>
      </c>
      <c r="C108" s="786" t="s">
        <v>12</v>
      </c>
      <c r="D108" s="811"/>
    </row>
    <row r="109" spans="1:4">
      <c r="A109" s="31"/>
      <c r="B109" s="297" t="s">
        <v>104</v>
      </c>
      <c r="C109" s="1329" t="s">
        <v>1191</v>
      </c>
      <c r="D109" s="1330"/>
    </row>
    <row r="110" spans="1:4" ht="54" customHeight="1">
      <c r="A110" s="31"/>
      <c r="B110" s="306" t="s">
        <v>105</v>
      </c>
      <c r="C110" s="1331"/>
      <c r="D110" s="1332"/>
    </row>
    <row r="111" spans="1:4">
      <c r="A111" s="59" t="s">
        <v>106</v>
      </c>
      <c r="B111" s="307" t="s">
        <v>107</v>
      </c>
      <c r="C111" s="295"/>
      <c r="D111" s="79"/>
    </row>
    <row r="112" spans="1:4" ht="24">
      <c r="A112" s="32"/>
      <c r="B112" s="309" t="s">
        <v>108</v>
      </c>
      <c r="C112" s="81" t="s">
        <v>15</v>
      </c>
      <c r="D112" s="778" t="s">
        <v>1190</v>
      </c>
    </row>
    <row r="113" spans="1:4">
      <c r="A113" s="82"/>
      <c r="B113" s="311" t="s">
        <v>109</v>
      </c>
      <c r="C113" s="783" t="s">
        <v>12</v>
      </c>
      <c r="D113" s="85"/>
    </row>
    <row r="114" spans="1:4">
      <c r="A114" s="30"/>
      <c r="B114" s="313" t="s">
        <v>110</v>
      </c>
      <c r="C114" s="300"/>
      <c r="D114" s="1237" t="s">
        <v>979</v>
      </c>
    </row>
    <row r="115" spans="1:4">
      <c r="A115" s="31"/>
      <c r="B115" s="314" t="s">
        <v>111</v>
      </c>
      <c r="C115" s="797" t="s">
        <v>138</v>
      </c>
      <c r="D115" s="1233"/>
    </row>
    <row r="116" spans="1:4">
      <c r="A116" s="31"/>
      <c r="B116" s="314" t="s">
        <v>112</v>
      </c>
      <c r="C116" s="797" t="s">
        <v>138</v>
      </c>
      <c r="D116" s="1233"/>
    </row>
    <row r="117" spans="1:4">
      <c r="A117" s="31"/>
      <c r="B117" s="314" t="s">
        <v>16</v>
      </c>
      <c r="C117" s="797" t="s">
        <v>17</v>
      </c>
      <c r="D117" s="1233"/>
    </row>
    <row r="118" spans="1:4">
      <c r="A118" s="31"/>
      <c r="B118" s="316" t="s">
        <v>113</v>
      </c>
      <c r="C118" s="797"/>
      <c r="D118" s="1233"/>
    </row>
    <row r="119" spans="1:4">
      <c r="A119" s="31"/>
      <c r="B119" s="314" t="s">
        <v>114</v>
      </c>
      <c r="C119" s="797" t="s">
        <v>138</v>
      </c>
      <c r="D119" s="1233"/>
    </row>
    <row r="120" spans="1:4" ht="24">
      <c r="A120" s="31"/>
      <c r="B120" s="317" t="s">
        <v>115</v>
      </c>
      <c r="C120" s="797" t="s">
        <v>138</v>
      </c>
      <c r="D120" s="1233"/>
    </row>
    <row r="121" spans="1:4">
      <c r="A121" s="32"/>
      <c r="B121" s="318" t="s">
        <v>16</v>
      </c>
      <c r="C121" s="796" t="s">
        <v>17</v>
      </c>
      <c r="D121" s="1232"/>
    </row>
    <row r="122" spans="1:4">
      <c r="A122" s="30"/>
      <c r="B122" s="313" t="s">
        <v>116</v>
      </c>
      <c r="C122" s="798" t="s">
        <v>138</v>
      </c>
      <c r="D122" s="1237" t="s">
        <v>977</v>
      </c>
    </row>
    <row r="123" spans="1:4">
      <c r="A123" s="32"/>
      <c r="B123" s="320" t="s">
        <v>117</v>
      </c>
      <c r="C123" s="796" t="s">
        <v>118</v>
      </c>
      <c r="D123" s="1239"/>
    </row>
    <row r="124" spans="1:4">
      <c r="A124" s="30"/>
      <c r="B124" s="313" t="s">
        <v>119</v>
      </c>
      <c r="C124" s="798"/>
      <c r="D124" s="1237" t="s">
        <v>977</v>
      </c>
    </row>
    <row r="125" spans="1:4">
      <c r="A125" s="40"/>
      <c r="B125" s="322" t="s">
        <v>120</v>
      </c>
      <c r="C125" s="797" t="s">
        <v>138</v>
      </c>
      <c r="D125" s="1238"/>
    </row>
    <row r="126" spans="1:4">
      <c r="A126" s="42"/>
      <c r="B126" s="324" t="s">
        <v>121</v>
      </c>
      <c r="C126" s="796" t="s">
        <v>118</v>
      </c>
      <c r="D126" s="1239"/>
    </row>
    <row r="127" spans="1:4">
      <c r="B127" s="280"/>
    </row>
    <row r="128" spans="1:4">
      <c r="B128" s="280"/>
    </row>
    <row r="129" spans="1:4">
      <c r="B129" s="280"/>
    </row>
    <row r="130" spans="1:4">
      <c r="B130" s="280"/>
    </row>
    <row r="131" spans="1:4">
      <c r="B131" s="280"/>
    </row>
    <row r="132" spans="1:4">
      <c r="B132" s="280"/>
    </row>
    <row r="133" spans="1:4">
      <c r="B133" s="280"/>
    </row>
    <row r="134" spans="1:4">
      <c r="B134" s="280"/>
    </row>
    <row r="135" spans="1:4">
      <c r="B135" s="280"/>
    </row>
    <row r="136" spans="1:4">
      <c r="B136" s="280"/>
    </row>
    <row r="137" spans="1:4">
      <c r="A137"/>
      <c r="B137" s="280"/>
      <c r="C137" s="782"/>
      <c r="D137"/>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37"/>
  <sheetViews>
    <sheetView tabSelected="1" view="pageBreakPreview" zoomScale="60" zoomScaleNormal="90" workbookViewId="0">
      <selection activeCell="C1" sqref="C1:H1"/>
    </sheetView>
  </sheetViews>
  <sheetFormatPr defaultRowHeight="12.75"/>
  <cols>
    <col min="1" max="1" width="3.42578125" style="45" customWidth="1"/>
    <col min="2" max="2" width="53.7109375" style="613" customWidth="1"/>
    <col min="3" max="3" width="14.85546875" style="612" customWidth="1"/>
    <col min="4" max="4" width="83.28515625" style="110" customWidth="1"/>
    <col min="6" max="6" width="16" bestFit="1" customWidth="1"/>
  </cols>
  <sheetData>
    <row r="1" spans="1:6" ht="60" customHeight="1">
      <c r="A1" s="1227" t="s">
        <v>0</v>
      </c>
      <c r="B1" s="1227"/>
      <c r="C1" s="1227"/>
      <c r="D1" s="1227"/>
      <c r="F1" s="817" t="s">
        <v>1127</v>
      </c>
    </row>
    <row r="2" spans="1:6">
      <c r="A2" s="1"/>
      <c r="B2" s="564"/>
      <c r="C2" s="3" t="s">
        <v>1</v>
      </c>
      <c r="D2" s="3" t="s">
        <v>2</v>
      </c>
    </row>
    <row r="3" spans="1:6">
      <c r="A3" s="4" t="s">
        <v>3</v>
      </c>
      <c r="B3" s="326"/>
      <c r="C3" s="327"/>
      <c r="D3" s="7"/>
    </row>
    <row r="4" spans="1:6">
      <c r="A4" s="8"/>
      <c r="B4" s="255" t="s">
        <v>4</v>
      </c>
      <c r="C4" s="38" t="s">
        <v>976</v>
      </c>
      <c r="D4" s="776"/>
    </row>
    <row r="5" spans="1:6" ht="24">
      <c r="A5" s="11"/>
      <c r="B5" s="258" t="s">
        <v>5</v>
      </c>
      <c r="C5" s="259" t="s">
        <v>1219</v>
      </c>
      <c r="D5" s="14"/>
    </row>
    <row r="6" spans="1:6" ht="48">
      <c r="A6" s="11"/>
      <c r="B6" s="258" t="s">
        <v>7</v>
      </c>
      <c r="C6" s="259" t="s">
        <v>1073</v>
      </c>
      <c r="D6" s="14" t="s">
        <v>1013</v>
      </c>
    </row>
    <row r="7" spans="1:6">
      <c r="A7" s="11"/>
      <c r="B7" s="258" t="s">
        <v>8</v>
      </c>
      <c r="C7" s="259">
        <v>2012</v>
      </c>
      <c r="D7" s="14"/>
    </row>
    <row r="8" spans="1:6">
      <c r="A8" s="11"/>
      <c r="B8" s="258" t="s">
        <v>9</v>
      </c>
      <c r="C8" s="259" t="s">
        <v>219</v>
      </c>
      <c r="D8" s="14"/>
    </row>
    <row r="9" spans="1:6">
      <c r="A9" s="15"/>
      <c r="B9" s="261" t="s">
        <v>10</v>
      </c>
      <c r="C9" s="262"/>
      <c r="D9" s="774"/>
    </row>
    <row r="10" spans="1:6">
      <c r="A10" s="18"/>
      <c r="B10" s="74" t="s">
        <v>11</v>
      </c>
      <c r="C10" s="27" t="s">
        <v>12</v>
      </c>
      <c r="D10" s="775"/>
      <c r="F10" s="21"/>
    </row>
    <row r="11" spans="1:6">
      <c r="A11" s="18"/>
      <c r="B11" s="74" t="s">
        <v>13</v>
      </c>
      <c r="C11" s="27" t="s">
        <v>12</v>
      </c>
      <c r="D11" s="775"/>
      <c r="F11" s="21"/>
    </row>
    <row r="12" spans="1:6">
      <c r="A12" s="18"/>
      <c r="B12" s="74" t="s">
        <v>14</v>
      </c>
      <c r="C12" s="27" t="s">
        <v>15</v>
      </c>
      <c r="D12" s="775"/>
      <c r="F12" s="21"/>
    </row>
    <row r="13" spans="1:6">
      <c r="A13" s="18"/>
      <c r="B13" s="74" t="s">
        <v>16</v>
      </c>
      <c r="C13" s="27" t="s">
        <v>12</v>
      </c>
      <c r="D13" s="775"/>
      <c r="F13" s="21"/>
    </row>
    <row r="14" spans="1:6">
      <c r="A14" s="8"/>
      <c r="B14" s="255" t="s">
        <v>18</v>
      </c>
      <c r="C14" s="38" t="s">
        <v>15</v>
      </c>
      <c r="D14" s="776" t="s">
        <v>19</v>
      </c>
    </row>
    <row r="15" spans="1:6">
      <c r="A15" s="8"/>
      <c r="B15" s="255" t="s">
        <v>20</v>
      </c>
      <c r="C15" s="38" t="s">
        <v>219</v>
      </c>
      <c r="D15" s="776"/>
    </row>
    <row r="16" spans="1:6" ht="48">
      <c r="A16" s="11"/>
      <c r="B16" s="258" t="s">
        <v>21</v>
      </c>
      <c r="C16" s="803" t="s">
        <v>1072</v>
      </c>
      <c r="D16" s="14" t="s">
        <v>1013</v>
      </c>
    </row>
    <row r="17" spans="1:4">
      <c r="A17" s="18"/>
      <c r="B17" s="265" t="s">
        <v>22</v>
      </c>
      <c r="C17" s="27"/>
      <c r="D17" s="1224"/>
    </row>
    <row r="18" spans="1:4">
      <c r="A18" s="18"/>
      <c r="B18" s="266" t="s">
        <v>14</v>
      </c>
      <c r="C18" s="27" t="s">
        <v>15</v>
      </c>
      <c r="D18" s="1225"/>
    </row>
    <row r="19" spans="1:4">
      <c r="A19" s="18"/>
      <c r="B19" s="266" t="s">
        <v>16</v>
      </c>
      <c r="C19" s="27" t="s">
        <v>12</v>
      </c>
      <c r="D19" s="1226"/>
    </row>
    <row r="20" spans="1:4">
      <c r="A20" s="15"/>
      <c r="B20" s="267" t="s">
        <v>23</v>
      </c>
      <c r="C20" s="268"/>
      <c r="D20" s="1228"/>
    </row>
    <row r="21" spans="1:4">
      <c r="A21" s="18"/>
      <c r="B21" s="266" t="s">
        <v>24</v>
      </c>
      <c r="C21" s="27" t="s">
        <v>15</v>
      </c>
      <c r="D21" s="1229"/>
    </row>
    <row r="22" spans="1:4">
      <c r="A22" s="18"/>
      <c r="B22" s="266" t="s">
        <v>25</v>
      </c>
      <c r="C22" s="27" t="s">
        <v>12</v>
      </c>
      <c r="D22" s="1229"/>
    </row>
    <row r="23" spans="1:4" ht="24">
      <c r="A23" s="18"/>
      <c r="B23" s="269" t="s">
        <v>26</v>
      </c>
      <c r="C23" s="27" t="s">
        <v>12</v>
      </c>
      <c r="D23" s="1229"/>
    </row>
    <row r="24" spans="1:4">
      <c r="A24" s="18"/>
      <c r="B24" s="270" t="s">
        <v>27</v>
      </c>
      <c r="C24" s="27" t="s">
        <v>12</v>
      </c>
      <c r="D24" s="1229"/>
    </row>
    <row r="25" spans="1:4">
      <c r="A25" s="8"/>
      <c r="B25" s="271" t="s">
        <v>28</v>
      </c>
      <c r="C25" s="38" t="s">
        <v>12</v>
      </c>
      <c r="D25" s="1230"/>
    </row>
    <row r="26" spans="1:4">
      <c r="A26" s="30"/>
      <c r="B26" s="261" t="s">
        <v>29</v>
      </c>
      <c r="C26" s="262"/>
      <c r="D26" s="1224" t="s">
        <v>1218</v>
      </c>
    </row>
    <row r="27" spans="1:4">
      <c r="A27" s="31"/>
      <c r="B27" s="74" t="s">
        <v>30</v>
      </c>
      <c r="C27" s="27" t="s">
        <v>12</v>
      </c>
      <c r="D27" s="1225"/>
    </row>
    <row r="28" spans="1:4">
      <c r="A28" s="32"/>
      <c r="B28" s="33" t="s">
        <v>31</v>
      </c>
      <c r="C28" s="38" t="s">
        <v>553</v>
      </c>
      <c r="D28" s="1226"/>
    </row>
    <row r="29" spans="1:4">
      <c r="A29" s="30"/>
      <c r="B29" s="261" t="s">
        <v>32</v>
      </c>
      <c r="C29" s="262"/>
      <c r="D29" s="1224"/>
    </row>
    <row r="30" spans="1:4">
      <c r="A30" s="31"/>
      <c r="B30" s="74" t="s">
        <v>33</v>
      </c>
      <c r="C30" s="27" t="s">
        <v>15</v>
      </c>
      <c r="D30" s="1225"/>
    </row>
    <row r="31" spans="1:4">
      <c r="A31" s="31"/>
      <c r="B31" s="74" t="s">
        <v>34</v>
      </c>
      <c r="C31" s="27" t="s">
        <v>15</v>
      </c>
      <c r="D31" s="1225"/>
    </row>
    <row r="32" spans="1:4">
      <c r="A32" s="31"/>
      <c r="B32" s="74" t="s">
        <v>35</v>
      </c>
      <c r="C32" s="27" t="s">
        <v>12</v>
      </c>
      <c r="D32" s="1225"/>
    </row>
    <row r="33" spans="1:4">
      <c r="A33" s="31"/>
      <c r="B33" s="74" t="s">
        <v>36</v>
      </c>
      <c r="C33" s="27" t="s">
        <v>12</v>
      </c>
      <c r="D33" s="1225"/>
    </row>
    <row r="34" spans="1:4">
      <c r="A34" s="32"/>
      <c r="B34" s="33" t="s">
        <v>37</v>
      </c>
      <c r="C34" s="38" t="s">
        <v>12</v>
      </c>
      <c r="D34" s="1226"/>
    </row>
    <row r="35" spans="1:4">
      <c r="A35" s="30"/>
      <c r="B35" s="261" t="s">
        <v>38</v>
      </c>
      <c r="C35" s="262"/>
      <c r="D35" s="1224"/>
    </row>
    <row r="36" spans="1:4">
      <c r="A36" s="31"/>
      <c r="B36" s="35" t="s">
        <v>39</v>
      </c>
      <c r="C36" s="27" t="s">
        <v>1030</v>
      </c>
      <c r="D36" s="1225"/>
    </row>
    <row r="37" spans="1:4">
      <c r="A37" s="31"/>
      <c r="B37" s="275" t="s">
        <v>40</v>
      </c>
      <c r="C37" s="27" t="s">
        <v>12</v>
      </c>
      <c r="D37" s="1225"/>
    </row>
    <row r="38" spans="1:4" ht="24">
      <c r="A38" s="32"/>
      <c r="B38" s="276" t="s">
        <v>41</v>
      </c>
      <c r="C38" s="38" t="s">
        <v>15</v>
      </c>
      <c r="D38" s="1226"/>
    </row>
    <row r="39" spans="1:4">
      <c r="A39" s="39"/>
      <c r="B39" s="275" t="s">
        <v>42</v>
      </c>
      <c r="C39" s="27"/>
      <c r="D39" s="1224"/>
    </row>
    <row r="40" spans="1:4">
      <c r="A40" s="40"/>
      <c r="B40" s="74" t="s">
        <v>1008</v>
      </c>
      <c r="C40" s="494" t="s">
        <v>240</v>
      </c>
      <c r="D40" s="1225"/>
    </row>
    <row r="41" spans="1:4">
      <c r="A41" s="42"/>
      <c r="B41" s="33" t="s">
        <v>44</v>
      </c>
      <c r="C41" s="38">
        <v>6491</v>
      </c>
      <c r="D41" s="1226"/>
    </row>
    <row r="42" spans="1:4">
      <c r="A42" s="44"/>
      <c r="B42" s="258" t="s">
        <v>45</v>
      </c>
      <c r="C42" s="259">
        <v>92.9</v>
      </c>
      <c r="D42" s="14"/>
    </row>
    <row r="43" spans="1:4">
      <c r="B43" s="281"/>
      <c r="C43" s="282"/>
      <c r="D43" s="48"/>
    </row>
    <row r="44" spans="1:4">
      <c r="A44" s="49" t="s">
        <v>46</v>
      </c>
      <c r="B44" s="284"/>
      <c r="C44" s="285"/>
      <c r="D44" s="52"/>
    </row>
    <row r="45" spans="1:4">
      <c r="A45" s="53" t="s">
        <v>47</v>
      </c>
      <c r="B45" s="287" t="s">
        <v>48</v>
      </c>
      <c r="C45" s="288"/>
      <c r="D45" s="55"/>
    </row>
    <row r="46" spans="1:4" ht="12.75" customHeight="1">
      <c r="A46" s="30"/>
      <c r="B46" s="261" t="s">
        <v>49</v>
      </c>
      <c r="C46" s="262"/>
      <c r="D46" s="1237" t="s">
        <v>1217</v>
      </c>
    </row>
    <row r="47" spans="1:4" ht="24">
      <c r="A47" s="31"/>
      <c r="B47" s="291" t="s">
        <v>50</v>
      </c>
      <c r="C47" s="27" t="s">
        <v>15</v>
      </c>
      <c r="D47" s="1238"/>
    </row>
    <row r="48" spans="1:4">
      <c r="A48" s="31"/>
      <c r="B48" s="74" t="s">
        <v>51</v>
      </c>
      <c r="C48" s="27" t="s">
        <v>12</v>
      </c>
      <c r="D48" s="1238"/>
    </row>
    <row r="49" spans="1:4">
      <c r="A49" s="31"/>
      <c r="B49" s="74" t="s">
        <v>52</v>
      </c>
      <c r="C49" s="27" t="s">
        <v>12</v>
      </c>
      <c r="D49" s="1238"/>
    </row>
    <row r="50" spans="1:4">
      <c r="A50" s="32"/>
      <c r="B50" s="33" t="s">
        <v>16</v>
      </c>
      <c r="C50" s="38" t="s">
        <v>12</v>
      </c>
      <c r="D50" s="1238"/>
    </row>
    <row r="51" spans="1:4" ht="24">
      <c r="A51" s="30"/>
      <c r="B51" s="292" t="s">
        <v>53</v>
      </c>
      <c r="C51" s="262"/>
      <c r="D51" s="1237" t="s">
        <v>1005</v>
      </c>
    </row>
    <row r="52" spans="1:4">
      <c r="A52" s="31"/>
      <c r="B52" s="74" t="s">
        <v>54</v>
      </c>
      <c r="C52" s="27" t="s">
        <v>12</v>
      </c>
      <c r="D52" s="1238"/>
    </row>
    <row r="53" spans="1:4">
      <c r="A53" s="31"/>
      <c r="B53" s="74" t="s">
        <v>55</v>
      </c>
      <c r="C53" s="27" t="s">
        <v>12</v>
      </c>
      <c r="D53" s="1238"/>
    </row>
    <row r="54" spans="1:4">
      <c r="A54" s="31"/>
      <c r="B54" s="74" t="s">
        <v>56</v>
      </c>
      <c r="C54" s="27" t="s">
        <v>12</v>
      </c>
      <c r="D54" s="1238"/>
    </row>
    <row r="55" spans="1:4">
      <c r="A55" s="31"/>
      <c r="B55" s="74" t="s">
        <v>57</v>
      </c>
      <c r="C55" s="27" t="s">
        <v>12</v>
      </c>
      <c r="D55" s="1238"/>
    </row>
    <row r="56" spans="1:4">
      <c r="A56" s="31"/>
      <c r="B56" s="74" t="s">
        <v>58</v>
      </c>
      <c r="C56" s="27" t="s">
        <v>12</v>
      </c>
      <c r="D56" s="1238"/>
    </row>
    <row r="57" spans="1:4" ht="60">
      <c r="A57" s="32"/>
      <c r="B57" s="33" t="s">
        <v>16</v>
      </c>
      <c r="C57" s="38" t="s">
        <v>1006</v>
      </c>
      <c r="D57" s="1239"/>
    </row>
    <row r="58" spans="1:4">
      <c r="A58" s="30"/>
      <c r="B58" s="261" t="s">
        <v>59</v>
      </c>
      <c r="C58" s="262"/>
      <c r="D58" s="1237" t="s">
        <v>1005</v>
      </c>
    </row>
    <row r="59" spans="1:4" ht="24">
      <c r="A59" s="31"/>
      <c r="B59" s="291" t="s">
        <v>60</v>
      </c>
      <c r="C59" s="27" t="s">
        <v>15</v>
      </c>
      <c r="D59" s="1238"/>
    </row>
    <row r="60" spans="1:4" ht="24">
      <c r="A60" s="31"/>
      <c r="B60" s="291" t="s">
        <v>61</v>
      </c>
      <c r="C60" s="27" t="s">
        <v>12</v>
      </c>
      <c r="D60" s="1238"/>
    </row>
    <row r="61" spans="1:4" ht="24">
      <c r="A61" s="31"/>
      <c r="B61" s="291" t="s">
        <v>62</v>
      </c>
      <c r="C61" s="27" t="s">
        <v>12</v>
      </c>
      <c r="D61" s="1238"/>
    </row>
    <row r="62" spans="1:4" ht="24">
      <c r="A62" s="31"/>
      <c r="B62" s="291" t="s">
        <v>63</v>
      </c>
      <c r="C62" s="27" t="s">
        <v>12</v>
      </c>
      <c r="D62" s="1238"/>
    </row>
    <row r="63" spans="1:4">
      <c r="A63" s="31"/>
      <c r="B63" s="74" t="s">
        <v>65</v>
      </c>
      <c r="C63" s="27" t="s">
        <v>12</v>
      </c>
      <c r="D63" s="1238"/>
    </row>
    <row r="64" spans="1:4">
      <c r="A64" s="32"/>
      <c r="B64" s="33" t="s">
        <v>16</v>
      </c>
      <c r="C64" s="38" t="s">
        <v>12</v>
      </c>
      <c r="D64" s="1239"/>
    </row>
    <row r="65" spans="1:4">
      <c r="A65" s="59" t="s">
        <v>66</v>
      </c>
      <c r="B65" s="294" t="s">
        <v>67</v>
      </c>
      <c r="C65" s="295"/>
      <c r="D65" s="62"/>
    </row>
    <row r="66" spans="1:4">
      <c r="A66" s="31"/>
      <c r="B66" s="297" t="s">
        <v>68</v>
      </c>
      <c r="C66" s="75"/>
      <c r="D66" s="780"/>
    </row>
    <row r="67" spans="1:4" ht="24">
      <c r="A67" s="65"/>
      <c r="B67" s="291" t="s">
        <v>69</v>
      </c>
      <c r="C67" s="792" t="s">
        <v>15</v>
      </c>
      <c r="D67" s="784" t="s">
        <v>1004</v>
      </c>
    </row>
    <row r="68" spans="1:4">
      <c r="A68" s="31"/>
      <c r="B68" s="74" t="s">
        <v>70</v>
      </c>
      <c r="C68" s="787" t="s">
        <v>15</v>
      </c>
      <c r="D68" s="784" t="s">
        <v>1004</v>
      </c>
    </row>
    <row r="69" spans="1:4" ht="156">
      <c r="A69" s="31"/>
      <c r="B69" s="74" t="s">
        <v>71</v>
      </c>
      <c r="C69" s="787" t="s">
        <v>15</v>
      </c>
      <c r="D69" s="784" t="s">
        <v>1216</v>
      </c>
    </row>
    <row r="70" spans="1:4">
      <c r="A70" s="31"/>
      <c r="B70" s="74" t="s">
        <v>72</v>
      </c>
      <c r="C70" s="787" t="s">
        <v>15</v>
      </c>
      <c r="D70" s="784" t="s">
        <v>1002</v>
      </c>
    </row>
    <row r="71" spans="1:4" ht="409.5">
      <c r="A71" s="31"/>
      <c r="B71" s="74" t="s">
        <v>73</v>
      </c>
      <c r="C71" s="787" t="s">
        <v>15</v>
      </c>
      <c r="D71" s="784" t="s">
        <v>1215</v>
      </c>
    </row>
    <row r="72" spans="1:4">
      <c r="A72" s="32"/>
      <c r="B72" s="33" t="s">
        <v>16</v>
      </c>
      <c r="C72" s="786" t="s">
        <v>15</v>
      </c>
      <c r="D72" s="785" t="s">
        <v>1000</v>
      </c>
    </row>
    <row r="73" spans="1:4">
      <c r="A73" s="30"/>
      <c r="B73" s="299" t="s">
        <v>74</v>
      </c>
      <c r="C73" s="810"/>
      <c r="D73" s="809"/>
    </row>
    <row r="74" spans="1:4">
      <c r="A74" s="31"/>
      <c r="B74" s="74" t="s">
        <v>75</v>
      </c>
      <c r="C74" s="787" t="s">
        <v>15</v>
      </c>
      <c r="D74" s="784" t="s">
        <v>999</v>
      </c>
    </row>
    <row r="75" spans="1:4">
      <c r="A75" s="31"/>
      <c r="B75" s="74" t="s">
        <v>76</v>
      </c>
      <c r="C75" s="787" t="s">
        <v>15</v>
      </c>
      <c r="D75" s="784" t="s">
        <v>1048</v>
      </c>
    </row>
    <row r="76" spans="1:4">
      <c r="A76" s="32"/>
      <c r="B76" s="33" t="s">
        <v>16</v>
      </c>
      <c r="C76" s="786" t="s">
        <v>12</v>
      </c>
      <c r="D76" s="785"/>
    </row>
    <row r="77" spans="1:4" ht="24">
      <c r="A77" s="30"/>
      <c r="B77" s="301" t="s">
        <v>77</v>
      </c>
      <c r="C77" s="810"/>
      <c r="D77" s="809"/>
    </row>
    <row r="78" spans="1:4">
      <c r="A78" s="31"/>
      <c r="B78" s="74" t="s">
        <v>78</v>
      </c>
      <c r="C78" s="787" t="s">
        <v>15</v>
      </c>
      <c r="D78" s="784" t="s">
        <v>997</v>
      </c>
    </row>
    <row r="79" spans="1:4">
      <c r="A79" s="31"/>
      <c r="B79" s="74" t="s">
        <v>79</v>
      </c>
      <c r="C79" s="787" t="s">
        <v>15</v>
      </c>
      <c r="D79" s="784" t="s">
        <v>996</v>
      </c>
    </row>
    <row r="80" spans="1:4">
      <c r="A80" s="31"/>
      <c r="B80" s="74" t="s">
        <v>80</v>
      </c>
      <c r="C80" s="787" t="s">
        <v>15</v>
      </c>
      <c r="D80" s="784" t="s">
        <v>995</v>
      </c>
    </row>
    <row r="81" spans="1:4">
      <c r="A81" s="31"/>
      <c r="B81" s="74" t="s">
        <v>81</v>
      </c>
      <c r="C81" s="787" t="s">
        <v>15</v>
      </c>
      <c r="D81" s="784" t="s">
        <v>994</v>
      </c>
    </row>
    <row r="82" spans="1:4">
      <c r="A82" s="32"/>
      <c r="B82" s="33" t="s">
        <v>16</v>
      </c>
      <c r="C82" s="786" t="s">
        <v>12</v>
      </c>
      <c r="D82" s="784"/>
    </row>
    <row r="83" spans="1:4">
      <c r="A83" s="31"/>
      <c r="B83" s="302" t="s">
        <v>82</v>
      </c>
      <c r="C83" s="794"/>
      <c r="D83" s="808"/>
    </row>
    <row r="84" spans="1:4" ht="409.5">
      <c r="A84" s="31"/>
      <c r="B84" s="74" t="s">
        <v>83</v>
      </c>
      <c r="C84" s="787" t="s">
        <v>15</v>
      </c>
      <c r="D84" s="784" t="s">
        <v>1214</v>
      </c>
    </row>
    <row r="85" spans="1:4" ht="409.5">
      <c r="A85" s="31"/>
      <c r="B85" s="74" t="s">
        <v>84</v>
      </c>
      <c r="C85" s="787" t="s">
        <v>15</v>
      </c>
      <c r="D85" s="829" t="s">
        <v>1213</v>
      </c>
    </row>
    <row r="86" spans="1:4" ht="168">
      <c r="A86" s="31"/>
      <c r="B86" s="74" t="s">
        <v>85</v>
      </c>
      <c r="C86" s="787" t="s">
        <v>15</v>
      </c>
      <c r="D86" s="829" t="s">
        <v>1212</v>
      </c>
    </row>
    <row r="87" spans="1:4">
      <c r="A87" s="31"/>
      <c r="B87" s="74" t="s">
        <v>86</v>
      </c>
      <c r="C87" s="787" t="s">
        <v>15</v>
      </c>
      <c r="D87" s="784" t="s">
        <v>1023</v>
      </c>
    </row>
    <row r="88" spans="1:4" ht="409.5">
      <c r="A88" s="31"/>
      <c r="B88" s="74" t="s">
        <v>87</v>
      </c>
      <c r="C88" s="787" t="s">
        <v>15</v>
      </c>
      <c r="D88" s="784" t="s">
        <v>1211</v>
      </c>
    </row>
    <row r="89" spans="1:4" ht="36">
      <c r="A89" s="31"/>
      <c r="B89" s="74" t="s">
        <v>88</v>
      </c>
      <c r="C89" s="787" t="s">
        <v>15</v>
      </c>
      <c r="D89" s="784" t="s">
        <v>1210</v>
      </c>
    </row>
    <row r="90" spans="1:4" ht="312">
      <c r="A90" s="31"/>
      <c r="B90" s="74" t="s">
        <v>89</v>
      </c>
      <c r="C90" s="787" t="s">
        <v>15</v>
      </c>
      <c r="D90" s="784" t="s">
        <v>1209</v>
      </c>
    </row>
    <row r="91" spans="1:4" ht="360">
      <c r="A91" s="32"/>
      <c r="B91" s="33" t="s">
        <v>16</v>
      </c>
      <c r="C91" s="786" t="s">
        <v>15</v>
      </c>
      <c r="D91" s="785" t="s">
        <v>1208</v>
      </c>
    </row>
    <row r="92" spans="1:4">
      <c r="A92" s="31"/>
      <c r="B92" s="302" t="s">
        <v>90</v>
      </c>
      <c r="C92" s="794"/>
      <c r="D92" s="793"/>
    </row>
    <row r="93" spans="1:4">
      <c r="A93" s="31"/>
      <c r="B93" s="74" t="s">
        <v>91</v>
      </c>
      <c r="C93" s="787" t="s">
        <v>12</v>
      </c>
      <c r="D93" s="793"/>
    </row>
    <row r="94" spans="1:4">
      <c r="A94" s="32"/>
      <c r="B94" s="33" t="s">
        <v>16</v>
      </c>
      <c r="C94" s="786" t="s">
        <v>12</v>
      </c>
      <c r="D94" s="811"/>
    </row>
    <row r="95" spans="1:4">
      <c r="A95" s="31"/>
      <c r="B95" s="302" t="s">
        <v>92</v>
      </c>
      <c r="C95" s="794"/>
      <c r="D95" s="793"/>
    </row>
    <row r="96" spans="1:4" ht="36">
      <c r="A96" s="31"/>
      <c r="B96" s="74" t="s">
        <v>93</v>
      </c>
      <c r="C96" s="787" t="s">
        <v>15</v>
      </c>
      <c r="D96" s="784" t="s">
        <v>1207</v>
      </c>
    </row>
    <row r="97" spans="1:4">
      <c r="A97" s="32"/>
      <c r="B97" s="33" t="s">
        <v>94</v>
      </c>
      <c r="C97" s="786" t="s">
        <v>12</v>
      </c>
      <c r="D97" s="785"/>
    </row>
    <row r="98" spans="1:4">
      <c r="A98" s="30"/>
      <c r="B98" s="299" t="s">
        <v>95</v>
      </c>
      <c r="C98" s="810"/>
      <c r="D98" s="809"/>
    </row>
    <row r="99" spans="1:4">
      <c r="A99" s="31"/>
      <c r="B99" s="74" t="s">
        <v>96</v>
      </c>
      <c r="C99" s="787" t="s">
        <v>15</v>
      </c>
      <c r="D99" s="784" t="s">
        <v>983</v>
      </c>
    </row>
    <row r="100" spans="1:4">
      <c r="A100" s="31"/>
      <c r="B100" s="74" t="s">
        <v>97</v>
      </c>
      <c r="C100" s="787" t="s">
        <v>15</v>
      </c>
      <c r="D100" s="784" t="s">
        <v>1039</v>
      </c>
    </row>
    <row r="101" spans="1:4">
      <c r="A101" s="31"/>
      <c r="B101" s="74" t="s">
        <v>98</v>
      </c>
      <c r="C101" s="787" t="s">
        <v>15</v>
      </c>
      <c r="D101" s="784" t="s">
        <v>983</v>
      </c>
    </row>
    <row r="102" spans="1:4">
      <c r="A102" s="31"/>
      <c r="B102" s="33" t="s">
        <v>99</v>
      </c>
      <c r="C102" s="786" t="s">
        <v>12</v>
      </c>
      <c r="D102" s="785"/>
    </row>
    <row r="103" spans="1:4">
      <c r="A103" s="31"/>
      <c r="B103" s="302" t="s">
        <v>100</v>
      </c>
      <c r="C103" s="794"/>
      <c r="D103" s="793"/>
    </row>
    <row r="104" spans="1:4">
      <c r="A104" s="31"/>
      <c r="B104" s="74" t="s">
        <v>101</v>
      </c>
      <c r="C104" s="787" t="s">
        <v>12</v>
      </c>
      <c r="D104" s="784"/>
    </row>
    <row r="105" spans="1:4">
      <c r="A105" s="31"/>
      <c r="B105" s="33" t="s">
        <v>99</v>
      </c>
      <c r="C105" s="786" t="s">
        <v>12</v>
      </c>
      <c r="D105" s="785"/>
    </row>
    <row r="106" spans="1:4">
      <c r="A106" s="31"/>
      <c r="B106" s="302" t="s">
        <v>102</v>
      </c>
      <c r="C106" s="787"/>
      <c r="D106" s="784"/>
    </row>
    <row r="107" spans="1:4" ht="36">
      <c r="A107" s="31"/>
      <c r="B107" s="74" t="s">
        <v>103</v>
      </c>
      <c r="C107" s="787" t="s">
        <v>15</v>
      </c>
      <c r="D107" s="784" t="s">
        <v>1206</v>
      </c>
    </row>
    <row r="108" spans="1:4">
      <c r="A108" s="32"/>
      <c r="B108" s="33" t="s">
        <v>99</v>
      </c>
      <c r="C108" s="786" t="s">
        <v>12</v>
      </c>
      <c r="D108" s="785"/>
    </row>
    <row r="109" spans="1:4">
      <c r="A109" s="31"/>
      <c r="B109" s="297" t="s">
        <v>104</v>
      </c>
      <c r="C109" s="1329" t="s">
        <v>1205</v>
      </c>
      <c r="D109" s="1330"/>
    </row>
    <row r="110" spans="1:4" ht="44.25" customHeight="1">
      <c r="A110" s="31"/>
      <c r="B110" s="306" t="s">
        <v>105</v>
      </c>
      <c r="C110" s="1331"/>
      <c r="D110" s="1332"/>
    </row>
    <row r="111" spans="1:4">
      <c r="A111" s="59" t="s">
        <v>106</v>
      </c>
      <c r="B111" s="307" t="s">
        <v>107</v>
      </c>
      <c r="C111" s="295"/>
      <c r="D111" s="79"/>
    </row>
    <row r="112" spans="1:4" ht="24">
      <c r="A112" s="32"/>
      <c r="B112" s="309" t="s">
        <v>108</v>
      </c>
      <c r="C112" s="81" t="s">
        <v>15</v>
      </c>
      <c r="D112" s="778" t="s">
        <v>1204</v>
      </c>
    </row>
    <row r="113" spans="1:4">
      <c r="A113" s="82"/>
      <c r="B113" s="311" t="s">
        <v>109</v>
      </c>
      <c r="C113" s="783" t="s">
        <v>12</v>
      </c>
      <c r="D113" s="85"/>
    </row>
    <row r="114" spans="1:4">
      <c r="A114" s="30"/>
      <c r="B114" s="313" t="s">
        <v>110</v>
      </c>
      <c r="C114" s="300"/>
      <c r="D114" s="1237" t="s">
        <v>979</v>
      </c>
    </row>
    <row r="115" spans="1:4">
      <c r="A115" s="31"/>
      <c r="B115" s="314" t="s">
        <v>111</v>
      </c>
      <c r="C115" s="797" t="s">
        <v>138</v>
      </c>
      <c r="D115" s="1233"/>
    </row>
    <row r="116" spans="1:4">
      <c r="A116" s="31"/>
      <c r="B116" s="314" t="s">
        <v>112</v>
      </c>
      <c r="C116" s="797" t="s">
        <v>138</v>
      </c>
      <c r="D116" s="1233"/>
    </row>
    <row r="117" spans="1:4">
      <c r="A117" s="31"/>
      <c r="B117" s="314" t="s">
        <v>16</v>
      </c>
      <c r="C117" s="797" t="s">
        <v>17</v>
      </c>
      <c r="D117" s="1233"/>
    </row>
    <row r="118" spans="1:4">
      <c r="A118" s="31"/>
      <c r="B118" s="316" t="s">
        <v>113</v>
      </c>
      <c r="C118" s="797"/>
      <c r="D118" s="1233"/>
    </row>
    <row r="119" spans="1:4">
      <c r="A119" s="31"/>
      <c r="B119" s="314" t="s">
        <v>114</v>
      </c>
      <c r="C119" s="797" t="s">
        <v>138</v>
      </c>
      <c r="D119" s="1233"/>
    </row>
    <row r="120" spans="1:4" ht="24">
      <c r="A120" s="31"/>
      <c r="B120" s="317" t="s">
        <v>115</v>
      </c>
      <c r="C120" s="797" t="s">
        <v>138</v>
      </c>
      <c r="D120" s="1233"/>
    </row>
    <row r="121" spans="1:4">
      <c r="A121" s="32"/>
      <c r="B121" s="318" t="s">
        <v>16</v>
      </c>
      <c r="C121" s="796" t="s">
        <v>17</v>
      </c>
      <c r="D121" s="1232"/>
    </row>
    <row r="122" spans="1:4" ht="25.5" customHeight="1">
      <c r="A122" s="30"/>
      <c r="B122" s="313" t="s">
        <v>116</v>
      </c>
      <c r="C122" s="319" t="s">
        <v>15</v>
      </c>
      <c r="D122" s="1237" t="s">
        <v>1203</v>
      </c>
    </row>
    <row r="123" spans="1:4" ht="26.25" customHeight="1">
      <c r="A123" s="32"/>
      <c r="B123" s="320" t="s">
        <v>117</v>
      </c>
      <c r="C123" s="796" t="s">
        <v>118</v>
      </c>
      <c r="D123" s="1239"/>
    </row>
    <row r="124" spans="1:4">
      <c r="A124" s="30"/>
      <c r="B124" s="313" t="s">
        <v>119</v>
      </c>
      <c r="C124" s="319"/>
      <c r="D124" s="1237" t="s">
        <v>1203</v>
      </c>
    </row>
    <row r="125" spans="1:4" ht="21" customHeight="1">
      <c r="A125" s="40"/>
      <c r="B125" s="322" t="s">
        <v>120</v>
      </c>
      <c r="C125" s="323" t="s">
        <v>15</v>
      </c>
      <c r="D125" s="1233"/>
    </row>
    <row r="126" spans="1:4" ht="21" customHeight="1">
      <c r="A126" s="42"/>
      <c r="B126" s="324" t="s">
        <v>121</v>
      </c>
      <c r="C126" s="796" t="s">
        <v>118</v>
      </c>
      <c r="D126" s="1232"/>
    </row>
    <row r="127" spans="1:4">
      <c r="B127" s="280"/>
    </row>
    <row r="128" spans="1:4">
      <c r="B128" s="280"/>
    </row>
    <row r="129" spans="1:4">
      <c r="B129" s="280"/>
    </row>
    <row r="130" spans="1:4">
      <c r="B130" s="280"/>
    </row>
    <row r="131" spans="1:4">
      <c r="B131" s="280"/>
    </row>
    <row r="132" spans="1:4">
      <c r="B132" s="280"/>
    </row>
    <row r="133" spans="1:4">
      <c r="B133" s="280"/>
    </row>
    <row r="134" spans="1:4">
      <c r="B134" s="280"/>
    </row>
    <row r="135" spans="1:4">
      <c r="B135" s="280"/>
    </row>
    <row r="136" spans="1:4">
      <c r="B136" s="280"/>
    </row>
    <row r="137" spans="1:4">
      <c r="A137"/>
      <c r="B137" s="280"/>
      <c r="C137" s="782"/>
      <c r="D137"/>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34" fitToHeight="2" orientation="portrait" r:id="rId1"/>
  <headerFooter>
    <oddFooter>&amp;C&amp;A&amp;RPage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37"/>
  <sheetViews>
    <sheetView tabSelected="1" view="pageBreakPreview" zoomScale="60" zoomScaleNormal="90" workbookViewId="0">
      <selection activeCell="C1" sqref="C1:H1"/>
    </sheetView>
  </sheetViews>
  <sheetFormatPr defaultRowHeight="12.75"/>
  <cols>
    <col min="1" max="1" width="3.42578125" style="45" customWidth="1"/>
    <col min="2" max="2" width="53.7109375" style="613" customWidth="1"/>
    <col min="3" max="3" width="14.85546875" style="612" customWidth="1"/>
    <col min="4" max="4" width="83.28515625" style="110" customWidth="1"/>
    <col min="6" max="6" width="16" bestFit="1" customWidth="1"/>
  </cols>
  <sheetData>
    <row r="1" spans="1:6" ht="60" customHeight="1">
      <c r="A1" s="1227" t="s">
        <v>0</v>
      </c>
      <c r="B1" s="1227"/>
      <c r="C1" s="1227"/>
      <c r="D1" s="1227"/>
      <c r="F1" s="817" t="s">
        <v>1127</v>
      </c>
    </row>
    <row r="2" spans="1:6">
      <c r="A2" s="1"/>
      <c r="B2" s="564"/>
      <c r="C2" s="3" t="s">
        <v>1</v>
      </c>
      <c r="D2" s="3" t="s">
        <v>2</v>
      </c>
    </row>
    <row r="3" spans="1:6">
      <c r="A3" s="4" t="s">
        <v>3</v>
      </c>
      <c r="B3" s="326"/>
      <c r="C3" s="327"/>
      <c r="D3" s="7"/>
    </row>
    <row r="4" spans="1:6">
      <c r="A4" s="8"/>
      <c r="B4" s="255" t="s">
        <v>4</v>
      </c>
      <c r="C4" s="38" t="s">
        <v>976</v>
      </c>
      <c r="D4" s="776"/>
    </row>
    <row r="5" spans="1:6">
      <c r="A5" s="11"/>
      <c r="B5" s="258" t="s">
        <v>5</v>
      </c>
      <c r="C5" s="259" t="s">
        <v>213</v>
      </c>
      <c r="D5" s="14"/>
    </row>
    <row r="6" spans="1:6" ht="48">
      <c r="A6" s="11"/>
      <c r="B6" s="258" t="s">
        <v>7</v>
      </c>
      <c r="C6" s="803" t="s">
        <v>1172</v>
      </c>
      <c r="D6" s="14" t="s">
        <v>1013</v>
      </c>
    </row>
    <row r="7" spans="1:6">
      <c r="A7" s="11"/>
      <c r="B7" s="258" t="s">
        <v>8</v>
      </c>
      <c r="C7" s="259">
        <v>2011</v>
      </c>
      <c r="D7" s="14"/>
    </row>
    <row r="8" spans="1:6">
      <c r="A8" s="11"/>
      <c r="B8" s="258" t="s">
        <v>9</v>
      </c>
      <c r="C8" s="259" t="s">
        <v>219</v>
      </c>
      <c r="D8" s="14"/>
    </row>
    <row r="9" spans="1:6">
      <c r="A9" s="15"/>
      <c r="B9" s="261" t="s">
        <v>10</v>
      </c>
      <c r="C9" s="262"/>
      <c r="D9" s="774"/>
    </row>
    <row r="10" spans="1:6">
      <c r="A10" s="18"/>
      <c r="B10" s="74" t="s">
        <v>11</v>
      </c>
      <c r="C10" s="27" t="s">
        <v>12</v>
      </c>
      <c r="D10" s="775"/>
      <c r="F10" s="21"/>
    </row>
    <row r="11" spans="1:6">
      <c r="A11" s="18"/>
      <c r="B11" s="74" t="s">
        <v>13</v>
      </c>
      <c r="C11" s="27" t="s">
        <v>12</v>
      </c>
      <c r="D11" s="775"/>
      <c r="F11" s="21"/>
    </row>
    <row r="12" spans="1:6">
      <c r="A12" s="18"/>
      <c r="B12" s="74" t="s">
        <v>14</v>
      </c>
      <c r="C12" s="27" t="s">
        <v>15</v>
      </c>
      <c r="D12" s="775"/>
      <c r="F12" s="21"/>
    </row>
    <row r="13" spans="1:6">
      <c r="A13" s="18"/>
      <c r="B13" s="74" t="s">
        <v>16</v>
      </c>
      <c r="C13" s="27" t="s">
        <v>12</v>
      </c>
      <c r="D13" s="775"/>
      <c r="F13" s="21"/>
    </row>
    <row r="14" spans="1:6">
      <c r="A14" s="8"/>
      <c r="B14" s="255" t="s">
        <v>18</v>
      </c>
      <c r="C14" s="38" t="s">
        <v>15</v>
      </c>
      <c r="D14" s="776" t="s">
        <v>19</v>
      </c>
    </row>
    <row r="15" spans="1:6">
      <c r="A15" s="8"/>
      <c r="B15" s="255" t="s">
        <v>20</v>
      </c>
      <c r="C15" s="38" t="s">
        <v>219</v>
      </c>
      <c r="D15" s="776"/>
    </row>
    <row r="16" spans="1:6" ht="48">
      <c r="A16" s="11"/>
      <c r="B16" s="258" t="s">
        <v>21</v>
      </c>
      <c r="C16" s="803" t="s">
        <v>1073</v>
      </c>
      <c r="D16" s="14" t="s">
        <v>1013</v>
      </c>
    </row>
    <row r="17" spans="1:4">
      <c r="A17" s="18"/>
      <c r="B17" s="265" t="s">
        <v>22</v>
      </c>
      <c r="C17" s="27"/>
      <c r="D17" s="1224"/>
    </row>
    <row r="18" spans="1:4">
      <c r="A18" s="18"/>
      <c r="B18" s="266" t="s">
        <v>14</v>
      </c>
      <c r="C18" s="27" t="s">
        <v>15</v>
      </c>
      <c r="D18" s="1225"/>
    </row>
    <row r="19" spans="1:4">
      <c r="A19" s="18"/>
      <c r="B19" s="266" t="s">
        <v>16</v>
      </c>
      <c r="C19" s="27" t="s">
        <v>12</v>
      </c>
      <c r="D19" s="1226"/>
    </row>
    <row r="20" spans="1:4">
      <c r="A20" s="15"/>
      <c r="B20" s="267" t="s">
        <v>23</v>
      </c>
      <c r="C20" s="268"/>
      <c r="D20" s="1228"/>
    </row>
    <row r="21" spans="1:4">
      <c r="A21" s="18"/>
      <c r="B21" s="266" t="s">
        <v>24</v>
      </c>
      <c r="C21" s="27" t="s">
        <v>15</v>
      </c>
      <c r="D21" s="1229"/>
    </row>
    <row r="22" spans="1:4">
      <c r="A22" s="18"/>
      <c r="B22" s="266" t="s">
        <v>25</v>
      </c>
      <c r="C22" s="27" t="s">
        <v>12</v>
      </c>
      <c r="D22" s="1229"/>
    </row>
    <row r="23" spans="1:4" ht="24">
      <c r="A23" s="18"/>
      <c r="B23" s="269" t="s">
        <v>26</v>
      </c>
      <c r="C23" s="27" t="s">
        <v>12</v>
      </c>
      <c r="D23" s="1229"/>
    </row>
    <row r="24" spans="1:4">
      <c r="A24" s="18"/>
      <c r="B24" s="270" t="s">
        <v>27</v>
      </c>
      <c r="C24" s="27" t="s">
        <v>12</v>
      </c>
      <c r="D24" s="1229"/>
    </row>
    <row r="25" spans="1:4">
      <c r="A25" s="8"/>
      <c r="B25" s="271" t="s">
        <v>28</v>
      </c>
      <c r="C25" s="38" t="s">
        <v>12</v>
      </c>
      <c r="D25" s="1230"/>
    </row>
    <row r="26" spans="1:4">
      <c r="A26" s="30"/>
      <c r="B26" s="261" t="s">
        <v>29</v>
      </c>
      <c r="C26" s="262"/>
      <c r="D26" s="1224"/>
    </row>
    <row r="27" spans="1:4">
      <c r="A27" s="31"/>
      <c r="B27" s="74" t="s">
        <v>30</v>
      </c>
      <c r="C27" s="27" t="s">
        <v>12</v>
      </c>
      <c r="D27" s="1225"/>
    </row>
    <row r="28" spans="1:4">
      <c r="A28" s="32"/>
      <c r="B28" s="33" t="s">
        <v>31</v>
      </c>
      <c r="C28" s="38" t="s">
        <v>1226</v>
      </c>
      <c r="D28" s="1226"/>
    </row>
    <row r="29" spans="1:4">
      <c r="A29" s="30"/>
      <c r="B29" s="261" t="s">
        <v>32</v>
      </c>
      <c r="C29" s="262"/>
      <c r="D29" s="1224"/>
    </row>
    <row r="30" spans="1:4">
      <c r="A30" s="31"/>
      <c r="B30" s="74" t="s">
        <v>33</v>
      </c>
      <c r="C30" s="27" t="s">
        <v>15</v>
      </c>
      <c r="D30" s="1225"/>
    </row>
    <row r="31" spans="1:4">
      <c r="A31" s="31"/>
      <c r="B31" s="74" t="s">
        <v>34</v>
      </c>
      <c r="C31" s="27" t="s">
        <v>15</v>
      </c>
      <c r="D31" s="1225"/>
    </row>
    <row r="32" spans="1:4">
      <c r="A32" s="31"/>
      <c r="B32" s="74" t="s">
        <v>35</v>
      </c>
      <c r="C32" s="27" t="s">
        <v>12</v>
      </c>
      <c r="D32" s="1225"/>
    </row>
    <row r="33" spans="1:4">
      <c r="A33" s="31"/>
      <c r="B33" s="74" t="s">
        <v>36</v>
      </c>
      <c r="C33" s="27" t="s">
        <v>12</v>
      </c>
      <c r="D33" s="1225"/>
    </row>
    <row r="34" spans="1:4">
      <c r="A34" s="32"/>
      <c r="B34" s="33" t="s">
        <v>37</v>
      </c>
      <c r="C34" s="38" t="s">
        <v>12</v>
      </c>
      <c r="D34" s="1226"/>
    </row>
    <row r="35" spans="1:4">
      <c r="A35" s="30"/>
      <c r="B35" s="261" t="s">
        <v>38</v>
      </c>
      <c r="C35" s="262"/>
      <c r="D35" s="1224"/>
    </row>
    <row r="36" spans="1:4">
      <c r="A36" s="31"/>
      <c r="B36" s="35" t="s">
        <v>39</v>
      </c>
      <c r="C36" s="27" t="s">
        <v>1030</v>
      </c>
      <c r="D36" s="1225"/>
    </row>
    <row r="37" spans="1:4">
      <c r="A37" s="31"/>
      <c r="B37" s="275" t="s">
        <v>40</v>
      </c>
      <c r="C37" s="27" t="s">
        <v>12</v>
      </c>
      <c r="D37" s="1225"/>
    </row>
    <row r="38" spans="1:4" ht="24">
      <c r="A38" s="32"/>
      <c r="B38" s="276" t="s">
        <v>41</v>
      </c>
      <c r="C38" s="38" t="s">
        <v>15</v>
      </c>
      <c r="D38" s="1226"/>
    </row>
    <row r="39" spans="1:4">
      <c r="A39" s="39"/>
      <c r="B39" s="275" t="s">
        <v>42</v>
      </c>
      <c r="C39" s="27"/>
      <c r="D39" s="1224" t="s">
        <v>1225</v>
      </c>
    </row>
    <row r="40" spans="1:4">
      <c r="A40" s="40"/>
      <c r="B40" s="74" t="s">
        <v>1008</v>
      </c>
      <c r="C40" s="27">
        <v>5291</v>
      </c>
      <c r="D40" s="1225"/>
    </row>
    <row r="41" spans="1:4">
      <c r="A41" s="42"/>
      <c r="B41" s="33" t="s">
        <v>44</v>
      </c>
      <c r="C41" s="38">
        <v>15463</v>
      </c>
      <c r="D41" s="1226"/>
    </row>
    <row r="42" spans="1:4">
      <c r="A42" s="44"/>
      <c r="B42" s="258" t="s">
        <v>45</v>
      </c>
      <c r="C42" s="807">
        <v>97.55</v>
      </c>
      <c r="D42" s="14" t="s">
        <v>1224</v>
      </c>
    </row>
    <row r="43" spans="1:4">
      <c r="B43" s="281"/>
      <c r="C43" s="282"/>
      <c r="D43" s="48"/>
    </row>
    <row r="44" spans="1:4">
      <c r="A44" s="49" t="s">
        <v>46</v>
      </c>
      <c r="B44" s="284"/>
      <c r="C44" s="285"/>
      <c r="D44" s="52"/>
    </row>
    <row r="45" spans="1:4">
      <c r="A45" s="53" t="s">
        <v>47</v>
      </c>
      <c r="B45" s="287" t="s">
        <v>48</v>
      </c>
      <c r="C45" s="288"/>
      <c r="D45" s="55"/>
    </row>
    <row r="46" spans="1:4">
      <c r="A46" s="30"/>
      <c r="B46" s="261" t="s">
        <v>49</v>
      </c>
      <c r="C46" s="262"/>
      <c r="D46" s="1234"/>
    </row>
    <row r="47" spans="1:4" ht="24">
      <c r="A47" s="31"/>
      <c r="B47" s="291" t="s">
        <v>50</v>
      </c>
      <c r="C47" s="27" t="s">
        <v>15</v>
      </c>
      <c r="D47" s="1235"/>
    </row>
    <row r="48" spans="1:4">
      <c r="A48" s="31"/>
      <c r="B48" s="74" t="s">
        <v>51</v>
      </c>
      <c r="C48" s="27" t="s">
        <v>12</v>
      </c>
      <c r="D48" s="1235"/>
    </row>
    <row r="49" spans="1:4">
      <c r="A49" s="31"/>
      <c r="B49" s="74" t="s">
        <v>52</v>
      </c>
      <c r="C49" s="27" t="s">
        <v>12</v>
      </c>
      <c r="D49" s="1235"/>
    </row>
    <row r="50" spans="1:4">
      <c r="A50" s="32"/>
      <c r="B50" s="33" t="s">
        <v>16</v>
      </c>
      <c r="C50" s="38" t="s">
        <v>12</v>
      </c>
      <c r="D50" s="1236"/>
    </row>
    <row r="51" spans="1:4" ht="24">
      <c r="A51" s="30"/>
      <c r="B51" s="292" t="s">
        <v>53</v>
      </c>
      <c r="C51" s="262"/>
      <c r="D51" s="1237" t="s">
        <v>1005</v>
      </c>
    </row>
    <row r="52" spans="1:4">
      <c r="A52" s="31"/>
      <c r="B52" s="74" t="s">
        <v>54</v>
      </c>
      <c r="C52" s="27" t="s">
        <v>12</v>
      </c>
      <c r="D52" s="1238"/>
    </row>
    <row r="53" spans="1:4">
      <c r="A53" s="31"/>
      <c r="B53" s="74" t="s">
        <v>55</v>
      </c>
      <c r="C53" s="27" t="s">
        <v>12</v>
      </c>
      <c r="D53" s="1238"/>
    </row>
    <row r="54" spans="1:4">
      <c r="A54" s="31"/>
      <c r="B54" s="74" t="s">
        <v>56</v>
      </c>
      <c r="C54" s="27" t="s">
        <v>12</v>
      </c>
      <c r="D54" s="1238"/>
    </row>
    <row r="55" spans="1:4">
      <c r="A55" s="31"/>
      <c r="B55" s="74" t="s">
        <v>57</v>
      </c>
      <c r="C55" s="27" t="s">
        <v>12</v>
      </c>
      <c r="D55" s="1238"/>
    </row>
    <row r="56" spans="1:4">
      <c r="A56" s="31"/>
      <c r="B56" s="74" t="s">
        <v>58</v>
      </c>
      <c r="C56" s="27" t="s">
        <v>12</v>
      </c>
      <c r="D56" s="1238"/>
    </row>
    <row r="57" spans="1:4" ht="60">
      <c r="A57" s="32"/>
      <c r="B57" s="33" t="s">
        <v>16</v>
      </c>
      <c r="C57" s="38" t="s">
        <v>1006</v>
      </c>
      <c r="D57" s="1239"/>
    </row>
    <row r="58" spans="1:4">
      <c r="A58" s="30"/>
      <c r="B58" s="261" t="s">
        <v>59</v>
      </c>
      <c r="C58" s="262"/>
      <c r="D58" s="1237" t="s">
        <v>1005</v>
      </c>
    </row>
    <row r="59" spans="1:4" ht="24">
      <c r="A59" s="31"/>
      <c r="B59" s="291" t="s">
        <v>60</v>
      </c>
      <c r="C59" s="27" t="s">
        <v>15</v>
      </c>
      <c r="D59" s="1238"/>
    </row>
    <row r="60" spans="1:4" ht="24">
      <c r="A60" s="31"/>
      <c r="B60" s="291" t="s">
        <v>61</v>
      </c>
      <c r="C60" s="27" t="s">
        <v>12</v>
      </c>
      <c r="D60" s="1238"/>
    </row>
    <row r="61" spans="1:4" ht="24">
      <c r="A61" s="31"/>
      <c r="B61" s="291" t="s">
        <v>62</v>
      </c>
      <c r="C61" s="27" t="s">
        <v>12</v>
      </c>
      <c r="D61" s="1238"/>
    </row>
    <row r="62" spans="1:4" ht="24">
      <c r="A62" s="31"/>
      <c r="B62" s="291" t="s">
        <v>63</v>
      </c>
      <c r="C62" s="27" t="s">
        <v>12</v>
      </c>
      <c r="D62" s="1238"/>
    </row>
    <row r="63" spans="1:4">
      <c r="A63" s="31"/>
      <c r="B63" s="74" t="s">
        <v>65</v>
      </c>
      <c r="C63" s="27" t="s">
        <v>12</v>
      </c>
      <c r="D63" s="1238"/>
    </row>
    <row r="64" spans="1:4">
      <c r="A64" s="32"/>
      <c r="B64" s="33" t="s">
        <v>16</v>
      </c>
      <c r="C64" s="38" t="s">
        <v>12</v>
      </c>
      <c r="D64" s="1239"/>
    </row>
    <row r="65" spans="1:4">
      <c r="A65" s="59" t="s">
        <v>66</v>
      </c>
      <c r="B65" s="294" t="s">
        <v>67</v>
      </c>
      <c r="C65" s="295"/>
      <c r="D65" s="62"/>
    </row>
    <row r="66" spans="1:4">
      <c r="A66" s="31"/>
      <c r="B66" s="297" t="s">
        <v>68</v>
      </c>
      <c r="C66" s="794"/>
      <c r="D66" s="793"/>
    </row>
    <row r="67" spans="1:4" ht="24">
      <c r="A67" s="65"/>
      <c r="B67" s="291" t="s">
        <v>69</v>
      </c>
      <c r="C67" s="792" t="s">
        <v>15</v>
      </c>
      <c r="D67" s="784" t="s">
        <v>1004</v>
      </c>
    </row>
    <row r="68" spans="1:4">
      <c r="A68" s="31"/>
      <c r="B68" s="74" t="s">
        <v>70</v>
      </c>
      <c r="C68" s="787" t="s">
        <v>15</v>
      </c>
      <c r="D68" s="784" t="s">
        <v>1004</v>
      </c>
    </row>
    <row r="69" spans="1:4" ht="36">
      <c r="A69" s="31"/>
      <c r="B69" s="74" t="s">
        <v>71</v>
      </c>
      <c r="C69" s="787" t="s">
        <v>15</v>
      </c>
      <c r="D69" s="784" t="s">
        <v>1223</v>
      </c>
    </row>
    <row r="70" spans="1:4">
      <c r="A70" s="31"/>
      <c r="B70" s="74" t="s">
        <v>72</v>
      </c>
      <c r="C70" s="787" t="s">
        <v>15</v>
      </c>
      <c r="D70" s="784" t="s">
        <v>1002</v>
      </c>
    </row>
    <row r="71" spans="1:4">
      <c r="A71" s="31"/>
      <c r="B71" s="74" t="s">
        <v>73</v>
      </c>
      <c r="C71" s="787" t="s">
        <v>15</v>
      </c>
      <c r="D71" s="784" t="s">
        <v>1028</v>
      </c>
    </row>
    <row r="72" spans="1:4">
      <c r="A72" s="32"/>
      <c r="B72" s="33" t="s">
        <v>16</v>
      </c>
      <c r="C72" s="786" t="s">
        <v>15</v>
      </c>
      <c r="D72" s="785" t="s">
        <v>1049</v>
      </c>
    </row>
    <row r="73" spans="1:4">
      <c r="A73" s="30"/>
      <c r="B73" s="299" t="s">
        <v>74</v>
      </c>
      <c r="C73" s="789"/>
      <c r="D73" s="788"/>
    </row>
    <row r="74" spans="1:4">
      <c r="A74" s="31"/>
      <c r="B74" s="74" t="s">
        <v>75</v>
      </c>
      <c r="C74" s="787" t="s">
        <v>15</v>
      </c>
      <c r="D74" s="784" t="s">
        <v>999</v>
      </c>
    </row>
    <row r="75" spans="1:4">
      <c r="A75" s="31"/>
      <c r="B75" s="74" t="s">
        <v>76</v>
      </c>
      <c r="C75" s="787" t="s">
        <v>15</v>
      </c>
      <c r="D75" s="784" t="s">
        <v>1048</v>
      </c>
    </row>
    <row r="76" spans="1:4">
      <c r="A76" s="32"/>
      <c r="B76" s="33" t="s">
        <v>16</v>
      </c>
      <c r="C76" s="786" t="s">
        <v>12</v>
      </c>
      <c r="D76" s="785"/>
    </row>
    <row r="77" spans="1:4" ht="24">
      <c r="A77" s="30"/>
      <c r="B77" s="301" t="s">
        <v>77</v>
      </c>
      <c r="C77" s="789"/>
      <c r="D77" s="788"/>
    </row>
    <row r="78" spans="1:4">
      <c r="A78" s="31"/>
      <c r="B78" s="74" t="s">
        <v>78</v>
      </c>
      <c r="C78" s="787" t="s">
        <v>15</v>
      </c>
      <c r="D78" s="784" t="s">
        <v>997</v>
      </c>
    </row>
    <row r="79" spans="1:4">
      <c r="A79" s="31"/>
      <c r="B79" s="74" t="s">
        <v>79</v>
      </c>
      <c r="C79" s="787" t="s">
        <v>15</v>
      </c>
      <c r="D79" s="784" t="s">
        <v>996</v>
      </c>
    </row>
    <row r="80" spans="1:4">
      <c r="A80" s="31"/>
      <c r="B80" s="74" t="s">
        <v>80</v>
      </c>
      <c r="C80" s="787" t="s">
        <v>15</v>
      </c>
      <c r="D80" s="784" t="s">
        <v>995</v>
      </c>
    </row>
    <row r="81" spans="1:4">
      <c r="A81" s="31"/>
      <c r="B81" s="74" t="s">
        <v>81</v>
      </c>
      <c r="C81" s="787" t="s">
        <v>15</v>
      </c>
      <c r="D81" s="784" t="s">
        <v>994</v>
      </c>
    </row>
    <row r="82" spans="1:4">
      <c r="A82" s="32"/>
      <c r="B82" s="33" t="s">
        <v>16</v>
      </c>
      <c r="C82" s="786" t="s">
        <v>12</v>
      </c>
      <c r="D82" s="784"/>
    </row>
    <row r="83" spans="1:4">
      <c r="A83" s="31"/>
      <c r="B83" s="302" t="s">
        <v>82</v>
      </c>
      <c r="C83" s="787"/>
      <c r="D83" s="790"/>
    </row>
    <row r="84" spans="1:4">
      <c r="A84" s="31"/>
      <c r="B84" s="74" t="s">
        <v>83</v>
      </c>
      <c r="C84" s="787" t="s">
        <v>15</v>
      </c>
      <c r="D84" s="784" t="s">
        <v>1026</v>
      </c>
    </row>
    <row r="85" spans="1:4">
      <c r="A85" s="31"/>
      <c r="B85" s="74" t="s">
        <v>84</v>
      </c>
      <c r="C85" s="787" t="s">
        <v>15</v>
      </c>
      <c r="D85" s="784" t="s">
        <v>1025</v>
      </c>
    </row>
    <row r="86" spans="1:4">
      <c r="A86" s="31"/>
      <c r="B86" s="74" t="s">
        <v>85</v>
      </c>
      <c r="C86" s="787" t="s">
        <v>15</v>
      </c>
      <c r="D86" s="784" t="s">
        <v>1024</v>
      </c>
    </row>
    <row r="87" spans="1:4">
      <c r="A87" s="31"/>
      <c r="B87" s="74" t="s">
        <v>86</v>
      </c>
      <c r="C87" s="787" t="s">
        <v>15</v>
      </c>
      <c r="D87" s="784" t="s">
        <v>1023</v>
      </c>
    </row>
    <row r="88" spans="1:4">
      <c r="A88" s="31"/>
      <c r="B88" s="74" t="s">
        <v>87</v>
      </c>
      <c r="C88" s="787" t="s">
        <v>15</v>
      </c>
      <c r="D88" s="784" t="s">
        <v>1022</v>
      </c>
    </row>
    <row r="89" spans="1:4">
      <c r="A89" s="31"/>
      <c r="B89" s="74" t="s">
        <v>88</v>
      </c>
      <c r="C89" s="787" t="s">
        <v>15</v>
      </c>
      <c r="D89" s="784" t="s">
        <v>1021</v>
      </c>
    </row>
    <row r="90" spans="1:4">
      <c r="A90" s="31"/>
      <c r="B90" s="74" t="s">
        <v>89</v>
      </c>
      <c r="C90" s="787" t="s">
        <v>15</v>
      </c>
      <c r="D90" s="784" t="s">
        <v>1020</v>
      </c>
    </row>
    <row r="91" spans="1:4">
      <c r="A91" s="32"/>
      <c r="B91" s="33" t="s">
        <v>16</v>
      </c>
      <c r="C91" s="786" t="s">
        <v>15</v>
      </c>
      <c r="D91" s="785" t="s">
        <v>1019</v>
      </c>
    </row>
    <row r="92" spans="1:4">
      <c r="A92" s="31"/>
      <c r="B92" s="302" t="s">
        <v>90</v>
      </c>
      <c r="C92" s="787"/>
      <c r="D92" s="784"/>
    </row>
    <row r="93" spans="1:4">
      <c r="A93" s="31"/>
      <c r="B93" s="74" t="s">
        <v>91</v>
      </c>
      <c r="C93" s="787" t="s">
        <v>12</v>
      </c>
      <c r="D93" s="784"/>
    </row>
    <row r="94" spans="1:4">
      <c r="A94" s="32"/>
      <c r="B94" s="33" t="s">
        <v>16</v>
      </c>
      <c r="C94" s="786" t="s">
        <v>12</v>
      </c>
      <c r="D94" s="785"/>
    </row>
    <row r="95" spans="1:4">
      <c r="A95" s="31"/>
      <c r="B95" s="302" t="s">
        <v>92</v>
      </c>
      <c r="C95" s="787"/>
      <c r="D95" s="784"/>
    </row>
    <row r="96" spans="1:4">
      <c r="A96" s="31"/>
      <c r="B96" s="74" t="s">
        <v>93</v>
      </c>
      <c r="C96" s="787" t="s">
        <v>15</v>
      </c>
      <c r="D96" s="784" t="s">
        <v>985</v>
      </c>
    </row>
    <row r="97" spans="1:4">
      <c r="A97" s="32"/>
      <c r="B97" s="33" t="s">
        <v>94</v>
      </c>
      <c r="C97" s="786" t="s">
        <v>12</v>
      </c>
      <c r="D97" s="785"/>
    </row>
    <row r="98" spans="1:4">
      <c r="A98" s="30"/>
      <c r="B98" s="299" t="s">
        <v>95</v>
      </c>
      <c r="C98" s="789"/>
      <c r="D98" s="788"/>
    </row>
    <row r="99" spans="1:4">
      <c r="A99" s="31"/>
      <c r="B99" s="74" t="s">
        <v>96</v>
      </c>
      <c r="C99" s="787" t="s">
        <v>15</v>
      </c>
      <c r="D99" s="784" t="s">
        <v>983</v>
      </c>
    </row>
    <row r="100" spans="1:4">
      <c r="A100" s="31"/>
      <c r="B100" s="74" t="s">
        <v>97</v>
      </c>
      <c r="C100" s="787" t="s">
        <v>15</v>
      </c>
      <c r="D100" s="784" t="s">
        <v>1039</v>
      </c>
    </row>
    <row r="101" spans="1:4">
      <c r="A101" s="31"/>
      <c r="B101" s="74" t="s">
        <v>98</v>
      </c>
      <c r="C101" s="787" t="s">
        <v>15</v>
      </c>
      <c r="D101" s="784" t="s">
        <v>983</v>
      </c>
    </row>
    <row r="102" spans="1:4">
      <c r="A102" s="31"/>
      <c r="B102" s="33" t="s">
        <v>99</v>
      </c>
      <c r="C102" s="786" t="s">
        <v>12</v>
      </c>
      <c r="D102" s="785"/>
    </row>
    <row r="103" spans="1:4">
      <c r="A103" s="31"/>
      <c r="B103" s="302" t="s">
        <v>100</v>
      </c>
      <c r="C103" s="787"/>
      <c r="D103" s="784"/>
    </row>
    <row r="104" spans="1:4">
      <c r="A104" s="31"/>
      <c r="B104" s="74" t="s">
        <v>101</v>
      </c>
      <c r="C104" s="787" t="s">
        <v>12</v>
      </c>
      <c r="D104" s="784"/>
    </row>
    <row r="105" spans="1:4">
      <c r="A105" s="31"/>
      <c r="B105" s="33" t="s">
        <v>99</v>
      </c>
      <c r="C105" s="786" t="s">
        <v>12</v>
      </c>
      <c r="D105" s="785"/>
    </row>
    <row r="106" spans="1:4">
      <c r="A106" s="31"/>
      <c r="B106" s="302" t="s">
        <v>102</v>
      </c>
      <c r="C106" s="787"/>
      <c r="D106" s="784"/>
    </row>
    <row r="107" spans="1:4">
      <c r="A107" s="31"/>
      <c r="B107" s="74" t="s">
        <v>103</v>
      </c>
      <c r="C107" s="787" t="s">
        <v>15</v>
      </c>
      <c r="D107" s="784" t="s">
        <v>982</v>
      </c>
    </row>
    <row r="108" spans="1:4">
      <c r="A108" s="32"/>
      <c r="B108" s="33" t="s">
        <v>99</v>
      </c>
      <c r="C108" s="786" t="s">
        <v>12</v>
      </c>
      <c r="D108" s="785"/>
    </row>
    <row r="109" spans="1:4">
      <c r="A109" s="31"/>
      <c r="B109" s="297" t="s">
        <v>104</v>
      </c>
      <c r="C109" s="1325" t="s">
        <v>1222</v>
      </c>
      <c r="D109" s="1326"/>
    </row>
    <row r="110" spans="1:4" ht="24">
      <c r="A110" s="31"/>
      <c r="B110" s="306" t="s">
        <v>105</v>
      </c>
      <c r="C110" s="1327"/>
      <c r="D110" s="1328"/>
    </row>
    <row r="111" spans="1:4">
      <c r="A111" s="59" t="s">
        <v>106</v>
      </c>
      <c r="B111" s="307" t="s">
        <v>107</v>
      </c>
      <c r="C111" s="295"/>
      <c r="D111" s="79"/>
    </row>
    <row r="112" spans="1:4" ht="48">
      <c r="A112" s="32"/>
      <c r="B112" s="806" t="s">
        <v>108</v>
      </c>
      <c r="C112" s="81" t="s">
        <v>15</v>
      </c>
      <c r="D112" s="781" t="s">
        <v>1221</v>
      </c>
    </row>
    <row r="113" spans="1:4" ht="108">
      <c r="A113" s="82"/>
      <c r="B113" s="805" t="s">
        <v>109</v>
      </c>
      <c r="C113" s="783" t="s">
        <v>15</v>
      </c>
      <c r="D113" s="781" t="s">
        <v>1220</v>
      </c>
    </row>
    <row r="114" spans="1:4">
      <c r="A114" s="30"/>
      <c r="B114" s="313" t="s">
        <v>110</v>
      </c>
      <c r="C114" s="300"/>
      <c r="D114" s="1237" t="s">
        <v>979</v>
      </c>
    </row>
    <row r="115" spans="1:4">
      <c r="A115" s="31"/>
      <c r="B115" s="314" t="s">
        <v>111</v>
      </c>
      <c r="C115" s="797" t="s">
        <v>138</v>
      </c>
      <c r="D115" s="1233"/>
    </row>
    <row r="116" spans="1:4">
      <c r="A116" s="31"/>
      <c r="B116" s="314" t="s">
        <v>112</v>
      </c>
      <c r="C116" s="797" t="s">
        <v>138</v>
      </c>
      <c r="D116" s="1233"/>
    </row>
    <row r="117" spans="1:4">
      <c r="A117" s="31"/>
      <c r="B117" s="314" t="s">
        <v>16</v>
      </c>
      <c r="C117" s="797" t="s">
        <v>17</v>
      </c>
      <c r="D117" s="1233"/>
    </row>
    <row r="118" spans="1:4">
      <c r="A118" s="31"/>
      <c r="B118" s="316" t="s">
        <v>113</v>
      </c>
      <c r="C118" s="797"/>
      <c r="D118" s="1233"/>
    </row>
    <row r="119" spans="1:4">
      <c r="A119" s="31"/>
      <c r="B119" s="314" t="s">
        <v>114</v>
      </c>
      <c r="C119" s="797" t="s">
        <v>138</v>
      </c>
      <c r="D119" s="1233"/>
    </row>
    <row r="120" spans="1:4" ht="24">
      <c r="A120" s="31"/>
      <c r="B120" s="317" t="s">
        <v>115</v>
      </c>
      <c r="C120" s="797" t="s">
        <v>138</v>
      </c>
      <c r="D120" s="1233"/>
    </row>
    <row r="121" spans="1:4">
      <c r="A121" s="32"/>
      <c r="B121" s="318" t="s">
        <v>16</v>
      </c>
      <c r="C121" s="796" t="s">
        <v>17</v>
      </c>
      <c r="D121" s="1232"/>
    </row>
    <row r="122" spans="1:4">
      <c r="A122" s="30"/>
      <c r="B122" s="313" t="s">
        <v>116</v>
      </c>
      <c r="C122" s="798" t="s">
        <v>138</v>
      </c>
      <c r="D122" s="1237" t="s">
        <v>977</v>
      </c>
    </row>
    <row r="123" spans="1:4">
      <c r="A123" s="32"/>
      <c r="B123" s="320" t="s">
        <v>117</v>
      </c>
      <c r="C123" s="796" t="s">
        <v>118</v>
      </c>
      <c r="D123" s="1239"/>
    </row>
    <row r="124" spans="1:4">
      <c r="A124" s="30"/>
      <c r="B124" s="313" t="s">
        <v>119</v>
      </c>
      <c r="C124" s="798"/>
      <c r="D124" s="1237" t="s">
        <v>977</v>
      </c>
    </row>
    <row r="125" spans="1:4">
      <c r="A125" s="40"/>
      <c r="B125" s="322" t="s">
        <v>120</v>
      </c>
      <c r="C125" s="797" t="s">
        <v>138</v>
      </c>
      <c r="D125" s="1238"/>
    </row>
    <row r="126" spans="1:4">
      <c r="A126" s="42"/>
      <c r="B126" s="324" t="s">
        <v>121</v>
      </c>
      <c r="C126" s="796" t="s">
        <v>118</v>
      </c>
      <c r="D126" s="1239"/>
    </row>
    <row r="127" spans="1:4">
      <c r="B127" s="280"/>
    </row>
    <row r="128" spans="1:4">
      <c r="B128" s="280"/>
    </row>
    <row r="129" spans="1:4">
      <c r="B129" s="280"/>
    </row>
    <row r="130" spans="1:4">
      <c r="B130" s="280"/>
    </row>
    <row r="131" spans="1:4">
      <c r="B131" s="280"/>
    </row>
    <row r="132" spans="1:4">
      <c r="B132" s="280"/>
    </row>
    <row r="133" spans="1:4">
      <c r="B133" s="280"/>
    </row>
    <row r="134" spans="1:4">
      <c r="B134" s="280"/>
    </row>
    <row r="135" spans="1:4">
      <c r="B135" s="280"/>
    </row>
    <row r="136" spans="1:4">
      <c r="B136" s="280"/>
    </row>
    <row r="137" spans="1:4">
      <c r="A137"/>
      <c r="B137" s="280"/>
      <c r="C137" s="256"/>
      <c r="D137"/>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37"/>
  <sheetViews>
    <sheetView tabSelected="1" view="pageBreakPreview" zoomScale="60" zoomScaleNormal="90" workbookViewId="0">
      <selection activeCell="C1" sqref="C1:H1"/>
    </sheetView>
  </sheetViews>
  <sheetFormatPr defaultRowHeight="12.75"/>
  <cols>
    <col min="1" max="1" width="3.42578125" style="45" customWidth="1"/>
    <col min="2" max="2" width="53.7109375" style="613" customWidth="1"/>
    <col min="3" max="3" width="14.85546875" style="612" customWidth="1"/>
    <col min="4" max="4" width="83.28515625" style="110" customWidth="1"/>
    <col min="6" max="6" width="16" bestFit="1" customWidth="1"/>
  </cols>
  <sheetData>
    <row r="1" spans="1:6" ht="60" customHeight="1">
      <c r="A1" s="1227" t="s">
        <v>0</v>
      </c>
      <c r="B1" s="1227"/>
      <c r="C1" s="1227"/>
      <c r="D1" s="1227"/>
      <c r="F1" s="817" t="s">
        <v>1127</v>
      </c>
    </row>
    <row r="2" spans="1:6">
      <c r="A2" s="1"/>
      <c r="B2" s="564"/>
      <c r="C2" s="3" t="s">
        <v>1</v>
      </c>
      <c r="D2" s="3" t="s">
        <v>2</v>
      </c>
    </row>
    <row r="3" spans="1:6">
      <c r="A3" s="4" t="s">
        <v>3</v>
      </c>
      <c r="B3" s="326"/>
      <c r="C3" s="327"/>
      <c r="D3" s="7"/>
    </row>
    <row r="4" spans="1:6">
      <c r="A4" s="8"/>
      <c r="B4" s="255" t="s">
        <v>4</v>
      </c>
      <c r="C4" s="38" t="s">
        <v>976</v>
      </c>
      <c r="D4" s="776"/>
    </row>
    <row r="5" spans="1:6" ht="48">
      <c r="A5" s="11"/>
      <c r="B5" s="258" t="s">
        <v>5</v>
      </c>
      <c r="C5" s="259" t="s">
        <v>1125</v>
      </c>
      <c r="D5" s="14"/>
    </row>
    <row r="6" spans="1:6" ht="60">
      <c r="A6" s="11"/>
      <c r="B6" s="258" t="s">
        <v>7</v>
      </c>
      <c r="C6" s="259" t="s">
        <v>1124</v>
      </c>
      <c r="D6" s="14" t="s">
        <v>1013</v>
      </c>
    </row>
    <row r="7" spans="1:6">
      <c r="A7" s="11"/>
      <c r="B7" s="258" t="s">
        <v>8</v>
      </c>
      <c r="C7" s="259">
        <v>2013</v>
      </c>
      <c r="D7" s="14"/>
    </row>
    <row r="8" spans="1:6">
      <c r="A8" s="11"/>
      <c r="B8" s="258" t="s">
        <v>9</v>
      </c>
      <c r="C8" s="259" t="s">
        <v>219</v>
      </c>
      <c r="D8" s="14"/>
    </row>
    <row r="9" spans="1:6">
      <c r="A9" s="15"/>
      <c r="B9" s="261" t="s">
        <v>10</v>
      </c>
      <c r="C9" s="262"/>
      <c r="D9" s="774"/>
    </row>
    <row r="10" spans="1:6">
      <c r="A10" s="18"/>
      <c r="B10" s="74" t="s">
        <v>11</v>
      </c>
      <c r="C10" s="27" t="s">
        <v>12</v>
      </c>
      <c r="D10" s="775"/>
      <c r="F10" s="21"/>
    </row>
    <row r="11" spans="1:6">
      <c r="A11" s="18"/>
      <c r="B11" s="74" t="s">
        <v>13</v>
      </c>
      <c r="C11" s="27" t="s">
        <v>12</v>
      </c>
      <c r="D11" s="775"/>
      <c r="F11" s="21"/>
    </row>
    <row r="12" spans="1:6">
      <c r="A12" s="18"/>
      <c r="B12" s="74" t="s">
        <v>14</v>
      </c>
      <c r="C12" s="27" t="s">
        <v>15</v>
      </c>
      <c r="D12" s="775"/>
      <c r="F12" s="21"/>
    </row>
    <row r="13" spans="1:6">
      <c r="A13" s="18"/>
      <c r="B13" s="74" t="s">
        <v>16</v>
      </c>
      <c r="C13" s="27" t="s">
        <v>12</v>
      </c>
      <c r="D13" s="775"/>
      <c r="F13" s="21"/>
    </row>
    <row r="14" spans="1:6">
      <c r="A14" s="8"/>
      <c r="B14" s="255" t="s">
        <v>18</v>
      </c>
      <c r="C14" s="38" t="s">
        <v>15</v>
      </c>
      <c r="D14" s="776" t="s">
        <v>19</v>
      </c>
    </row>
    <row r="15" spans="1:6">
      <c r="A15" s="8"/>
      <c r="B15" s="255" t="s">
        <v>20</v>
      </c>
      <c r="C15" s="38" t="s">
        <v>219</v>
      </c>
      <c r="D15" s="776"/>
    </row>
    <row r="16" spans="1:6" ht="60">
      <c r="A16" s="11"/>
      <c r="B16" s="258" t="s">
        <v>21</v>
      </c>
      <c r="C16" s="259" t="s">
        <v>1123</v>
      </c>
      <c r="D16" s="14" t="s">
        <v>1013</v>
      </c>
    </row>
    <row r="17" spans="1:4">
      <c r="A17" s="18"/>
      <c r="B17" s="265" t="s">
        <v>22</v>
      </c>
      <c r="C17" s="27"/>
      <c r="D17" s="1224"/>
    </row>
    <row r="18" spans="1:4">
      <c r="A18" s="18"/>
      <c r="B18" s="266" t="s">
        <v>14</v>
      </c>
      <c r="C18" s="27" t="s">
        <v>15</v>
      </c>
      <c r="D18" s="1225"/>
    </row>
    <row r="19" spans="1:4">
      <c r="A19" s="18"/>
      <c r="B19" s="266" t="s">
        <v>16</v>
      </c>
      <c r="C19" s="27" t="s">
        <v>12</v>
      </c>
      <c r="D19" s="1226"/>
    </row>
    <row r="20" spans="1:4">
      <c r="A20" s="15"/>
      <c r="B20" s="267" t="s">
        <v>23</v>
      </c>
      <c r="C20" s="268"/>
      <c r="D20" s="1228" t="s">
        <v>1122</v>
      </c>
    </row>
    <row r="21" spans="1:4">
      <c r="A21" s="18"/>
      <c r="B21" s="266" t="s">
        <v>24</v>
      </c>
      <c r="C21" s="27" t="s">
        <v>12</v>
      </c>
      <c r="D21" s="1229"/>
    </row>
    <row r="22" spans="1:4">
      <c r="A22" s="18"/>
      <c r="B22" s="266" t="s">
        <v>25</v>
      </c>
      <c r="C22" s="27" t="s">
        <v>12</v>
      </c>
      <c r="D22" s="1229"/>
    </row>
    <row r="23" spans="1:4" ht="24">
      <c r="A23" s="18"/>
      <c r="B23" s="269" t="s">
        <v>26</v>
      </c>
      <c r="C23" s="27" t="s">
        <v>15</v>
      </c>
      <c r="D23" s="1229"/>
    </row>
    <row r="24" spans="1:4">
      <c r="A24" s="18"/>
      <c r="B24" s="270" t="s">
        <v>27</v>
      </c>
      <c r="C24" s="27" t="s">
        <v>12</v>
      </c>
      <c r="D24" s="1229"/>
    </row>
    <row r="25" spans="1:4">
      <c r="A25" s="8"/>
      <c r="B25" s="271" t="s">
        <v>28</v>
      </c>
      <c r="C25" s="38" t="s">
        <v>15</v>
      </c>
      <c r="D25" s="1230"/>
    </row>
    <row r="26" spans="1:4">
      <c r="A26" s="30"/>
      <c r="B26" s="261" t="s">
        <v>29</v>
      </c>
      <c r="C26" s="262"/>
      <c r="D26" s="1224" t="s">
        <v>1121</v>
      </c>
    </row>
    <row r="27" spans="1:4">
      <c r="A27" s="31"/>
      <c r="B27" s="74" t="s">
        <v>30</v>
      </c>
      <c r="C27" s="27" t="s">
        <v>12</v>
      </c>
      <c r="D27" s="1225"/>
    </row>
    <row r="28" spans="1:4">
      <c r="A28" s="32"/>
      <c r="B28" s="33" t="s">
        <v>31</v>
      </c>
      <c r="C28" s="38" t="s">
        <v>1120</v>
      </c>
      <c r="D28" s="1226"/>
    </row>
    <row r="29" spans="1:4">
      <c r="A29" s="30"/>
      <c r="B29" s="261" t="s">
        <v>32</v>
      </c>
      <c r="C29" s="262"/>
      <c r="D29" s="1224"/>
    </row>
    <row r="30" spans="1:4">
      <c r="A30" s="31"/>
      <c r="B30" s="74" t="s">
        <v>33</v>
      </c>
      <c r="C30" s="27" t="s">
        <v>15</v>
      </c>
      <c r="D30" s="1225"/>
    </row>
    <row r="31" spans="1:4">
      <c r="A31" s="31"/>
      <c r="B31" s="74" t="s">
        <v>34</v>
      </c>
      <c r="C31" s="27" t="s">
        <v>15</v>
      </c>
      <c r="D31" s="1225"/>
    </row>
    <row r="32" spans="1:4">
      <c r="A32" s="31"/>
      <c r="B32" s="74" t="s">
        <v>35</v>
      </c>
      <c r="C32" s="27" t="s">
        <v>12</v>
      </c>
      <c r="D32" s="1225"/>
    </row>
    <row r="33" spans="1:4">
      <c r="A33" s="31"/>
      <c r="B33" s="74" t="s">
        <v>36</v>
      </c>
      <c r="C33" s="27" t="s">
        <v>12</v>
      </c>
      <c r="D33" s="1225"/>
    </row>
    <row r="34" spans="1:4">
      <c r="A34" s="32"/>
      <c r="B34" s="33" t="s">
        <v>37</v>
      </c>
      <c r="C34" s="38" t="s">
        <v>12</v>
      </c>
      <c r="D34" s="1226"/>
    </row>
    <row r="35" spans="1:4">
      <c r="A35" s="30"/>
      <c r="B35" s="261" t="s">
        <v>38</v>
      </c>
      <c r="C35" s="262"/>
      <c r="D35" s="1224" t="s">
        <v>1119</v>
      </c>
    </row>
    <row r="36" spans="1:4">
      <c r="A36" s="31"/>
      <c r="B36" s="35" t="s">
        <v>39</v>
      </c>
      <c r="C36" s="27" t="s">
        <v>1030</v>
      </c>
      <c r="D36" s="1225"/>
    </row>
    <row r="37" spans="1:4">
      <c r="A37" s="31"/>
      <c r="B37" s="275" t="s">
        <v>40</v>
      </c>
      <c r="C37" s="27" t="s">
        <v>15</v>
      </c>
      <c r="D37" s="1225"/>
    </row>
    <row r="38" spans="1:4" ht="24">
      <c r="A38" s="32"/>
      <c r="B38" s="276" t="s">
        <v>41</v>
      </c>
      <c r="C38" s="812" t="s">
        <v>12</v>
      </c>
      <c r="D38" s="1226"/>
    </row>
    <row r="39" spans="1:4">
      <c r="A39" s="39"/>
      <c r="B39" s="275" t="s">
        <v>42</v>
      </c>
      <c r="C39" s="27"/>
      <c r="D39" s="774"/>
    </row>
    <row r="40" spans="1:4">
      <c r="A40" s="40"/>
      <c r="B40" s="74" t="s">
        <v>1008</v>
      </c>
      <c r="C40" s="41">
        <v>32162</v>
      </c>
      <c r="D40" s="775"/>
    </row>
    <row r="41" spans="1:4">
      <c r="A41" s="42"/>
      <c r="B41" s="33" t="s">
        <v>44</v>
      </c>
      <c r="C41" s="41">
        <v>12139</v>
      </c>
      <c r="D41" s="776"/>
    </row>
    <row r="42" spans="1:4">
      <c r="A42" s="44"/>
      <c r="B42" s="258" t="s">
        <v>45</v>
      </c>
      <c r="C42" s="259" t="s">
        <v>1118</v>
      </c>
      <c r="D42" s="14"/>
    </row>
    <row r="43" spans="1:4">
      <c r="B43" s="281"/>
      <c r="C43" s="282"/>
      <c r="D43" s="48"/>
    </row>
    <row r="44" spans="1:4">
      <c r="A44" s="49" t="s">
        <v>46</v>
      </c>
      <c r="B44" s="284"/>
      <c r="C44" s="285"/>
      <c r="D44" s="52"/>
    </row>
    <row r="45" spans="1:4">
      <c r="A45" s="53" t="s">
        <v>47</v>
      </c>
      <c r="B45" s="287" t="s">
        <v>48</v>
      </c>
      <c r="C45" s="288"/>
      <c r="D45" s="55"/>
    </row>
    <row r="46" spans="1:4">
      <c r="A46" s="30"/>
      <c r="B46" s="261" t="s">
        <v>49</v>
      </c>
      <c r="C46" s="262"/>
      <c r="D46" s="1234"/>
    </row>
    <row r="47" spans="1:4" ht="24">
      <c r="A47" s="31"/>
      <c r="B47" s="291" t="s">
        <v>50</v>
      </c>
      <c r="C47" s="27" t="s">
        <v>15</v>
      </c>
      <c r="D47" s="1235"/>
    </row>
    <row r="48" spans="1:4">
      <c r="A48" s="31"/>
      <c r="B48" s="74" t="s">
        <v>51</v>
      </c>
      <c r="C48" s="27" t="s">
        <v>12</v>
      </c>
      <c r="D48" s="1235"/>
    </row>
    <row r="49" spans="1:4">
      <c r="A49" s="31"/>
      <c r="B49" s="74" t="s">
        <v>52</v>
      </c>
      <c r="C49" s="27" t="s">
        <v>12</v>
      </c>
      <c r="D49" s="1235"/>
    </row>
    <row r="50" spans="1:4">
      <c r="A50" s="32"/>
      <c r="B50" s="33" t="s">
        <v>16</v>
      </c>
      <c r="C50" s="38" t="s">
        <v>12</v>
      </c>
      <c r="D50" s="1236"/>
    </row>
    <row r="51" spans="1:4" ht="24">
      <c r="A51" s="30"/>
      <c r="B51" s="292" t="s">
        <v>53</v>
      </c>
      <c r="C51" s="262"/>
      <c r="D51" s="1237" t="s">
        <v>1005</v>
      </c>
    </row>
    <row r="52" spans="1:4">
      <c r="A52" s="31"/>
      <c r="B52" s="74" t="s">
        <v>54</v>
      </c>
      <c r="C52" s="27" t="s">
        <v>12</v>
      </c>
      <c r="D52" s="1238"/>
    </row>
    <row r="53" spans="1:4">
      <c r="A53" s="31"/>
      <c r="B53" s="74" t="s">
        <v>55</v>
      </c>
      <c r="C53" s="27" t="s">
        <v>12</v>
      </c>
      <c r="D53" s="1238"/>
    </row>
    <row r="54" spans="1:4">
      <c r="A54" s="31"/>
      <c r="B54" s="74" t="s">
        <v>56</v>
      </c>
      <c r="C54" s="27" t="s">
        <v>12</v>
      </c>
      <c r="D54" s="1238"/>
    </row>
    <row r="55" spans="1:4">
      <c r="A55" s="31"/>
      <c r="B55" s="74" t="s">
        <v>57</v>
      </c>
      <c r="C55" s="27" t="s">
        <v>12</v>
      </c>
      <c r="D55" s="1238"/>
    </row>
    <row r="56" spans="1:4">
      <c r="A56" s="31"/>
      <c r="B56" s="74" t="s">
        <v>58</v>
      </c>
      <c r="C56" s="27" t="s">
        <v>12</v>
      </c>
      <c r="D56" s="1238"/>
    </row>
    <row r="57" spans="1:4" ht="60">
      <c r="A57" s="32"/>
      <c r="B57" s="33" t="s">
        <v>16</v>
      </c>
      <c r="C57" s="38" t="s">
        <v>1006</v>
      </c>
      <c r="D57" s="1239"/>
    </row>
    <row r="58" spans="1:4">
      <c r="A58" s="30"/>
      <c r="B58" s="261" t="s">
        <v>59</v>
      </c>
      <c r="C58" s="262"/>
      <c r="D58" s="1237" t="s">
        <v>1005</v>
      </c>
    </row>
    <row r="59" spans="1:4" ht="24">
      <c r="A59" s="31"/>
      <c r="B59" s="291" t="s">
        <v>60</v>
      </c>
      <c r="C59" s="27" t="s">
        <v>15</v>
      </c>
      <c r="D59" s="1238"/>
    </row>
    <row r="60" spans="1:4" ht="24">
      <c r="A60" s="31"/>
      <c r="B60" s="291" t="s">
        <v>61</v>
      </c>
      <c r="C60" s="27" t="s">
        <v>12</v>
      </c>
      <c r="D60" s="1238"/>
    </row>
    <row r="61" spans="1:4" ht="24">
      <c r="A61" s="31"/>
      <c r="B61" s="291" t="s">
        <v>62</v>
      </c>
      <c r="C61" s="27" t="s">
        <v>12</v>
      </c>
      <c r="D61" s="1238"/>
    </row>
    <row r="62" spans="1:4" ht="24">
      <c r="A62" s="31"/>
      <c r="B62" s="291" t="s">
        <v>63</v>
      </c>
      <c r="C62" s="27" t="s">
        <v>12</v>
      </c>
      <c r="D62" s="1238"/>
    </row>
    <row r="63" spans="1:4">
      <c r="A63" s="31"/>
      <c r="B63" s="74" t="s">
        <v>65</v>
      </c>
      <c r="C63" s="27" t="s">
        <v>12</v>
      </c>
      <c r="D63" s="1238"/>
    </row>
    <row r="64" spans="1:4">
      <c r="A64" s="32"/>
      <c r="B64" s="33" t="s">
        <v>16</v>
      </c>
      <c r="C64" s="38" t="s">
        <v>12</v>
      </c>
      <c r="D64" s="1239"/>
    </row>
    <row r="65" spans="1:4">
      <c r="A65" s="59" t="s">
        <v>66</v>
      </c>
      <c r="B65" s="294" t="s">
        <v>67</v>
      </c>
      <c r="C65" s="295"/>
      <c r="D65" s="62"/>
    </row>
    <row r="66" spans="1:4">
      <c r="A66" s="31"/>
      <c r="B66" s="297" t="s">
        <v>68</v>
      </c>
      <c r="C66" s="75"/>
      <c r="D66" s="780"/>
    </row>
    <row r="67" spans="1:4" ht="48">
      <c r="A67" s="65"/>
      <c r="B67" s="291" t="s">
        <v>69</v>
      </c>
      <c r="C67" s="792" t="s">
        <v>15</v>
      </c>
      <c r="D67" s="784" t="s">
        <v>1117</v>
      </c>
    </row>
    <row r="68" spans="1:4" ht="24">
      <c r="A68" s="31"/>
      <c r="B68" s="74" t="s">
        <v>70</v>
      </c>
      <c r="C68" s="787" t="s">
        <v>15</v>
      </c>
      <c r="D68" s="784" t="s">
        <v>1116</v>
      </c>
    </row>
    <row r="69" spans="1:4" ht="36">
      <c r="A69" s="31"/>
      <c r="B69" s="74" t="s">
        <v>71</v>
      </c>
      <c r="C69" s="787" t="s">
        <v>15</v>
      </c>
      <c r="D69" s="784" t="s">
        <v>1115</v>
      </c>
    </row>
    <row r="70" spans="1:4">
      <c r="A70" s="31"/>
      <c r="B70" s="74" t="s">
        <v>72</v>
      </c>
      <c r="C70" s="787" t="s">
        <v>15</v>
      </c>
      <c r="D70" s="784" t="s">
        <v>1002</v>
      </c>
    </row>
    <row r="71" spans="1:4">
      <c r="A71" s="31"/>
      <c r="B71" s="74" t="s">
        <v>73</v>
      </c>
      <c r="C71" s="787" t="s">
        <v>15</v>
      </c>
      <c r="D71" s="784" t="s">
        <v>1028</v>
      </c>
    </row>
    <row r="72" spans="1:4">
      <c r="A72" s="32"/>
      <c r="B72" s="33" t="s">
        <v>16</v>
      </c>
      <c r="C72" s="786" t="s">
        <v>15</v>
      </c>
      <c r="D72" s="785" t="s">
        <v>1114</v>
      </c>
    </row>
    <row r="73" spans="1:4">
      <c r="A73" s="30"/>
      <c r="B73" s="299" t="s">
        <v>74</v>
      </c>
      <c r="C73" s="810"/>
      <c r="D73" s="809"/>
    </row>
    <row r="74" spans="1:4" ht="60">
      <c r="A74" s="31"/>
      <c r="B74" s="74" t="s">
        <v>75</v>
      </c>
      <c r="C74" s="787" t="s">
        <v>15</v>
      </c>
      <c r="D74" s="784" t="s">
        <v>1113</v>
      </c>
    </row>
    <row r="75" spans="1:4">
      <c r="A75" s="31"/>
      <c r="B75" s="74" t="s">
        <v>76</v>
      </c>
      <c r="C75" s="787" t="s">
        <v>15</v>
      </c>
      <c r="D75" s="784" t="s">
        <v>1112</v>
      </c>
    </row>
    <row r="76" spans="1:4">
      <c r="A76" s="32"/>
      <c r="B76" s="33" t="s">
        <v>16</v>
      </c>
      <c r="C76" s="786" t="s">
        <v>12</v>
      </c>
      <c r="D76" s="785"/>
    </row>
    <row r="77" spans="1:4" ht="24">
      <c r="A77" s="30"/>
      <c r="B77" s="301" t="s">
        <v>77</v>
      </c>
      <c r="C77" s="810"/>
      <c r="D77" s="809"/>
    </row>
    <row r="78" spans="1:4">
      <c r="A78" s="31"/>
      <c r="B78" s="74" t="s">
        <v>78</v>
      </c>
      <c r="C78" s="787" t="s">
        <v>15</v>
      </c>
      <c r="D78" s="784" t="s">
        <v>1111</v>
      </c>
    </row>
    <row r="79" spans="1:4">
      <c r="A79" s="31"/>
      <c r="B79" s="74" t="s">
        <v>79</v>
      </c>
      <c r="C79" s="787" t="s">
        <v>15</v>
      </c>
      <c r="D79" s="784" t="s">
        <v>1110</v>
      </c>
    </row>
    <row r="80" spans="1:4">
      <c r="A80" s="31"/>
      <c r="B80" s="74" t="s">
        <v>80</v>
      </c>
      <c r="C80" s="787" t="s">
        <v>15</v>
      </c>
      <c r="D80" s="784" t="s">
        <v>995</v>
      </c>
    </row>
    <row r="81" spans="1:4">
      <c r="A81" s="31"/>
      <c r="B81" s="74" t="s">
        <v>81</v>
      </c>
      <c r="C81" s="787" t="s">
        <v>15</v>
      </c>
      <c r="D81" s="784" t="s">
        <v>994</v>
      </c>
    </row>
    <row r="82" spans="1:4">
      <c r="A82" s="32"/>
      <c r="B82" s="33" t="s">
        <v>16</v>
      </c>
      <c r="C82" s="786" t="s">
        <v>12</v>
      </c>
      <c r="D82" s="784"/>
    </row>
    <row r="83" spans="1:4">
      <c r="A83" s="31"/>
      <c r="B83" s="302" t="s">
        <v>82</v>
      </c>
      <c r="C83" s="794"/>
      <c r="D83" s="808"/>
    </row>
    <row r="84" spans="1:4" ht="72">
      <c r="A84" s="31"/>
      <c r="B84" s="74" t="s">
        <v>83</v>
      </c>
      <c r="C84" s="787" t="s">
        <v>15</v>
      </c>
      <c r="D84" s="784" t="s">
        <v>1109</v>
      </c>
    </row>
    <row r="85" spans="1:4" ht="72">
      <c r="A85" s="31"/>
      <c r="B85" s="74" t="s">
        <v>84</v>
      </c>
      <c r="C85" s="787" t="s">
        <v>15</v>
      </c>
      <c r="D85" s="784" t="s">
        <v>1108</v>
      </c>
    </row>
    <row r="86" spans="1:4">
      <c r="A86" s="31"/>
      <c r="B86" s="74" t="s">
        <v>85</v>
      </c>
      <c r="C86" s="787" t="s">
        <v>15</v>
      </c>
      <c r="D86" s="784" t="s">
        <v>1024</v>
      </c>
    </row>
    <row r="87" spans="1:4">
      <c r="A87" s="31"/>
      <c r="B87" s="74" t="s">
        <v>86</v>
      </c>
      <c r="C87" s="787" t="s">
        <v>15</v>
      </c>
      <c r="D87" s="784" t="s">
        <v>1023</v>
      </c>
    </row>
    <row r="88" spans="1:4" ht="96">
      <c r="A88" s="31"/>
      <c r="B88" s="74" t="s">
        <v>87</v>
      </c>
      <c r="C88" s="787" t="s">
        <v>15</v>
      </c>
      <c r="D88" s="784" t="s">
        <v>1107</v>
      </c>
    </row>
    <row r="89" spans="1:4">
      <c r="A89" s="31"/>
      <c r="B89" s="74" t="s">
        <v>88</v>
      </c>
      <c r="C89" s="787" t="s">
        <v>15</v>
      </c>
      <c r="D89" s="784" t="s">
        <v>1021</v>
      </c>
    </row>
    <row r="90" spans="1:4" ht="36">
      <c r="A90" s="31"/>
      <c r="B90" s="74" t="s">
        <v>89</v>
      </c>
      <c r="C90" s="787" t="s">
        <v>15</v>
      </c>
      <c r="D90" s="784" t="s">
        <v>1106</v>
      </c>
    </row>
    <row r="91" spans="1:4" ht="84">
      <c r="A91" s="32"/>
      <c r="B91" s="33" t="s">
        <v>16</v>
      </c>
      <c r="C91" s="786" t="s">
        <v>15</v>
      </c>
      <c r="D91" s="785" t="s">
        <v>1105</v>
      </c>
    </row>
    <row r="92" spans="1:4">
      <c r="A92" s="31"/>
      <c r="B92" s="302" t="s">
        <v>90</v>
      </c>
      <c r="C92" s="794"/>
      <c r="D92" s="793"/>
    </row>
    <row r="93" spans="1:4">
      <c r="A93" s="31"/>
      <c r="B93" s="74" t="s">
        <v>91</v>
      </c>
      <c r="C93" s="787" t="s">
        <v>12</v>
      </c>
      <c r="D93" s="793"/>
    </row>
    <row r="94" spans="1:4">
      <c r="A94" s="32"/>
      <c r="B94" s="33" t="s">
        <v>16</v>
      </c>
      <c r="C94" s="786" t="s">
        <v>12</v>
      </c>
      <c r="D94" s="811"/>
    </row>
    <row r="95" spans="1:4">
      <c r="A95" s="31"/>
      <c r="B95" s="302" t="s">
        <v>92</v>
      </c>
      <c r="C95" s="794"/>
      <c r="D95" s="793"/>
    </row>
    <row r="96" spans="1:4">
      <c r="A96" s="31"/>
      <c r="B96" s="74" t="s">
        <v>93</v>
      </c>
      <c r="C96" s="787" t="s">
        <v>15</v>
      </c>
      <c r="D96" s="784" t="s">
        <v>985</v>
      </c>
    </row>
    <row r="97" spans="1:4">
      <c r="A97" s="32"/>
      <c r="B97" s="33" t="s">
        <v>94</v>
      </c>
      <c r="C97" s="786" t="s">
        <v>12</v>
      </c>
      <c r="D97" s="785"/>
    </row>
    <row r="98" spans="1:4">
      <c r="A98" s="30"/>
      <c r="B98" s="299" t="s">
        <v>95</v>
      </c>
      <c r="C98" s="810"/>
      <c r="D98" s="809"/>
    </row>
    <row r="99" spans="1:4">
      <c r="A99" s="31"/>
      <c r="B99" s="74" t="s">
        <v>96</v>
      </c>
      <c r="C99" s="787" t="s">
        <v>15</v>
      </c>
      <c r="D99" s="784" t="s">
        <v>983</v>
      </c>
    </row>
    <row r="100" spans="1:4" ht="24">
      <c r="A100" s="31"/>
      <c r="B100" s="74" t="s">
        <v>97</v>
      </c>
      <c r="C100" s="787" t="s">
        <v>15</v>
      </c>
      <c r="D100" s="784" t="s">
        <v>1104</v>
      </c>
    </row>
    <row r="101" spans="1:4">
      <c r="A101" s="31"/>
      <c r="B101" s="74" t="s">
        <v>98</v>
      </c>
      <c r="C101" s="787" t="s">
        <v>15</v>
      </c>
      <c r="D101" s="784" t="s">
        <v>983</v>
      </c>
    </row>
    <row r="102" spans="1:4">
      <c r="A102" s="31"/>
      <c r="B102" s="33" t="s">
        <v>99</v>
      </c>
      <c r="C102" s="786" t="s">
        <v>12</v>
      </c>
      <c r="D102" s="785"/>
    </row>
    <row r="103" spans="1:4">
      <c r="A103" s="31"/>
      <c r="B103" s="302" t="s">
        <v>100</v>
      </c>
      <c r="C103" s="794"/>
      <c r="D103" s="793"/>
    </row>
    <row r="104" spans="1:4">
      <c r="A104" s="31"/>
      <c r="B104" s="74" t="s">
        <v>101</v>
      </c>
      <c r="C104" s="787" t="s">
        <v>12</v>
      </c>
      <c r="D104" s="793"/>
    </row>
    <row r="105" spans="1:4">
      <c r="A105" s="31"/>
      <c r="B105" s="33" t="s">
        <v>99</v>
      </c>
      <c r="C105" s="786" t="s">
        <v>12</v>
      </c>
      <c r="D105" s="811"/>
    </row>
    <row r="106" spans="1:4">
      <c r="A106" s="31"/>
      <c r="B106" s="302" t="s">
        <v>102</v>
      </c>
      <c r="C106" s="794"/>
      <c r="D106" s="793"/>
    </row>
    <row r="107" spans="1:4">
      <c r="A107" s="31"/>
      <c r="B107" s="74" t="s">
        <v>103</v>
      </c>
      <c r="C107" s="787" t="s">
        <v>15</v>
      </c>
      <c r="D107" s="784" t="s">
        <v>982</v>
      </c>
    </row>
    <row r="108" spans="1:4">
      <c r="A108" s="32"/>
      <c r="B108" s="33" t="s">
        <v>99</v>
      </c>
      <c r="C108" s="786" t="s">
        <v>12</v>
      </c>
      <c r="D108" s="785"/>
    </row>
    <row r="109" spans="1:4">
      <c r="A109" s="31"/>
      <c r="B109" s="297" t="s">
        <v>104</v>
      </c>
      <c r="C109" s="1240" t="s">
        <v>1103</v>
      </c>
      <c r="D109" s="1241"/>
    </row>
    <row r="110" spans="1:4" ht="33.75" customHeight="1">
      <c r="A110" s="31"/>
      <c r="B110" s="306" t="s">
        <v>105</v>
      </c>
      <c r="C110" s="1242"/>
      <c r="D110" s="1243"/>
    </row>
    <row r="111" spans="1:4">
      <c r="A111" s="59" t="s">
        <v>106</v>
      </c>
      <c r="B111" s="307" t="s">
        <v>107</v>
      </c>
      <c r="C111" s="295"/>
      <c r="D111" s="79"/>
    </row>
    <row r="112" spans="1:4" ht="24">
      <c r="A112" s="32"/>
      <c r="B112" s="309" t="s">
        <v>108</v>
      </c>
      <c r="C112" s="81" t="s">
        <v>15</v>
      </c>
      <c r="D112" s="781" t="s">
        <v>1102</v>
      </c>
    </row>
    <row r="113" spans="1:4" ht="24">
      <c r="A113" s="82"/>
      <c r="B113" s="311" t="s">
        <v>109</v>
      </c>
      <c r="C113" s="783" t="s">
        <v>15</v>
      </c>
      <c r="D113" s="112" t="s">
        <v>1101</v>
      </c>
    </row>
    <row r="114" spans="1:4">
      <c r="A114" s="30"/>
      <c r="B114" s="313" t="s">
        <v>110</v>
      </c>
      <c r="C114" s="300"/>
      <c r="D114" s="1237" t="s">
        <v>1100</v>
      </c>
    </row>
    <row r="115" spans="1:4">
      <c r="A115" s="31"/>
      <c r="B115" s="314" t="s">
        <v>111</v>
      </c>
      <c r="C115" s="815" t="s">
        <v>15</v>
      </c>
      <c r="D115" s="1233"/>
    </row>
    <row r="116" spans="1:4">
      <c r="A116" s="31"/>
      <c r="B116" s="314" t="s">
        <v>112</v>
      </c>
      <c r="C116" s="815" t="s">
        <v>12</v>
      </c>
      <c r="D116" s="1233"/>
    </row>
    <row r="117" spans="1:4">
      <c r="A117" s="31"/>
      <c r="B117" s="314" t="s">
        <v>16</v>
      </c>
      <c r="C117" s="815" t="s">
        <v>17</v>
      </c>
      <c r="D117" s="1233"/>
    </row>
    <row r="118" spans="1:4">
      <c r="A118" s="31"/>
      <c r="B118" s="316" t="s">
        <v>113</v>
      </c>
      <c r="C118" s="815"/>
      <c r="D118" s="1233"/>
    </row>
    <row r="119" spans="1:4">
      <c r="A119" s="31"/>
      <c r="B119" s="314" t="s">
        <v>114</v>
      </c>
      <c r="C119" s="815" t="s">
        <v>15</v>
      </c>
      <c r="D119" s="1233"/>
    </row>
    <row r="120" spans="1:4" ht="24">
      <c r="A120" s="31"/>
      <c r="B120" s="317" t="s">
        <v>115</v>
      </c>
      <c r="C120" s="815" t="s">
        <v>15</v>
      </c>
      <c r="D120" s="1233"/>
    </row>
    <row r="121" spans="1:4">
      <c r="A121" s="32"/>
      <c r="B121" s="318" t="s">
        <v>16</v>
      </c>
      <c r="C121" s="814" t="s">
        <v>17</v>
      </c>
      <c r="D121" s="1232"/>
    </row>
    <row r="122" spans="1:4" ht="42" customHeight="1">
      <c r="A122" s="30"/>
      <c r="B122" s="313" t="s">
        <v>116</v>
      </c>
      <c r="C122" s="816" t="s">
        <v>15</v>
      </c>
      <c r="D122" s="1237" t="s">
        <v>1099</v>
      </c>
    </row>
    <row r="123" spans="1:4" ht="42" customHeight="1">
      <c r="A123" s="32"/>
      <c r="B123" s="320" t="s">
        <v>117</v>
      </c>
      <c r="C123" s="814" t="s">
        <v>1098</v>
      </c>
      <c r="D123" s="1239"/>
    </row>
    <row r="124" spans="1:4" ht="12.75" customHeight="1">
      <c r="A124" s="30"/>
      <c r="B124" s="313" t="s">
        <v>119</v>
      </c>
      <c r="C124" s="816"/>
      <c r="D124" s="1237" t="s">
        <v>1097</v>
      </c>
    </row>
    <row r="125" spans="1:4">
      <c r="A125" s="40"/>
      <c r="B125" s="322" t="s">
        <v>120</v>
      </c>
      <c r="C125" s="815" t="s">
        <v>12</v>
      </c>
      <c r="D125" s="1238"/>
    </row>
    <row r="126" spans="1:4">
      <c r="A126" s="42"/>
      <c r="B126" s="324" t="s">
        <v>121</v>
      </c>
      <c r="C126" s="814"/>
      <c r="D126" s="1239"/>
    </row>
    <row r="127" spans="1:4">
      <c r="B127" s="280"/>
    </row>
    <row r="128" spans="1:4">
      <c r="B128" s="280"/>
    </row>
    <row r="129" spans="1:4">
      <c r="B129" s="280"/>
    </row>
    <row r="130" spans="1:4">
      <c r="B130" s="280"/>
    </row>
    <row r="131" spans="1:4">
      <c r="B131" s="280"/>
    </row>
    <row r="132" spans="1:4">
      <c r="B132" s="280"/>
    </row>
    <row r="133" spans="1:4">
      <c r="B133" s="280"/>
    </row>
    <row r="134" spans="1:4">
      <c r="B134" s="280"/>
    </row>
    <row r="135" spans="1:4">
      <c r="B135" s="280"/>
    </row>
    <row r="136" spans="1:4">
      <c r="B136" s="280"/>
    </row>
    <row r="137" spans="1:4">
      <c r="A137"/>
      <c r="B137" s="280"/>
      <c r="C137" s="782"/>
      <c r="D137"/>
    </row>
  </sheetData>
  <mergeCells count="13">
    <mergeCell ref="D35:D38"/>
    <mergeCell ref="A1:D1"/>
    <mergeCell ref="D17:D19"/>
    <mergeCell ref="D20:D25"/>
    <mergeCell ref="D26:D28"/>
    <mergeCell ref="D29:D34"/>
    <mergeCell ref="D122:D123"/>
    <mergeCell ref="D124:D126"/>
    <mergeCell ref="D46:D50"/>
    <mergeCell ref="D51:D57"/>
    <mergeCell ref="D58:D64"/>
    <mergeCell ref="C109:D110"/>
    <mergeCell ref="D114:D121"/>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rowBreaks count="2" manualBreakCount="2">
    <brk id="57" max="16383" man="1"/>
    <brk id="110"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37"/>
  <sheetViews>
    <sheetView tabSelected="1" view="pageBreakPreview" zoomScale="60" zoomScaleNormal="90" workbookViewId="0">
      <selection activeCell="C1" sqref="C1:H1"/>
    </sheetView>
  </sheetViews>
  <sheetFormatPr defaultRowHeight="12.75"/>
  <cols>
    <col min="1" max="1" width="3.42578125" style="45" customWidth="1"/>
    <col min="2" max="2" width="53.7109375" style="613" customWidth="1"/>
    <col min="3" max="3" width="14.85546875" style="612" customWidth="1"/>
    <col min="4" max="4" width="83.28515625" style="110" customWidth="1"/>
    <col min="6" max="6" width="16" bestFit="1" customWidth="1"/>
  </cols>
  <sheetData>
    <row r="1" spans="1:6" ht="60" customHeight="1">
      <c r="A1" s="1227" t="s">
        <v>0</v>
      </c>
      <c r="B1" s="1227"/>
      <c r="C1" s="1227"/>
      <c r="D1" s="1227"/>
      <c r="F1" s="817" t="s">
        <v>1127</v>
      </c>
    </row>
    <row r="2" spans="1:6">
      <c r="A2" s="1"/>
      <c r="B2" s="564"/>
      <c r="C2" s="3" t="s">
        <v>1</v>
      </c>
      <c r="D2" s="3" t="s">
        <v>2</v>
      </c>
    </row>
    <row r="3" spans="1:6">
      <c r="A3" s="4" t="s">
        <v>3</v>
      </c>
      <c r="B3" s="326"/>
      <c r="C3" s="327"/>
      <c r="D3" s="7"/>
    </row>
    <row r="4" spans="1:6">
      <c r="A4" s="8"/>
      <c r="B4" s="255" t="s">
        <v>4</v>
      </c>
      <c r="C4" s="38" t="s">
        <v>976</v>
      </c>
      <c r="D4" s="776"/>
    </row>
    <row r="5" spans="1:6" ht="36">
      <c r="A5" s="11"/>
      <c r="B5" s="258" t="s">
        <v>5</v>
      </c>
      <c r="C5" s="259" t="s">
        <v>1074</v>
      </c>
      <c r="D5" s="14"/>
    </row>
    <row r="6" spans="1:6" ht="48">
      <c r="A6" s="11"/>
      <c r="B6" s="258" t="s">
        <v>7</v>
      </c>
      <c r="C6" s="803" t="s">
        <v>1073</v>
      </c>
      <c r="D6" s="14" t="s">
        <v>1013</v>
      </c>
    </row>
    <row r="7" spans="1:6">
      <c r="A7" s="11"/>
      <c r="B7" s="258" t="s">
        <v>8</v>
      </c>
      <c r="C7" s="259">
        <v>2012</v>
      </c>
      <c r="D7" s="14"/>
    </row>
    <row r="8" spans="1:6">
      <c r="A8" s="11"/>
      <c r="B8" s="258" t="s">
        <v>9</v>
      </c>
      <c r="C8" s="259" t="s">
        <v>219</v>
      </c>
      <c r="D8" s="14"/>
    </row>
    <row r="9" spans="1:6">
      <c r="A9" s="15"/>
      <c r="B9" s="261" t="s">
        <v>10</v>
      </c>
      <c r="C9" s="262"/>
      <c r="D9" s="774"/>
    </row>
    <row r="10" spans="1:6">
      <c r="A10" s="18"/>
      <c r="B10" s="74" t="s">
        <v>11</v>
      </c>
      <c r="C10" s="27" t="s">
        <v>12</v>
      </c>
      <c r="D10" s="775"/>
      <c r="F10" s="21"/>
    </row>
    <row r="11" spans="1:6">
      <c r="A11" s="18"/>
      <c r="B11" s="74" t="s">
        <v>13</v>
      </c>
      <c r="C11" s="27" t="s">
        <v>12</v>
      </c>
      <c r="D11" s="775"/>
      <c r="F11" s="21"/>
    </row>
    <row r="12" spans="1:6">
      <c r="A12" s="18"/>
      <c r="B12" s="74" t="s">
        <v>14</v>
      </c>
      <c r="C12" s="27" t="s">
        <v>15</v>
      </c>
      <c r="D12" s="775"/>
      <c r="F12" s="21"/>
    </row>
    <row r="13" spans="1:6">
      <c r="A13" s="18"/>
      <c r="B13" s="74" t="s">
        <v>16</v>
      </c>
      <c r="C13" s="27" t="s">
        <v>12</v>
      </c>
      <c r="D13" s="775"/>
      <c r="F13" s="21"/>
    </row>
    <row r="14" spans="1:6">
      <c r="A14" s="8"/>
      <c r="B14" s="255" t="s">
        <v>18</v>
      </c>
      <c r="C14" s="38" t="s">
        <v>15</v>
      </c>
      <c r="D14" s="776" t="s">
        <v>19</v>
      </c>
    </row>
    <row r="15" spans="1:6">
      <c r="A15" s="8"/>
      <c r="B15" s="255" t="s">
        <v>20</v>
      </c>
      <c r="C15" s="38" t="s">
        <v>219</v>
      </c>
      <c r="D15" s="776"/>
    </row>
    <row r="16" spans="1:6" ht="48">
      <c r="A16" s="11"/>
      <c r="B16" s="258" t="s">
        <v>21</v>
      </c>
      <c r="C16" s="803" t="s">
        <v>1072</v>
      </c>
      <c r="D16" s="14" t="s">
        <v>1013</v>
      </c>
    </row>
    <row r="17" spans="1:4">
      <c r="A17" s="18"/>
      <c r="B17" s="265" t="s">
        <v>22</v>
      </c>
      <c r="C17" s="27"/>
      <c r="D17" s="1224"/>
    </row>
    <row r="18" spans="1:4">
      <c r="A18" s="18"/>
      <c r="B18" s="266" t="s">
        <v>14</v>
      </c>
      <c r="C18" s="27" t="s">
        <v>15</v>
      </c>
      <c r="D18" s="1225"/>
    </row>
    <row r="19" spans="1:4">
      <c r="A19" s="18"/>
      <c r="B19" s="266" t="s">
        <v>16</v>
      </c>
      <c r="C19" s="27" t="s">
        <v>12</v>
      </c>
      <c r="D19" s="1226"/>
    </row>
    <row r="20" spans="1:4">
      <c r="A20" s="15"/>
      <c r="B20" s="267" t="s">
        <v>23</v>
      </c>
      <c r="C20" s="268"/>
      <c r="D20" s="1228"/>
    </row>
    <row r="21" spans="1:4">
      <c r="A21" s="18"/>
      <c r="B21" s="266" t="s">
        <v>24</v>
      </c>
      <c r="C21" s="27" t="s">
        <v>15</v>
      </c>
      <c r="D21" s="1229"/>
    </row>
    <row r="22" spans="1:4">
      <c r="A22" s="18"/>
      <c r="B22" s="266" t="s">
        <v>25</v>
      </c>
      <c r="C22" s="27" t="s">
        <v>12</v>
      </c>
      <c r="D22" s="1229"/>
    </row>
    <row r="23" spans="1:4" ht="24">
      <c r="A23" s="18"/>
      <c r="B23" s="269" t="s">
        <v>26</v>
      </c>
      <c r="C23" s="27" t="s">
        <v>12</v>
      </c>
      <c r="D23" s="1229"/>
    </row>
    <row r="24" spans="1:4">
      <c r="A24" s="18"/>
      <c r="B24" s="270" t="s">
        <v>27</v>
      </c>
      <c r="C24" s="27" t="s">
        <v>12</v>
      </c>
      <c r="D24" s="1229"/>
    </row>
    <row r="25" spans="1:4">
      <c r="A25" s="8"/>
      <c r="B25" s="271" t="s">
        <v>28</v>
      </c>
      <c r="C25" s="38" t="s">
        <v>15</v>
      </c>
      <c r="D25" s="1230"/>
    </row>
    <row r="26" spans="1:4">
      <c r="A26" s="30"/>
      <c r="B26" s="261" t="s">
        <v>29</v>
      </c>
      <c r="C26" s="262"/>
      <c r="D26" s="1224"/>
    </row>
    <row r="27" spans="1:4">
      <c r="A27" s="31"/>
      <c r="B27" s="74" t="s">
        <v>30</v>
      </c>
      <c r="C27" s="27" t="s">
        <v>12</v>
      </c>
      <c r="D27" s="1225"/>
    </row>
    <row r="28" spans="1:4">
      <c r="A28" s="32"/>
      <c r="B28" s="33" t="s">
        <v>31</v>
      </c>
      <c r="C28" s="38" t="s">
        <v>1071</v>
      </c>
      <c r="D28" s="1226"/>
    </row>
    <row r="29" spans="1:4">
      <c r="A29" s="30"/>
      <c r="B29" s="261" t="s">
        <v>32</v>
      </c>
      <c r="C29" s="262"/>
      <c r="D29" s="1224"/>
    </row>
    <row r="30" spans="1:4">
      <c r="A30" s="31"/>
      <c r="B30" s="74" t="s">
        <v>33</v>
      </c>
      <c r="C30" s="27" t="s">
        <v>15</v>
      </c>
      <c r="D30" s="1225"/>
    </row>
    <row r="31" spans="1:4">
      <c r="A31" s="31"/>
      <c r="B31" s="74" t="s">
        <v>34</v>
      </c>
      <c r="C31" s="27" t="s">
        <v>15</v>
      </c>
      <c r="D31" s="1225"/>
    </row>
    <row r="32" spans="1:4">
      <c r="A32" s="31"/>
      <c r="B32" s="74" t="s">
        <v>35</v>
      </c>
      <c r="C32" s="27" t="s">
        <v>12</v>
      </c>
      <c r="D32" s="1225"/>
    </row>
    <row r="33" spans="1:4">
      <c r="A33" s="31"/>
      <c r="B33" s="74" t="s">
        <v>36</v>
      </c>
      <c r="C33" s="27" t="s">
        <v>12</v>
      </c>
      <c r="D33" s="1225"/>
    </row>
    <row r="34" spans="1:4">
      <c r="A34" s="32"/>
      <c r="B34" s="33" t="s">
        <v>37</v>
      </c>
      <c r="C34" s="38" t="s">
        <v>12</v>
      </c>
      <c r="D34" s="1226"/>
    </row>
    <row r="35" spans="1:4">
      <c r="A35" s="30"/>
      <c r="B35" s="261" t="s">
        <v>38</v>
      </c>
      <c r="C35" s="262"/>
      <c r="D35" s="1224"/>
    </row>
    <row r="36" spans="1:4">
      <c r="A36" s="31"/>
      <c r="B36" s="35" t="s">
        <v>39</v>
      </c>
      <c r="C36" s="27" t="s">
        <v>1030</v>
      </c>
      <c r="D36" s="1225"/>
    </row>
    <row r="37" spans="1:4">
      <c r="A37" s="31"/>
      <c r="B37" s="275" t="s">
        <v>40</v>
      </c>
      <c r="C37" s="27" t="s">
        <v>12</v>
      </c>
      <c r="D37" s="1225"/>
    </row>
    <row r="38" spans="1:4" ht="24">
      <c r="A38" s="32"/>
      <c r="B38" s="276" t="s">
        <v>41</v>
      </c>
      <c r="C38" s="38" t="s">
        <v>15</v>
      </c>
      <c r="D38" s="1226"/>
    </row>
    <row r="39" spans="1:4">
      <c r="A39" s="39"/>
      <c r="B39" s="275" t="s">
        <v>42</v>
      </c>
      <c r="C39" s="27"/>
      <c r="D39" s="1224" t="s">
        <v>1133</v>
      </c>
    </row>
    <row r="40" spans="1:4">
      <c r="A40" s="40"/>
      <c r="B40" s="74" t="s">
        <v>1008</v>
      </c>
      <c r="C40" s="494" t="s">
        <v>240</v>
      </c>
      <c r="D40" s="1225"/>
    </row>
    <row r="41" spans="1:4">
      <c r="A41" s="42"/>
      <c r="B41" s="33" t="s">
        <v>44</v>
      </c>
      <c r="C41" s="38">
        <v>12139</v>
      </c>
      <c r="D41" s="1226"/>
    </row>
    <row r="42" spans="1:4">
      <c r="A42" s="44"/>
      <c r="B42" s="258" t="s">
        <v>45</v>
      </c>
      <c r="C42" s="259">
        <v>76.400000000000006</v>
      </c>
      <c r="D42" s="14"/>
    </row>
    <row r="43" spans="1:4">
      <c r="B43" s="281"/>
      <c r="C43" s="282"/>
      <c r="D43" s="48"/>
    </row>
    <row r="44" spans="1:4">
      <c r="A44" s="49" t="s">
        <v>46</v>
      </c>
      <c r="B44" s="284"/>
      <c r="C44" s="285"/>
      <c r="D44" s="52"/>
    </row>
    <row r="45" spans="1:4">
      <c r="A45" s="53" t="s">
        <v>47</v>
      </c>
      <c r="B45" s="287" t="s">
        <v>48</v>
      </c>
      <c r="C45" s="288"/>
      <c r="D45" s="55"/>
    </row>
    <row r="46" spans="1:4" ht="12.75" customHeight="1">
      <c r="A46" s="30"/>
      <c r="B46" s="261" t="s">
        <v>49</v>
      </c>
      <c r="C46" s="262"/>
      <c r="D46" s="1237" t="s">
        <v>1070</v>
      </c>
    </row>
    <row r="47" spans="1:4" ht="24">
      <c r="A47" s="31"/>
      <c r="B47" s="291" t="s">
        <v>50</v>
      </c>
      <c r="C47" s="27" t="s">
        <v>15</v>
      </c>
      <c r="D47" s="1238"/>
    </row>
    <row r="48" spans="1:4">
      <c r="A48" s="31"/>
      <c r="B48" s="74" t="s">
        <v>51</v>
      </c>
      <c r="C48" s="27" t="s">
        <v>12</v>
      </c>
      <c r="D48" s="1238"/>
    </row>
    <row r="49" spans="1:4">
      <c r="A49" s="31"/>
      <c r="B49" s="74" t="s">
        <v>52</v>
      </c>
      <c r="C49" s="27" t="s">
        <v>12</v>
      </c>
      <c r="D49" s="1238"/>
    </row>
    <row r="50" spans="1:4">
      <c r="A50" s="32"/>
      <c r="B50" s="33" t="s">
        <v>16</v>
      </c>
      <c r="C50" s="38" t="s">
        <v>12</v>
      </c>
      <c r="D50" s="1238"/>
    </row>
    <row r="51" spans="1:4" ht="24">
      <c r="A51" s="30"/>
      <c r="B51" s="292" t="s">
        <v>53</v>
      </c>
      <c r="C51" s="262"/>
      <c r="D51" s="1237" t="s">
        <v>1005</v>
      </c>
    </row>
    <row r="52" spans="1:4">
      <c r="A52" s="31"/>
      <c r="B52" s="74" t="s">
        <v>54</v>
      </c>
      <c r="C52" s="27" t="s">
        <v>12</v>
      </c>
      <c r="D52" s="1238"/>
    </row>
    <row r="53" spans="1:4">
      <c r="A53" s="31"/>
      <c r="B53" s="74" t="s">
        <v>55</v>
      </c>
      <c r="C53" s="27" t="s">
        <v>12</v>
      </c>
      <c r="D53" s="1238"/>
    </row>
    <row r="54" spans="1:4">
      <c r="A54" s="31"/>
      <c r="B54" s="74" t="s">
        <v>56</v>
      </c>
      <c r="C54" s="27" t="s">
        <v>12</v>
      </c>
      <c r="D54" s="1238"/>
    </row>
    <row r="55" spans="1:4">
      <c r="A55" s="31"/>
      <c r="B55" s="74" t="s">
        <v>57</v>
      </c>
      <c r="C55" s="27" t="s">
        <v>12</v>
      </c>
      <c r="D55" s="1238"/>
    </row>
    <row r="56" spans="1:4">
      <c r="A56" s="31"/>
      <c r="B56" s="74" t="s">
        <v>58</v>
      </c>
      <c r="C56" s="27" t="s">
        <v>12</v>
      </c>
      <c r="D56" s="1238"/>
    </row>
    <row r="57" spans="1:4" ht="60">
      <c r="A57" s="32"/>
      <c r="B57" s="33" t="s">
        <v>16</v>
      </c>
      <c r="C57" s="38" t="s">
        <v>1006</v>
      </c>
      <c r="D57" s="1239"/>
    </row>
    <row r="58" spans="1:4">
      <c r="A58" s="30"/>
      <c r="B58" s="261" t="s">
        <v>59</v>
      </c>
      <c r="C58" s="262"/>
      <c r="D58" s="1237" t="s">
        <v>1005</v>
      </c>
    </row>
    <row r="59" spans="1:4" ht="24">
      <c r="A59" s="31"/>
      <c r="B59" s="291" t="s">
        <v>60</v>
      </c>
      <c r="C59" s="27" t="s">
        <v>15</v>
      </c>
      <c r="D59" s="1238"/>
    </row>
    <row r="60" spans="1:4" ht="24">
      <c r="A60" s="31"/>
      <c r="B60" s="291" t="s">
        <v>61</v>
      </c>
      <c r="C60" s="27" t="s">
        <v>12</v>
      </c>
      <c r="D60" s="1238"/>
    </row>
    <row r="61" spans="1:4" ht="24">
      <c r="A61" s="31"/>
      <c r="B61" s="291" t="s">
        <v>62</v>
      </c>
      <c r="C61" s="27" t="s">
        <v>12</v>
      </c>
      <c r="D61" s="1238"/>
    </row>
    <row r="62" spans="1:4" ht="24">
      <c r="A62" s="31"/>
      <c r="B62" s="291" t="s">
        <v>63</v>
      </c>
      <c r="C62" s="27" t="s">
        <v>12</v>
      </c>
      <c r="D62" s="1238"/>
    </row>
    <row r="63" spans="1:4">
      <c r="A63" s="31"/>
      <c r="B63" s="74" t="s">
        <v>65</v>
      </c>
      <c r="C63" s="27" t="s">
        <v>12</v>
      </c>
      <c r="D63" s="1238"/>
    </row>
    <row r="64" spans="1:4">
      <c r="A64" s="32"/>
      <c r="B64" s="33" t="s">
        <v>16</v>
      </c>
      <c r="C64" s="38" t="s">
        <v>12</v>
      </c>
      <c r="D64" s="1239"/>
    </row>
    <row r="65" spans="1:4">
      <c r="A65" s="59" t="s">
        <v>66</v>
      </c>
      <c r="B65" s="294" t="s">
        <v>67</v>
      </c>
      <c r="C65" s="295"/>
      <c r="D65" s="62"/>
    </row>
    <row r="66" spans="1:4">
      <c r="A66" s="31"/>
      <c r="B66" s="297" t="s">
        <v>68</v>
      </c>
      <c r="C66" s="75"/>
      <c r="D66" s="780"/>
    </row>
    <row r="67" spans="1:4" ht="24">
      <c r="A67" s="65"/>
      <c r="B67" s="291" t="s">
        <v>69</v>
      </c>
      <c r="C67" s="792" t="s">
        <v>15</v>
      </c>
      <c r="D67" s="784" t="s">
        <v>1004</v>
      </c>
    </row>
    <row r="68" spans="1:4">
      <c r="A68" s="31"/>
      <c r="B68" s="74" t="s">
        <v>70</v>
      </c>
      <c r="C68" s="787" t="s">
        <v>15</v>
      </c>
      <c r="D68" s="784" t="s">
        <v>1004</v>
      </c>
    </row>
    <row r="69" spans="1:4" ht="120">
      <c r="A69" s="31"/>
      <c r="B69" s="74" t="s">
        <v>71</v>
      </c>
      <c r="C69" s="787" t="s">
        <v>15</v>
      </c>
      <c r="D69" s="784" t="s">
        <v>1069</v>
      </c>
    </row>
    <row r="70" spans="1:4">
      <c r="A70" s="31"/>
      <c r="B70" s="74" t="s">
        <v>72</v>
      </c>
      <c r="C70" s="787" t="s">
        <v>15</v>
      </c>
      <c r="D70" s="784" t="s">
        <v>1002</v>
      </c>
    </row>
    <row r="71" spans="1:4" ht="24">
      <c r="A71" s="31"/>
      <c r="B71" s="74" t="s">
        <v>73</v>
      </c>
      <c r="C71" s="787" t="s">
        <v>15</v>
      </c>
      <c r="D71" s="784" t="s">
        <v>1068</v>
      </c>
    </row>
    <row r="72" spans="1:4">
      <c r="A72" s="32"/>
      <c r="B72" s="33" t="s">
        <v>16</v>
      </c>
      <c r="C72" s="786" t="s">
        <v>15</v>
      </c>
      <c r="D72" s="785" t="s">
        <v>1000</v>
      </c>
    </row>
    <row r="73" spans="1:4">
      <c r="A73" s="30"/>
      <c r="B73" s="299" t="s">
        <v>74</v>
      </c>
      <c r="C73" s="810"/>
      <c r="D73" s="809"/>
    </row>
    <row r="74" spans="1:4">
      <c r="A74" s="31"/>
      <c r="B74" s="74" t="s">
        <v>75</v>
      </c>
      <c r="C74" s="787" t="s">
        <v>15</v>
      </c>
      <c r="D74" s="780" t="s">
        <v>999</v>
      </c>
    </row>
    <row r="75" spans="1:4">
      <c r="A75" s="31"/>
      <c r="B75" s="74" t="s">
        <v>76</v>
      </c>
      <c r="C75" s="787" t="s">
        <v>15</v>
      </c>
      <c r="D75" s="780" t="s">
        <v>1048</v>
      </c>
    </row>
    <row r="76" spans="1:4">
      <c r="A76" s="32"/>
      <c r="B76" s="33" t="s">
        <v>16</v>
      </c>
      <c r="C76" s="786" t="s">
        <v>12</v>
      </c>
      <c r="D76" s="811"/>
    </row>
    <row r="77" spans="1:4" ht="24">
      <c r="A77" s="30"/>
      <c r="B77" s="301" t="s">
        <v>77</v>
      </c>
      <c r="C77" s="810"/>
      <c r="D77" s="809"/>
    </row>
    <row r="78" spans="1:4">
      <c r="A78" s="31"/>
      <c r="B78" s="74" t="s">
        <v>78</v>
      </c>
      <c r="C78" s="787" t="s">
        <v>15</v>
      </c>
      <c r="D78" s="784" t="s">
        <v>997</v>
      </c>
    </row>
    <row r="79" spans="1:4">
      <c r="A79" s="31"/>
      <c r="B79" s="74" t="s">
        <v>79</v>
      </c>
      <c r="C79" s="787" t="s">
        <v>15</v>
      </c>
      <c r="D79" s="784" t="s">
        <v>996</v>
      </c>
    </row>
    <row r="80" spans="1:4">
      <c r="A80" s="31"/>
      <c r="B80" s="74" t="s">
        <v>80</v>
      </c>
      <c r="C80" s="787" t="s">
        <v>15</v>
      </c>
      <c r="D80" s="784" t="s">
        <v>995</v>
      </c>
    </row>
    <row r="81" spans="1:4">
      <c r="A81" s="31"/>
      <c r="B81" s="74" t="s">
        <v>81</v>
      </c>
      <c r="C81" s="787" t="s">
        <v>15</v>
      </c>
      <c r="D81" s="784" t="s">
        <v>994</v>
      </c>
    </row>
    <row r="82" spans="1:4">
      <c r="A82" s="32"/>
      <c r="B82" s="33" t="s">
        <v>16</v>
      </c>
      <c r="C82" s="786" t="s">
        <v>12</v>
      </c>
      <c r="D82" s="784"/>
    </row>
    <row r="83" spans="1:4">
      <c r="A83" s="31"/>
      <c r="B83" s="302" t="s">
        <v>82</v>
      </c>
      <c r="C83" s="794"/>
      <c r="D83" s="808"/>
    </row>
    <row r="84" spans="1:4" ht="60">
      <c r="A84" s="31"/>
      <c r="B84" s="74" t="s">
        <v>83</v>
      </c>
      <c r="C84" s="75" t="s">
        <v>15</v>
      </c>
      <c r="D84" s="780" t="s">
        <v>1067</v>
      </c>
    </row>
    <row r="85" spans="1:4" ht="60">
      <c r="A85" s="31"/>
      <c r="B85" s="74" t="s">
        <v>84</v>
      </c>
      <c r="C85" s="75" t="s">
        <v>15</v>
      </c>
      <c r="D85" s="780" t="s">
        <v>1066</v>
      </c>
    </row>
    <row r="86" spans="1:4" ht="48">
      <c r="A86" s="31"/>
      <c r="B86" s="74" t="s">
        <v>85</v>
      </c>
      <c r="C86" s="75" t="s">
        <v>15</v>
      </c>
      <c r="D86" s="780" t="s">
        <v>1065</v>
      </c>
    </row>
    <row r="87" spans="1:4">
      <c r="A87" s="31"/>
      <c r="B87" s="74" t="s">
        <v>86</v>
      </c>
      <c r="C87" s="75" t="s">
        <v>15</v>
      </c>
      <c r="D87" s="780" t="s">
        <v>1023</v>
      </c>
    </row>
    <row r="88" spans="1:4" ht="120">
      <c r="A88" s="31"/>
      <c r="B88" s="74" t="s">
        <v>87</v>
      </c>
      <c r="C88" s="75" t="s">
        <v>15</v>
      </c>
      <c r="D88" s="780" t="s">
        <v>1064</v>
      </c>
    </row>
    <row r="89" spans="1:4">
      <c r="A89" s="31"/>
      <c r="B89" s="74" t="s">
        <v>88</v>
      </c>
      <c r="C89" s="75" t="s">
        <v>15</v>
      </c>
      <c r="D89" s="780" t="s">
        <v>1063</v>
      </c>
    </row>
    <row r="90" spans="1:4" ht="24">
      <c r="A90" s="31"/>
      <c r="B90" s="74" t="s">
        <v>89</v>
      </c>
      <c r="C90" s="75" t="s">
        <v>15</v>
      </c>
      <c r="D90" s="780" t="s">
        <v>1062</v>
      </c>
    </row>
    <row r="91" spans="1:4" ht="72">
      <c r="A91" s="32"/>
      <c r="B91" s="33" t="s">
        <v>16</v>
      </c>
      <c r="C91" s="81" t="s">
        <v>15</v>
      </c>
      <c r="D91" s="781" t="s">
        <v>1061</v>
      </c>
    </row>
    <row r="92" spans="1:4">
      <c r="A92" s="31"/>
      <c r="B92" s="302" t="s">
        <v>90</v>
      </c>
      <c r="C92" s="794"/>
      <c r="D92" s="793"/>
    </row>
    <row r="93" spans="1:4">
      <c r="A93" s="31"/>
      <c r="B93" s="74" t="s">
        <v>91</v>
      </c>
      <c r="C93" s="787" t="s">
        <v>12</v>
      </c>
      <c r="D93" s="784"/>
    </row>
    <row r="94" spans="1:4">
      <c r="A94" s="32"/>
      <c r="B94" s="33" t="s">
        <v>16</v>
      </c>
      <c r="C94" s="786" t="s">
        <v>12</v>
      </c>
      <c r="D94" s="785"/>
    </row>
    <row r="95" spans="1:4">
      <c r="A95" s="31"/>
      <c r="B95" s="302" t="s">
        <v>92</v>
      </c>
      <c r="C95" s="787"/>
      <c r="D95" s="784"/>
    </row>
    <row r="96" spans="1:4">
      <c r="A96" s="31"/>
      <c r="B96" s="74" t="s">
        <v>93</v>
      </c>
      <c r="C96" s="787" t="s">
        <v>15</v>
      </c>
      <c r="D96" s="784" t="s">
        <v>985</v>
      </c>
    </row>
    <row r="97" spans="1:4">
      <c r="A97" s="32"/>
      <c r="B97" s="33" t="s">
        <v>94</v>
      </c>
      <c r="C97" s="786" t="s">
        <v>12</v>
      </c>
      <c r="D97" s="785"/>
    </row>
    <row r="98" spans="1:4">
      <c r="A98" s="30"/>
      <c r="B98" s="299" t="s">
        <v>95</v>
      </c>
      <c r="C98" s="789"/>
      <c r="D98" s="788"/>
    </row>
    <row r="99" spans="1:4">
      <c r="A99" s="31"/>
      <c r="B99" s="74" t="s">
        <v>96</v>
      </c>
      <c r="C99" s="787" t="s">
        <v>15</v>
      </c>
      <c r="D99" s="784" t="s">
        <v>983</v>
      </c>
    </row>
    <row r="100" spans="1:4">
      <c r="A100" s="31"/>
      <c r="B100" s="74" t="s">
        <v>97</v>
      </c>
      <c r="C100" s="787" t="s">
        <v>15</v>
      </c>
      <c r="D100" s="784" t="s">
        <v>1039</v>
      </c>
    </row>
    <row r="101" spans="1:4">
      <c r="A101" s="31"/>
      <c r="B101" s="74" t="s">
        <v>98</v>
      </c>
      <c r="C101" s="787" t="s">
        <v>15</v>
      </c>
      <c r="D101" s="784" t="s">
        <v>983</v>
      </c>
    </row>
    <row r="102" spans="1:4">
      <c r="A102" s="31"/>
      <c r="B102" s="33" t="s">
        <v>99</v>
      </c>
      <c r="C102" s="786" t="s">
        <v>12</v>
      </c>
      <c r="D102" s="785"/>
    </row>
    <row r="103" spans="1:4">
      <c r="A103" s="31"/>
      <c r="B103" s="302" t="s">
        <v>100</v>
      </c>
      <c r="C103" s="794"/>
      <c r="D103" s="793"/>
    </row>
    <row r="104" spans="1:4">
      <c r="A104" s="31"/>
      <c r="B104" s="74" t="s">
        <v>101</v>
      </c>
      <c r="C104" s="787" t="s">
        <v>12</v>
      </c>
      <c r="D104" s="784"/>
    </row>
    <row r="105" spans="1:4">
      <c r="A105" s="31"/>
      <c r="B105" s="33" t="s">
        <v>99</v>
      </c>
      <c r="C105" s="786" t="s">
        <v>12</v>
      </c>
      <c r="D105" s="785"/>
    </row>
    <row r="106" spans="1:4">
      <c r="A106" s="31"/>
      <c r="B106" s="302" t="s">
        <v>102</v>
      </c>
      <c r="C106" s="787"/>
      <c r="D106" s="784"/>
    </row>
    <row r="107" spans="1:4">
      <c r="A107" s="31"/>
      <c r="B107" s="74" t="s">
        <v>103</v>
      </c>
      <c r="C107" s="787" t="s">
        <v>15</v>
      </c>
      <c r="D107" s="784" t="s">
        <v>982</v>
      </c>
    </row>
    <row r="108" spans="1:4">
      <c r="A108" s="32"/>
      <c r="B108" s="33" t="s">
        <v>99</v>
      </c>
      <c r="C108" s="786" t="s">
        <v>12</v>
      </c>
      <c r="D108" s="785"/>
    </row>
    <row r="109" spans="1:4">
      <c r="A109" s="31"/>
      <c r="B109" s="297" t="s">
        <v>104</v>
      </c>
      <c r="C109" s="1329" t="s">
        <v>1060</v>
      </c>
      <c r="D109" s="1330"/>
    </row>
    <row r="110" spans="1:4" ht="59.25" customHeight="1">
      <c r="A110" s="31"/>
      <c r="B110" s="306" t="s">
        <v>105</v>
      </c>
      <c r="C110" s="1331"/>
      <c r="D110" s="1332"/>
    </row>
    <row r="111" spans="1:4">
      <c r="A111" s="59" t="s">
        <v>106</v>
      </c>
      <c r="B111" s="307" t="s">
        <v>107</v>
      </c>
      <c r="C111" s="295"/>
      <c r="D111" s="79"/>
    </row>
    <row r="112" spans="1:4" ht="24">
      <c r="A112" s="32"/>
      <c r="B112" s="309" t="s">
        <v>108</v>
      </c>
      <c r="C112" s="81" t="s">
        <v>15</v>
      </c>
      <c r="D112" s="781" t="s">
        <v>1059</v>
      </c>
    </row>
    <row r="113" spans="1:4">
      <c r="A113" s="82"/>
      <c r="B113" s="311" t="s">
        <v>109</v>
      </c>
      <c r="C113" s="783" t="s">
        <v>12</v>
      </c>
      <c r="D113" s="85"/>
    </row>
    <row r="114" spans="1:4">
      <c r="A114" s="30"/>
      <c r="B114" s="313" t="s">
        <v>110</v>
      </c>
      <c r="C114" s="300"/>
      <c r="D114" s="1237" t="s">
        <v>979</v>
      </c>
    </row>
    <row r="115" spans="1:4">
      <c r="A115" s="31"/>
      <c r="B115" s="314" t="s">
        <v>111</v>
      </c>
      <c r="C115" s="797" t="s">
        <v>138</v>
      </c>
      <c r="D115" s="1233"/>
    </row>
    <row r="116" spans="1:4">
      <c r="A116" s="31"/>
      <c r="B116" s="314" t="s">
        <v>112</v>
      </c>
      <c r="C116" s="797" t="s">
        <v>138</v>
      </c>
      <c r="D116" s="1233"/>
    </row>
    <row r="117" spans="1:4">
      <c r="A117" s="31"/>
      <c r="B117" s="314" t="s">
        <v>16</v>
      </c>
      <c r="C117" s="797" t="s">
        <v>17</v>
      </c>
      <c r="D117" s="1233"/>
    </row>
    <row r="118" spans="1:4">
      <c r="A118" s="31"/>
      <c r="B118" s="316" t="s">
        <v>113</v>
      </c>
      <c r="C118" s="797"/>
      <c r="D118" s="1233"/>
    </row>
    <row r="119" spans="1:4">
      <c r="A119" s="31"/>
      <c r="B119" s="314" t="s">
        <v>114</v>
      </c>
      <c r="C119" s="797" t="s">
        <v>138</v>
      </c>
      <c r="D119" s="1233"/>
    </row>
    <row r="120" spans="1:4" ht="24">
      <c r="A120" s="31"/>
      <c r="B120" s="317" t="s">
        <v>115</v>
      </c>
      <c r="C120" s="797" t="s">
        <v>138</v>
      </c>
      <c r="D120" s="1233"/>
    </row>
    <row r="121" spans="1:4">
      <c r="A121" s="32"/>
      <c r="B121" s="318" t="s">
        <v>16</v>
      </c>
      <c r="C121" s="796" t="s">
        <v>17</v>
      </c>
      <c r="D121" s="1232"/>
    </row>
    <row r="122" spans="1:4">
      <c r="A122" s="30"/>
      <c r="B122" s="313" t="s">
        <v>116</v>
      </c>
      <c r="C122" s="798" t="s">
        <v>138</v>
      </c>
      <c r="D122" s="1237" t="s">
        <v>977</v>
      </c>
    </row>
    <row r="123" spans="1:4">
      <c r="A123" s="32"/>
      <c r="B123" s="320" t="s">
        <v>117</v>
      </c>
      <c r="C123" s="796" t="s">
        <v>118</v>
      </c>
      <c r="D123" s="1239"/>
    </row>
    <row r="124" spans="1:4">
      <c r="A124" s="30"/>
      <c r="B124" s="313" t="s">
        <v>119</v>
      </c>
      <c r="C124" s="798"/>
      <c r="D124" s="1237" t="s">
        <v>977</v>
      </c>
    </row>
    <row r="125" spans="1:4">
      <c r="A125" s="40"/>
      <c r="B125" s="322" t="s">
        <v>120</v>
      </c>
      <c r="C125" s="797" t="s">
        <v>138</v>
      </c>
      <c r="D125" s="1238"/>
    </row>
    <row r="126" spans="1:4">
      <c r="A126" s="42"/>
      <c r="B126" s="324" t="s">
        <v>121</v>
      </c>
      <c r="C126" s="796" t="s">
        <v>118</v>
      </c>
      <c r="D126" s="1239"/>
    </row>
    <row r="127" spans="1:4">
      <c r="B127" s="280"/>
    </row>
    <row r="128" spans="1:4">
      <c r="B128" s="280"/>
    </row>
    <row r="129" spans="1:4">
      <c r="B129" s="280"/>
    </row>
    <row r="130" spans="1:4">
      <c r="B130" s="280"/>
    </row>
    <row r="131" spans="1:4">
      <c r="B131" s="280"/>
    </row>
    <row r="132" spans="1:4">
      <c r="B132" s="280"/>
    </row>
    <row r="133" spans="1:4">
      <c r="B133" s="280"/>
    </row>
    <row r="134" spans="1:4">
      <c r="B134" s="280"/>
    </row>
    <row r="135" spans="1:4">
      <c r="B135" s="280"/>
    </row>
    <row r="136" spans="1:4">
      <c r="B136" s="280"/>
    </row>
    <row r="137" spans="1:4">
      <c r="A137"/>
      <c r="B137" s="280"/>
      <c r="C137" s="782"/>
      <c r="D137"/>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2"/>
  <sheetViews>
    <sheetView tabSelected="1" view="pageBreakPreview" zoomScale="60" zoomScaleNormal="100" workbookViewId="0">
      <pane ySplit="2" topLeftCell="A3" activePane="bottomLeft" state="frozen"/>
      <selection activeCell="C1" sqref="C1:H1"/>
      <selection pane="bottomLeft" activeCell="C1" sqref="C1:H1"/>
    </sheetView>
  </sheetViews>
  <sheetFormatPr defaultRowHeight="12.75"/>
  <cols>
    <col min="1" max="1" width="3.42578125" style="45" customWidth="1"/>
    <col min="2" max="2" width="53.7109375" style="110" customWidth="1"/>
    <col min="3" max="3" width="49.5703125" style="109" bestFit="1" customWidth="1"/>
    <col min="4" max="4" width="83.28515625" style="110" customWidth="1"/>
    <col min="6" max="6" width="16" bestFit="1" customWidth="1"/>
    <col min="257" max="257" width="3.42578125" customWidth="1"/>
    <col min="258" max="258" width="53.7109375" customWidth="1"/>
    <col min="259" max="259" width="49.5703125" bestFit="1" customWidth="1"/>
    <col min="260" max="260" width="83.28515625" customWidth="1"/>
    <col min="513" max="513" width="3.42578125" customWidth="1"/>
    <col min="514" max="514" width="53.7109375" customWidth="1"/>
    <col min="515" max="515" width="49.5703125" bestFit="1" customWidth="1"/>
    <col min="516" max="516" width="83.28515625" customWidth="1"/>
    <col min="769" max="769" width="3.42578125" customWidth="1"/>
    <col min="770" max="770" width="53.7109375" customWidth="1"/>
    <col min="771" max="771" width="49.5703125" bestFit="1" customWidth="1"/>
    <col min="772" max="772" width="83.28515625" customWidth="1"/>
    <col min="1025" max="1025" width="3.42578125" customWidth="1"/>
    <col min="1026" max="1026" width="53.7109375" customWidth="1"/>
    <col min="1027" max="1027" width="49.5703125" bestFit="1" customWidth="1"/>
    <col min="1028" max="1028" width="83.28515625" customWidth="1"/>
    <col min="1281" max="1281" width="3.42578125" customWidth="1"/>
    <col min="1282" max="1282" width="53.7109375" customWidth="1"/>
    <col min="1283" max="1283" width="49.5703125" bestFit="1" customWidth="1"/>
    <col min="1284" max="1284" width="83.28515625" customWidth="1"/>
    <col min="1537" max="1537" width="3.42578125" customWidth="1"/>
    <col min="1538" max="1538" width="53.7109375" customWidth="1"/>
    <col min="1539" max="1539" width="49.5703125" bestFit="1" customWidth="1"/>
    <col min="1540" max="1540" width="83.28515625" customWidth="1"/>
    <col min="1793" max="1793" width="3.42578125" customWidth="1"/>
    <col min="1794" max="1794" width="53.7109375" customWidth="1"/>
    <col min="1795" max="1795" width="49.5703125" bestFit="1" customWidth="1"/>
    <col min="1796" max="1796" width="83.28515625" customWidth="1"/>
    <col min="2049" max="2049" width="3.42578125" customWidth="1"/>
    <col min="2050" max="2050" width="53.7109375" customWidth="1"/>
    <col min="2051" max="2051" width="49.5703125" bestFit="1" customWidth="1"/>
    <col min="2052" max="2052" width="83.28515625" customWidth="1"/>
    <col min="2305" max="2305" width="3.42578125" customWidth="1"/>
    <col min="2306" max="2306" width="53.7109375" customWidth="1"/>
    <col min="2307" max="2307" width="49.5703125" bestFit="1" customWidth="1"/>
    <col min="2308" max="2308" width="83.28515625" customWidth="1"/>
    <col min="2561" max="2561" width="3.42578125" customWidth="1"/>
    <col min="2562" max="2562" width="53.7109375" customWidth="1"/>
    <col min="2563" max="2563" width="49.5703125" bestFit="1" customWidth="1"/>
    <col min="2564" max="2564" width="83.28515625" customWidth="1"/>
    <col min="2817" max="2817" width="3.42578125" customWidth="1"/>
    <col min="2818" max="2818" width="53.7109375" customWidth="1"/>
    <col min="2819" max="2819" width="49.5703125" bestFit="1" customWidth="1"/>
    <col min="2820" max="2820" width="83.28515625" customWidth="1"/>
    <col min="3073" max="3073" width="3.42578125" customWidth="1"/>
    <col min="3074" max="3074" width="53.7109375" customWidth="1"/>
    <col min="3075" max="3075" width="49.5703125" bestFit="1" customWidth="1"/>
    <col min="3076" max="3076" width="83.28515625" customWidth="1"/>
    <col min="3329" max="3329" width="3.42578125" customWidth="1"/>
    <col min="3330" max="3330" width="53.7109375" customWidth="1"/>
    <col min="3331" max="3331" width="49.5703125" bestFit="1" customWidth="1"/>
    <col min="3332" max="3332" width="83.28515625" customWidth="1"/>
    <col min="3585" max="3585" width="3.42578125" customWidth="1"/>
    <col min="3586" max="3586" width="53.7109375" customWidth="1"/>
    <col min="3587" max="3587" width="49.5703125" bestFit="1" customWidth="1"/>
    <col min="3588" max="3588" width="83.28515625" customWidth="1"/>
    <col min="3841" max="3841" width="3.42578125" customWidth="1"/>
    <col min="3842" max="3842" width="53.7109375" customWidth="1"/>
    <col min="3843" max="3843" width="49.5703125" bestFit="1" customWidth="1"/>
    <col min="3844" max="3844" width="83.28515625" customWidth="1"/>
    <col min="4097" max="4097" width="3.42578125" customWidth="1"/>
    <col min="4098" max="4098" width="53.7109375" customWidth="1"/>
    <col min="4099" max="4099" width="49.5703125" bestFit="1" customWidth="1"/>
    <col min="4100" max="4100" width="83.28515625" customWidth="1"/>
    <col min="4353" max="4353" width="3.42578125" customWidth="1"/>
    <col min="4354" max="4354" width="53.7109375" customWidth="1"/>
    <col min="4355" max="4355" width="49.5703125" bestFit="1" customWidth="1"/>
    <col min="4356" max="4356" width="83.28515625" customWidth="1"/>
    <col min="4609" max="4609" width="3.42578125" customWidth="1"/>
    <col min="4610" max="4610" width="53.7109375" customWidth="1"/>
    <col min="4611" max="4611" width="49.5703125" bestFit="1" customWidth="1"/>
    <col min="4612" max="4612" width="83.28515625" customWidth="1"/>
    <col min="4865" max="4865" width="3.42578125" customWidth="1"/>
    <col min="4866" max="4866" width="53.7109375" customWidth="1"/>
    <col min="4867" max="4867" width="49.5703125" bestFit="1" customWidth="1"/>
    <col min="4868" max="4868" width="83.28515625" customWidth="1"/>
    <col min="5121" max="5121" width="3.42578125" customWidth="1"/>
    <col min="5122" max="5122" width="53.7109375" customWidth="1"/>
    <col min="5123" max="5123" width="49.5703125" bestFit="1" customWidth="1"/>
    <col min="5124" max="5124" width="83.28515625" customWidth="1"/>
    <col min="5377" max="5377" width="3.42578125" customWidth="1"/>
    <col min="5378" max="5378" width="53.7109375" customWidth="1"/>
    <col min="5379" max="5379" width="49.5703125" bestFit="1" customWidth="1"/>
    <col min="5380" max="5380" width="83.28515625" customWidth="1"/>
    <col min="5633" max="5633" width="3.42578125" customWidth="1"/>
    <col min="5634" max="5634" width="53.7109375" customWidth="1"/>
    <col min="5635" max="5635" width="49.5703125" bestFit="1" customWidth="1"/>
    <col min="5636" max="5636" width="83.28515625" customWidth="1"/>
    <col min="5889" max="5889" width="3.42578125" customWidth="1"/>
    <col min="5890" max="5890" width="53.7109375" customWidth="1"/>
    <col min="5891" max="5891" width="49.5703125" bestFit="1" customWidth="1"/>
    <col min="5892" max="5892" width="83.28515625" customWidth="1"/>
    <col min="6145" max="6145" width="3.42578125" customWidth="1"/>
    <col min="6146" max="6146" width="53.7109375" customWidth="1"/>
    <col min="6147" max="6147" width="49.5703125" bestFit="1" customWidth="1"/>
    <col min="6148" max="6148" width="83.28515625" customWidth="1"/>
    <col min="6401" max="6401" width="3.42578125" customWidth="1"/>
    <col min="6402" max="6402" width="53.7109375" customWidth="1"/>
    <col min="6403" max="6403" width="49.5703125" bestFit="1" customWidth="1"/>
    <col min="6404" max="6404" width="83.28515625" customWidth="1"/>
    <col min="6657" max="6657" width="3.42578125" customWidth="1"/>
    <col min="6658" max="6658" width="53.7109375" customWidth="1"/>
    <col min="6659" max="6659" width="49.5703125" bestFit="1" customWidth="1"/>
    <col min="6660" max="6660" width="83.28515625" customWidth="1"/>
    <col min="6913" max="6913" width="3.42578125" customWidth="1"/>
    <col min="6914" max="6914" width="53.7109375" customWidth="1"/>
    <col min="6915" max="6915" width="49.5703125" bestFit="1" customWidth="1"/>
    <col min="6916" max="6916" width="83.28515625" customWidth="1"/>
    <col min="7169" max="7169" width="3.42578125" customWidth="1"/>
    <col min="7170" max="7170" width="53.7109375" customWidth="1"/>
    <col min="7171" max="7171" width="49.5703125" bestFit="1" customWidth="1"/>
    <col min="7172" max="7172" width="83.28515625" customWidth="1"/>
    <col min="7425" max="7425" width="3.42578125" customWidth="1"/>
    <col min="7426" max="7426" width="53.7109375" customWidth="1"/>
    <col min="7427" max="7427" width="49.5703125" bestFit="1" customWidth="1"/>
    <col min="7428" max="7428" width="83.28515625" customWidth="1"/>
    <col min="7681" max="7681" width="3.42578125" customWidth="1"/>
    <col min="7682" max="7682" width="53.7109375" customWidth="1"/>
    <col min="7683" max="7683" width="49.5703125" bestFit="1" customWidth="1"/>
    <col min="7684" max="7684" width="83.28515625" customWidth="1"/>
    <col min="7937" max="7937" width="3.42578125" customWidth="1"/>
    <col min="7938" max="7938" width="53.7109375" customWidth="1"/>
    <col min="7939" max="7939" width="49.5703125" bestFit="1" customWidth="1"/>
    <col min="7940" max="7940" width="83.28515625" customWidth="1"/>
    <col min="8193" max="8193" width="3.42578125" customWidth="1"/>
    <col min="8194" max="8194" width="53.7109375" customWidth="1"/>
    <col min="8195" max="8195" width="49.5703125" bestFit="1" customWidth="1"/>
    <col min="8196" max="8196" width="83.28515625" customWidth="1"/>
    <col min="8449" max="8449" width="3.42578125" customWidth="1"/>
    <col min="8450" max="8450" width="53.7109375" customWidth="1"/>
    <col min="8451" max="8451" width="49.5703125" bestFit="1" customWidth="1"/>
    <col min="8452" max="8452" width="83.28515625" customWidth="1"/>
    <col min="8705" max="8705" width="3.42578125" customWidth="1"/>
    <col min="8706" max="8706" width="53.7109375" customWidth="1"/>
    <col min="8707" max="8707" width="49.5703125" bestFit="1" customWidth="1"/>
    <col min="8708" max="8708" width="83.28515625" customWidth="1"/>
    <col min="8961" max="8961" width="3.42578125" customWidth="1"/>
    <col min="8962" max="8962" width="53.7109375" customWidth="1"/>
    <col min="8963" max="8963" width="49.5703125" bestFit="1" customWidth="1"/>
    <col min="8964" max="8964" width="83.28515625" customWidth="1"/>
    <col min="9217" max="9217" width="3.42578125" customWidth="1"/>
    <col min="9218" max="9218" width="53.7109375" customWidth="1"/>
    <col min="9219" max="9219" width="49.5703125" bestFit="1" customWidth="1"/>
    <col min="9220" max="9220" width="83.28515625" customWidth="1"/>
    <col min="9473" max="9473" width="3.42578125" customWidth="1"/>
    <col min="9474" max="9474" width="53.7109375" customWidth="1"/>
    <col min="9475" max="9475" width="49.5703125" bestFit="1" customWidth="1"/>
    <col min="9476" max="9476" width="83.28515625" customWidth="1"/>
    <col min="9729" max="9729" width="3.42578125" customWidth="1"/>
    <col min="9730" max="9730" width="53.7109375" customWidth="1"/>
    <col min="9731" max="9731" width="49.5703125" bestFit="1" customWidth="1"/>
    <col min="9732" max="9732" width="83.28515625" customWidth="1"/>
    <col min="9985" max="9985" width="3.42578125" customWidth="1"/>
    <col min="9986" max="9986" width="53.7109375" customWidth="1"/>
    <col min="9987" max="9987" width="49.5703125" bestFit="1" customWidth="1"/>
    <col min="9988" max="9988" width="83.28515625" customWidth="1"/>
    <col min="10241" max="10241" width="3.42578125" customWidth="1"/>
    <col min="10242" max="10242" width="53.7109375" customWidth="1"/>
    <col min="10243" max="10243" width="49.5703125" bestFit="1" customWidth="1"/>
    <col min="10244" max="10244" width="83.28515625" customWidth="1"/>
    <col min="10497" max="10497" width="3.42578125" customWidth="1"/>
    <col min="10498" max="10498" width="53.7109375" customWidth="1"/>
    <col min="10499" max="10499" width="49.5703125" bestFit="1" customWidth="1"/>
    <col min="10500" max="10500" width="83.28515625" customWidth="1"/>
    <col min="10753" max="10753" width="3.42578125" customWidth="1"/>
    <col min="10754" max="10754" width="53.7109375" customWidth="1"/>
    <col min="10755" max="10755" width="49.5703125" bestFit="1" customWidth="1"/>
    <col min="10756" max="10756" width="83.28515625" customWidth="1"/>
    <col min="11009" max="11009" width="3.42578125" customWidth="1"/>
    <col min="11010" max="11010" width="53.7109375" customWidth="1"/>
    <col min="11011" max="11011" width="49.5703125" bestFit="1" customWidth="1"/>
    <col min="11012" max="11012" width="83.28515625" customWidth="1"/>
    <col min="11265" max="11265" width="3.42578125" customWidth="1"/>
    <col min="11266" max="11266" width="53.7109375" customWidth="1"/>
    <col min="11267" max="11267" width="49.5703125" bestFit="1" customWidth="1"/>
    <col min="11268" max="11268" width="83.28515625" customWidth="1"/>
    <col min="11521" max="11521" width="3.42578125" customWidth="1"/>
    <col min="11522" max="11522" width="53.7109375" customWidth="1"/>
    <col min="11523" max="11523" width="49.5703125" bestFit="1" customWidth="1"/>
    <col min="11524" max="11524" width="83.28515625" customWidth="1"/>
    <col min="11777" max="11777" width="3.42578125" customWidth="1"/>
    <col min="11778" max="11778" width="53.7109375" customWidth="1"/>
    <col min="11779" max="11779" width="49.5703125" bestFit="1" customWidth="1"/>
    <col min="11780" max="11780" width="83.28515625" customWidth="1"/>
    <col min="12033" max="12033" width="3.42578125" customWidth="1"/>
    <col min="12034" max="12034" width="53.7109375" customWidth="1"/>
    <col min="12035" max="12035" width="49.5703125" bestFit="1" customWidth="1"/>
    <col min="12036" max="12036" width="83.28515625" customWidth="1"/>
    <col min="12289" max="12289" width="3.42578125" customWidth="1"/>
    <col min="12290" max="12290" width="53.7109375" customWidth="1"/>
    <col min="12291" max="12291" width="49.5703125" bestFit="1" customWidth="1"/>
    <col min="12292" max="12292" width="83.28515625" customWidth="1"/>
    <col min="12545" max="12545" width="3.42578125" customWidth="1"/>
    <col min="12546" max="12546" width="53.7109375" customWidth="1"/>
    <col min="12547" max="12547" width="49.5703125" bestFit="1" customWidth="1"/>
    <col min="12548" max="12548" width="83.28515625" customWidth="1"/>
    <col min="12801" max="12801" width="3.42578125" customWidth="1"/>
    <col min="12802" max="12802" width="53.7109375" customWidth="1"/>
    <col min="12803" max="12803" width="49.5703125" bestFit="1" customWidth="1"/>
    <col min="12804" max="12804" width="83.28515625" customWidth="1"/>
    <col min="13057" max="13057" width="3.42578125" customWidth="1"/>
    <col min="13058" max="13058" width="53.7109375" customWidth="1"/>
    <col min="13059" max="13059" width="49.5703125" bestFit="1" customWidth="1"/>
    <col min="13060" max="13060" width="83.28515625" customWidth="1"/>
    <col min="13313" max="13313" width="3.42578125" customWidth="1"/>
    <col min="13314" max="13314" width="53.7109375" customWidth="1"/>
    <col min="13315" max="13315" width="49.5703125" bestFit="1" customWidth="1"/>
    <col min="13316" max="13316" width="83.28515625" customWidth="1"/>
    <col min="13569" max="13569" width="3.42578125" customWidth="1"/>
    <col min="13570" max="13570" width="53.7109375" customWidth="1"/>
    <col min="13571" max="13571" width="49.5703125" bestFit="1" customWidth="1"/>
    <col min="13572" max="13572" width="83.28515625" customWidth="1"/>
    <col min="13825" max="13825" width="3.42578125" customWidth="1"/>
    <col min="13826" max="13826" width="53.7109375" customWidth="1"/>
    <col min="13827" max="13827" width="49.5703125" bestFit="1" customWidth="1"/>
    <col min="13828" max="13828" width="83.28515625" customWidth="1"/>
    <col min="14081" max="14081" width="3.42578125" customWidth="1"/>
    <col min="14082" max="14082" width="53.7109375" customWidth="1"/>
    <col min="14083" max="14083" width="49.5703125" bestFit="1" customWidth="1"/>
    <col min="14084" max="14084" width="83.28515625" customWidth="1"/>
    <col min="14337" max="14337" width="3.42578125" customWidth="1"/>
    <col min="14338" max="14338" width="53.7109375" customWidth="1"/>
    <col min="14339" max="14339" width="49.5703125" bestFit="1" customWidth="1"/>
    <col min="14340" max="14340" width="83.28515625" customWidth="1"/>
    <col min="14593" max="14593" width="3.42578125" customWidth="1"/>
    <col min="14594" max="14594" width="53.7109375" customWidth="1"/>
    <col min="14595" max="14595" width="49.5703125" bestFit="1" customWidth="1"/>
    <col min="14596" max="14596" width="83.28515625" customWidth="1"/>
    <col min="14849" max="14849" width="3.42578125" customWidth="1"/>
    <col min="14850" max="14850" width="53.7109375" customWidth="1"/>
    <col min="14851" max="14851" width="49.5703125" bestFit="1" customWidth="1"/>
    <col min="14852" max="14852" width="83.28515625" customWidth="1"/>
    <col min="15105" max="15105" width="3.42578125" customWidth="1"/>
    <col min="15106" max="15106" width="53.7109375" customWidth="1"/>
    <col min="15107" max="15107" width="49.5703125" bestFit="1" customWidth="1"/>
    <col min="15108" max="15108" width="83.28515625" customWidth="1"/>
    <col min="15361" max="15361" width="3.42578125" customWidth="1"/>
    <col min="15362" max="15362" width="53.7109375" customWidth="1"/>
    <col min="15363" max="15363" width="49.5703125" bestFit="1" customWidth="1"/>
    <col min="15364" max="15364" width="83.28515625" customWidth="1"/>
    <col min="15617" max="15617" width="3.42578125" customWidth="1"/>
    <col min="15618" max="15618" width="53.7109375" customWidth="1"/>
    <col min="15619" max="15619" width="49.5703125" bestFit="1" customWidth="1"/>
    <col min="15620" max="15620" width="83.28515625" customWidth="1"/>
    <col min="15873" max="15873" width="3.42578125" customWidth="1"/>
    <col min="15874" max="15874" width="53.7109375" customWidth="1"/>
    <col min="15875" max="15875" width="49.5703125" bestFit="1" customWidth="1"/>
    <col min="15876" max="15876" width="83.28515625" customWidth="1"/>
    <col min="16129" max="16129" width="3.42578125" customWidth="1"/>
    <col min="16130" max="16130" width="53.7109375" customWidth="1"/>
    <col min="16131" max="16131" width="49.5703125" bestFit="1" customWidth="1"/>
    <col min="16132" max="16132" width="83.28515625" customWidth="1"/>
  </cols>
  <sheetData>
    <row r="1" spans="1:6" ht="60" customHeight="1">
      <c r="A1" s="1227" t="s">
        <v>0</v>
      </c>
      <c r="B1" s="1227"/>
      <c r="C1" s="1227"/>
      <c r="D1" s="1227"/>
      <c r="F1" s="817" t="s">
        <v>1127</v>
      </c>
    </row>
    <row r="2" spans="1:6">
      <c r="A2" s="1"/>
      <c r="B2" s="2"/>
      <c r="C2" s="3" t="s">
        <v>1</v>
      </c>
      <c r="D2" s="3" t="s">
        <v>2</v>
      </c>
    </row>
    <row r="3" spans="1:6">
      <c r="A3" s="4" t="s">
        <v>3</v>
      </c>
      <c r="B3" s="5"/>
      <c r="C3" s="6"/>
      <c r="D3" s="7"/>
    </row>
    <row r="4" spans="1:6" ht="17.25" customHeight="1">
      <c r="A4" s="8"/>
      <c r="B4" s="9" t="s">
        <v>4</v>
      </c>
      <c r="C4" s="10" t="s">
        <v>960</v>
      </c>
      <c r="D4" s="524" t="s">
        <v>308</v>
      </c>
    </row>
    <row r="5" spans="1:6" ht="16.5" customHeight="1">
      <c r="A5" s="11"/>
      <c r="B5" s="12" t="s">
        <v>5</v>
      </c>
      <c r="C5" s="13" t="s">
        <v>309</v>
      </c>
      <c r="D5" s="14"/>
    </row>
    <row r="6" spans="1:6" ht="15.75" customHeight="1">
      <c r="A6" s="11"/>
      <c r="B6" s="12" t="s">
        <v>7</v>
      </c>
      <c r="C6" s="351">
        <v>42064</v>
      </c>
      <c r="D6" s="14"/>
    </row>
    <row r="7" spans="1:6" ht="16.5" customHeight="1">
      <c r="A7" s="11"/>
      <c r="B7" s="12" t="s">
        <v>8</v>
      </c>
      <c r="C7" s="13">
        <v>2013</v>
      </c>
      <c r="D7" s="14"/>
    </row>
    <row r="8" spans="1:6" ht="16.5" customHeight="1">
      <c r="A8" s="11"/>
      <c r="B8" s="12" t="s">
        <v>9</v>
      </c>
      <c r="C8" s="13" t="s">
        <v>310</v>
      </c>
      <c r="D8" s="14"/>
    </row>
    <row r="9" spans="1:6" ht="18" customHeight="1">
      <c r="A9" s="15"/>
      <c r="B9" s="16" t="s">
        <v>10</v>
      </c>
      <c r="C9" s="17"/>
      <c r="D9" s="523" t="s">
        <v>311</v>
      </c>
    </row>
    <row r="10" spans="1:6" s="21" customFormat="1" ht="12" customHeight="1">
      <c r="A10" s="18"/>
      <c r="B10" s="19" t="s">
        <v>11</v>
      </c>
      <c r="C10" s="20" t="s">
        <v>130</v>
      </c>
      <c r="D10" s="525"/>
    </row>
    <row r="11" spans="1:6" s="21" customFormat="1" ht="12" customHeight="1">
      <c r="A11" s="18"/>
      <c r="B11" s="19" t="s">
        <v>13</v>
      </c>
      <c r="C11" s="20" t="s">
        <v>130</v>
      </c>
      <c r="D11" s="525"/>
    </row>
    <row r="12" spans="1:6" s="21" customFormat="1" ht="11.25" customHeight="1">
      <c r="A12" s="18"/>
      <c r="B12" s="19" t="s">
        <v>14</v>
      </c>
      <c r="C12" s="20" t="s">
        <v>131</v>
      </c>
      <c r="D12" s="525"/>
    </row>
    <row r="13" spans="1:6" s="21" customFormat="1" ht="12" customHeight="1">
      <c r="A13" s="18"/>
      <c r="B13" s="19" t="s">
        <v>16</v>
      </c>
      <c r="C13" s="20"/>
      <c r="D13" s="525"/>
    </row>
    <row r="14" spans="1:6" ht="18" customHeight="1">
      <c r="A14" s="8"/>
      <c r="B14" s="9" t="s">
        <v>18</v>
      </c>
      <c r="C14" s="10" t="s">
        <v>15</v>
      </c>
      <c r="D14" s="524" t="s">
        <v>19</v>
      </c>
    </row>
    <row r="15" spans="1:6" ht="17.25" customHeight="1">
      <c r="A15" s="8"/>
      <c r="B15" s="9" t="s">
        <v>20</v>
      </c>
      <c r="C15" s="10" t="s">
        <v>312</v>
      </c>
      <c r="D15" s="524"/>
    </row>
    <row r="16" spans="1:6" ht="16.5" customHeight="1">
      <c r="A16" s="11"/>
      <c r="B16" s="12" t="s">
        <v>21</v>
      </c>
      <c r="C16" s="351">
        <v>42430</v>
      </c>
      <c r="D16" s="14"/>
    </row>
    <row r="17" spans="1:4" ht="18.75" customHeight="1">
      <c r="A17" s="18"/>
      <c r="B17" s="22" t="s">
        <v>22</v>
      </c>
      <c r="C17" s="20"/>
      <c r="D17" s="1224"/>
    </row>
    <row r="18" spans="1:4">
      <c r="A18" s="18"/>
      <c r="B18" s="23" t="s">
        <v>14</v>
      </c>
      <c r="C18" s="20" t="s">
        <v>15</v>
      </c>
      <c r="D18" s="1225"/>
    </row>
    <row r="19" spans="1:4">
      <c r="A19" s="18"/>
      <c r="B19" s="23" t="s">
        <v>16</v>
      </c>
      <c r="C19" s="20"/>
      <c r="D19" s="1226"/>
    </row>
    <row r="20" spans="1:4" ht="18.75" customHeight="1">
      <c r="A20" s="15"/>
      <c r="B20" s="24" t="s">
        <v>23</v>
      </c>
      <c r="C20" s="25"/>
      <c r="D20" s="1228"/>
    </row>
    <row r="21" spans="1:4">
      <c r="A21" s="18"/>
      <c r="B21" s="23" t="s">
        <v>24</v>
      </c>
      <c r="C21" s="20" t="s">
        <v>15</v>
      </c>
      <c r="D21" s="1229"/>
    </row>
    <row r="22" spans="1:4">
      <c r="A22" s="18"/>
      <c r="B22" s="23" t="s">
        <v>25</v>
      </c>
      <c r="C22" s="20"/>
      <c r="D22" s="1229"/>
    </row>
    <row r="23" spans="1:4" ht="24">
      <c r="A23" s="18"/>
      <c r="B23" s="26" t="s">
        <v>26</v>
      </c>
      <c r="C23" s="27"/>
      <c r="D23" s="1229"/>
    </row>
    <row r="24" spans="1:4">
      <c r="A24" s="18"/>
      <c r="B24" s="28" t="s">
        <v>27</v>
      </c>
      <c r="C24" s="20"/>
      <c r="D24" s="1229"/>
    </row>
    <row r="25" spans="1:4">
      <c r="A25" s="8"/>
      <c r="B25" s="29" t="s">
        <v>28</v>
      </c>
      <c r="C25" s="10" t="s">
        <v>15</v>
      </c>
      <c r="D25" s="1230"/>
    </row>
    <row r="26" spans="1:4" ht="17.25" customHeight="1">
      <c r="A26" s="30"/>
      <c r="B26" s="16" t="s">
        <v>29</v>
      </c>
      <c r="C26" s="17"/>
      <c r="D26" s="1224" t="s">
        <v>313</v>
      </c>
    </row>
    <row r="27" spans="1:4">
      <c r="A27" s="31"/>
      <c r="B27" s="19" t="s">
        <v>30</v>
      </c>
      <c r="C27" s="20" t="s">
        <v>15</v>
      </c>
      <c r="D27" s="1225"/>
    </row>
    <row r="28" spans="1:4">
      <c r="A28" s="32"/>
      <c r="B28" s="33" t="s">
        <v>31</v>
      </c>
      <c r="C28" s="10"/>
      <c r="D28" s="1226"/>
    </row>
    <row r="29" spans="1:4" ht="19.5" customHeight="1">
      <c r="A29" s="30"/>
      <c r="B29" s="16" t="s">
        <v>32</v>
      </c>
      <c r="C29" s="17"/>
      <c r="D29" s="1224"/>
    </row>
    <row r="30" spans="1:4">
      <c r="A30" s="31"/>
      <c r="B30" s="19" t="s">
        <v>33</v>
      </c>
      <c r="C30" s="20" t="s">
        <v>131</v>
      </c>
      <c r="D30" s="1225"/>
    </row>
    <row r="31" spans="1:4">
      <c r="A31" s="31"/>
      <c r="B31" s="19" t="s">
        <v>34</v>
      </c>
      <c r="C31" s="20" t="s">
        <v>131</v>
      </c>
      <c r="D31" s="1225"/>
    </row>
    <row r="32" spans="1:4">
      <c r="A32" s="31"/>
      <c r="B32" s="19" t="s">
        <v>35</v>
      </c>
      <c r="C32" s="20" t="s">
        <v>131</v>
      </c>
      <c r="D32" s="1225"/>
    </row>
    <row r="33" spans="1:5">
      <c r="A33" s="31"/>
      <c r="B33" s="19" t="s">
        <v>36</v>
      </c>
      <c r="C33" s="20"/>
      <c r="D33" s="1225"/>
    </row>
    <row r="34" spans="1:5">
      <c r="A34" s="32"/>
      <c r="B34" s="34" t="s">
        <v>37</v>
      </c>
      <c r="C34" s="10"/>
      <c r="D34" s="1226"/>
    </row>
    <row r="35" spans="1:5" ht="18.75" customHeight="1">
      <c r="A35" s="30"/>
      <c r="B35" s="16" t="s">
        <v>38</v>
      </c>
      <c r="C35" s="17"/>
      <c r="D35" s="1224" t="s">
        <v>314</v>
      </c>
    </row>
    <row r="36" spans="1:5">
      <c r="A36" s="31"/>
      <c r="B36" s="35" t="s">
        <v>39</v>
      </c>
      <c r="C36" s="20"/>
      <c r="D36" s="1225"/>
    </row>
    <row r="37" spans="1:5">
      <c r="A37" s="31"/>
      <c r="B37" s="36" t="s">
        <v>40</v>
      </c>
      <c r="C37" s="20" t="s">
        <v>15</v>
      </c>
      <c r="D37" s="1225"/>
    </row>
    <row r="38" spans="1:5" ht="24">
      <c r="A38" s="32"/>
      <c r="B38" s="37" t="s">
        <v>41</v>
      </c>
      <c r="C38" s="38"/>
      <c r="D38" s="1226"/>
    </row>
    <row r="39" spans="1:5" ht="16.5" customHeight="1">
      <c r="A39" s="39"/>
      <c r="B39" s="36" t="s">
        <v>42</v>
      </c>
      <c r="C39" s="20"/>
      <c r="D39" s="1224"/>
    </row>
    <row r="40" spans="1:5">
      <c r="A40" s="40"/>
      <c r="B40" s="19" t="s">
        <v>43</v>
      </c>
      <c r="C40" s="20">
        <v>39000</v>
      </c>
      <c r="D40" s="1225"/>
    </row>
    <row r="41" spans="1:5">
      <c r="A41" s="42"/>
      <c r="B41" s="34" t="s">
        <v>44</v>
      </c>
      <c r="C41" s="10">
        <v>17000</v>
      </c>
      <c r="D41" s="1226"/>
    </row>
    <row r="42" spans="1:5" ht="17.25" customHeight="1">
      <c r="A42" s="44"/>
      <c r="B42" s="12" t="s">
        <v>45</v>
      </c>
      <c r="C42" s="13" t="s">
        <v>723</v>
      </c>
      <c r="D42" s="14"/>
    </row>
    <row r="43" spans="1:5" ht="9.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30"/>
      <c r="B46" s="16" t="s">
        <v>49</v>
      </c>
      <c r="C46" s="17"/>
      <c r="D46" s="1234" t="s">
        <v>315</v>
      </c>
    </row>
    <row r="47" spans="1:5" ht="12.75" customHeight="1">
      <c r="A47" s="31"/>
      <c r="B47" s="57" t="s">
        <v>50</v>
      </c>
      <c r="C47" s="20" t="s">
        <v>15</v>
      </c>
      <c r="D47" s="1235"/>
    </row>
    <row r="48" spans="1:5">
      <c r="A48" s="31"/>
      <c r="B48" s="19" t="s">
        <v>51</v>
      </c>
      <c r="C48" s="20" t="s">
        <v>160</v>
      </c>
      <c r="D48" s="1235"/>
    </row>
    <row r="49" spans="1:4">
      <c r="A49" s="31"/>
      <c r="B49" s="19" t="s">
        <v>52</v>
      </c>
      <c r="C49" s="20" t="s">
        <v>15</v>
      </c>
      <c r="D49" s="1235"/>
    </row>
    <row r="50" spans="1:4">
      <c r="A50" s="32"/>
      <c r="B50" s="34" t="s">
        <v>16</v>
      </c>
      <c r="C50" s="10" t="s">
        <v>17</v>
      </c>
      <c r="D50" s="1236"/>
    </row>
    <row r="51" spans="1:4" ht="32.25" customHeight="1">
      <c r="A51" s="30"/>
      <c r="B51" s="58" t="s">
        <v>53</v>
      </c>
      <c r="C51" s="17"/>
      <c r="D51" s="1237" t="s">
        <v>316</v>
      </c>
    </row>
    <row r="52" spans="1:4">
      <c r="A52" s="31"/>
      <c r="B52" s="19" t="s">
        <v>54</v>
      </c>
      <c r="C52" s="20"/>
      <c r="D52" s="1238"/>
    </row>
    <row r="53" spans="1:4">
      <c r="A53" s="31"/>
      <c r="B53" s="19" t="s">
        <v>55</v>
      </c>
      <c r="C53" s="20"/>
      <c r="D53" s="1238"/>
    </row>
    <row r="54" spans="1:4">
      <c r="A54" s="31"/>
      <c r="B54" s="19" t="s">
        <v>56</v>
      </c>
      <c r="C54" s="20"/>
      <c r="D54" s="1238"/>
    </row>
    <row r="55" spans="1:4">
      <c r="A55" s="31"/>
      <c r="B55" s="19" t="s">
        <v>57</v>
      </c>
      <c r="C55" s="20"/>
      <c r="D55" s="1238"/>
    </row>
    <row r="56" spans="1:4">
      <c r="A56" s="31"/>
      <c r="B56" s="19" t="s">
        <v>58</v>
      </c>
      <c r="C56" s="20" t="s">
        <v>317</v>
      </c>
      <c r="D56" s="1238"/>
    </row>
    <row r="57" spans="1:4">
      <c r="A57" s="32"/>
      <c r="B57" s="34" t="s">
        <v>16</v>
      </c>
      <c r="C57" s="10"/>
      <c r="D57" s="1239"/>
    </row>
    <row r="58" spans="1:4" ht="18.75" customHeight="1">
      <c r="A58" s="30"/>
      <c r="B58" s="16" t="s">
        <v>59</v>
      </c>
      <c r="C58" s="17"/>
      <c r="D58" s="1237" t="s">
        <v>318</v>
      </c>
    </row>
    <row r="59" spans="1:4" ht="12.75" customHeight="1">
      <c r="A59" s="31"/>
      <c r="B59" s="57" t="s">
        <v>60</v>
      </c>
      <c r="C59" s="20" t="s">
        <v>15</v>
      </c>
      <c r="D59" s="1238"/>
    </row>
    <row r="60" spans="1:4" ht="13.5" customHeight="1">
      <c r="A60" s="31"/>
      <c r="B60" s="57" t="s">
        <v>61</v>
      </c>
      <c r="C60" s="20" t="s">
        <v>15</v>
      </c>
      <c r="D60" s="1238"/>
    </row>
    <row r="61" spans="1:4" ht="26.25" customHeight="1">
      <c r="A61" s="31"/>
      <c r="B61" s="57" t="s">
        <v>62</v>
      </c>
      <c r="C61" s="27" t="s">
        <v>15</v>
      </c>
      <c r="D61" s="1238"/>
    </row>
    <row r="62" spans="1:4" ht="25.5" customHeight="1">
      <c r="A62" s="31"/>
      <c r="B62" s="57" t="s">
        <v>63</v>
      </c>
      <c r="C62" s="27" t="s">
        <v>12</v>
      </c>
      <c r="D62" s="1238"/>
    </row>
    <row r="63" spans="1:4">
      <c r="A63" s="31"/>
      <c r="B63" s="19" t="s">
        <v>65</v>
      </c>
      <c r="C63" s="20" t="s">
        <v>12</v>
      </c>
      <c r="D63" s="1238"/>
    </row>
    <row r="64" spans="1:4">
      <c r="A64" s="32"/>
      <c r="B64" s="34" t="s">
        <v>16</v>
      </c>
      <c r="C64" s="10" t="s">
        <v>17</v>
      </c>
      <c r="D64" s="1239"/>
    </row>
    <row r="65" spans="1:4" ht="19.5" customHeight="1">
      <c r="A65" s="59" t="s">
        <v>66</v>
      </c>
      <c r="B65" s="60" t="s">
        <v>67</v>
      </c>
      <c r="C65" s="61"/>
      <c r="D65" s="62"/>
    </row>
    <row r="66" spans="1:4" ht="21" customHeight="1">
      <c r="A66" s="31"/>
      <c r="B66" s="63" t="s">
        <v>68</v>
      </c>
      <c r="C66" s="64"/>
      <c r="D66" s="529"/>
    </row>
    <row r="67" spans="1:4" ht="24">
      <c r="A67" s="65"/>
      <c r="B67" s="57" t="s">
        <v>69</v>
      </c>
      <c r="C67" s="64" t="s">
        <v>15</v>
      </c>
      <c r="D67" s="529"/>
    </row>
    <row r="68" spans="1:4">
      <c r="A68" s="31"/>
      <c r="B68" s="66" t="s">
        <v>70</v>
      </c>
      <c r="C68" s="64" t="s">
        <v>15</v>
      </c>
      <c r="D68" s="529"/>
    </row>
    <row r="69" spans="1:4">
      <c r="A69" s="31"/>
      <c r="B69" s="66" t="s">
        <v>71</v>
      </c>
      <c r="C69" s="64" t="s">
        <v>12</v>
      </c>
      <c r="D69" s="529"/>
    </row>
    <row r="70" spans="1:4">
      <c r="A70" s="31"/>
      <c r="B70" s="66" t="s">
        <v>72</v>
      </c>
      <c r="C70" s="64" t="s">
        <v>15</v>
      </c>
      <c r="D70" s="529"/>
    </row>
    <row r="71" spans="1:4">
      <c r="A71" s="31"/>
      <c r="B71" s="66" t="s">
        <v>73</v>
      </c>
      <c r="C71" s="64" t="s">
        <v>15</v>
      </c>
      <c r="D71" s="529"/>
    </row>
    <row r="72" spans="1:4">
      <c r="A72" s="32"/>
      <c r="B72" s="67" t="s">
        <v>16</v>
      </c>
      <c r="C72" s="68" t="s">
        <v>17</v>
      </c>
      <c r="D72" s="530"/>
    </row>
    <row r="73" spans="1:4" ht="21.75" customHeight="1">
      <c r="A73" s="30"/>
      <c r="B73" s="69" t="s">
        <v>74</v>
      </c>
      <c r="C73" s="70"/>
      <c r="D73" s="528"/>
    </row>
    <row r="74" spans="1:4">
      <c r="A74" s="31"/>
      <c r="B74" s="66" t="s">
        <v>75</v>
      </c>
      <c r="C74" s="64" t="s">
        <v>15</v>
      </c>
      <c r="D74" s="529"/>
    </row>
    <row r="75" spans="1:4">
      <c r="A75" s="31"/>
      <c r="B75" s="66" t="s">
        <v>76</v>
      </c>
      <c r="C75" s="64" t="s">
        <v>12</v>
      </c>
      <c r="D75" s="529"/>
    </row>
    <row r="76" spans="1:4">
      <c r="A76" s="32"/>
      <c r="B76" s="34" t="s">
        <v>16</v>
      </c>
      <c r="C76" s="68" t="s">
        <v>17</v>
      </c>
      <c r="D76" s="530"/>
    </row>
    <row r="77" spans="1:4" ht="33" customHeight="1">
      <c r="A77" s="30"/>
      <c r="B77" s="71" t="s">
        <v>77</v>
      </c>
      <c r="C77" s="70"/>
      <c r="D77" s="528"/>
    </row>
    <row r="78" spans="1:4">
      <c r="A78" s="31"/>
      <c r="B78" s="66" t="s">
        <v>78</v>
      </c>
      <c r="C78" s="64" t="s">
        <v>15</v>
      </c>
      <c r="D78" s="529"/>
    </row>
    <row r="79" spans="1:4">
      <c r="A79" s="31"/>
      <c r="B79" s="66" t="s">
        <v>79</v>
      </c>
      <c r="C79" s="64" t="s">
        <v>15</v>
      </c>
      <c r="D79" s="529"/>
    </row>
    <row r="80" spans="1:4">
      <c r="A80" s="31"/>
      <c r="B80" s="66" t="s">
        <v>80</v>
      </c>
      <c r="C80" s="64" t="s">
        <v>15</v>
      </c>
      <c r="D80" s="529"/>
    </row>
    <row r="81" spans="1:4">
      <c r="A81" s="31"/>
      <c r="B81" s="19" t="s">
        <v>81</v>
      </c>
      <c r="C81" s="64" t="s">
        <v>15</v>
      </c>
      <c r="D81" s="529"/>
    </row>
    <row r="82" spans="1:4">
      <c r="A82" s="32"/>
      <c r="B82" s="34" t="s">
        <v>16</v>
      </c>
      <c r="C82" s="68" t="s">
        <v>17</v>
      </c>
      <c r="D82" s="529"/>
    </row>
    <row r="83" spans="1:4" ht="21.75" customHeight="1">
      <c r="A83" s="31"/>
      <c r="B83" s="72" t="s">
        <v>82</v>
      </c>
      <c r="C83" s="64"/>
      <c r="D83" s="73"/>
    </row>
    <row r="84" spans="1:4">
      <c r="A84" s="31"/>
      <c r="B84" s="19" t="s">
        <v>83</v>
      </c>
      <c r="C84" s="64" t="s">
        <v>15</v>
      </c>
      <c r="D84" s="529"/>
    </row>
    <row r="85" spans="1:4">
      <c r="A85" s="31"/>
      <c r="B85" s="19" t="s">
        <v>84</v>
      </c>
      <c r="C85" s="64" t="s">
        <v>15</v>
      </c>
      <c r="D85" s="529"/>
    </row>
    <row r="86" spans="1:4">
      <c r="A86" s="31"/>
      <c r="B86" s="19" t="s">
        <v>85</v>
      </c>
      <c r="C86" s="64" t="s">
        <v>15</v>
      </c>
      <c r="D86" s="529"/>
    </row>
    <row r="87" spans="1:4">
      <c r="A87" s="31"/>
      <c r="B87" s="19" t="s">
        <v>86</v>
      </c>
      <c r="C87" s="64" t="s">
        <v>15</v>
      </c>
      <c r="D87" s="529"/>
    </row>
    <row r="88" spans="1:4">
      <c r="A88" s="31"/>
      <c r="B88" s="19" t="s">
        <v>87</v>
      </c>
      <c r="C88" s="64" t="s">
        <v>15</v>
      </c>
      <c r="D88" s="529"/>
    </row>
    <row r="89" spans="1:4">
      <c r="A89" s="31"/>
      <c r="B89" s="19" t="s">
        <v>88</v>
      </c>
      <c r="C89" s="64" t="s">
        <v>15</v>
      </c>
      <c r="D89" s="529"/>
    </row>
    <row r="90" spans="1:4">
      <c r="A90" s="31"/>
      <c r="B90" s="19" t="s">
        <v>89</v>
      </c>
      <c r="C90" s="64" t="s">
        <v>15</v>
      </c>
      <c r="D90" s="529" t="s">
        <v>319</v>
      </c>
    </row>
    <row r="91" spans="1:4">
      <c r="A91" s="32"/>
      <c r="B91" s="34" t="s">
        <v>16</v>
      </c>
      <c r="C91" s="68" t="s">
        <v>15</v>
      </c>
      <c r="D91" s="530" t="s">
        <v>724</v>
      </c>
    </row>
    <row r="92" spans="1:4" ht="18.75" customHeight="1">
      <c r="A92" s="31"/>
      <c r="B92" s="72" t="s">
        <v>90</v>
      </c>
      <c r="C92" s="64"/>
      <c r="D92" s="529"/>
    </row>
    <row r="93" spans="1:4">
      <c r="A93" s="31"/>
      <c r="B93" s="19" t="s">
        <v>91</v>
      </c>
      <c r="C93" s="64" t="s">
        <v>15</v>
      </c>
      <c r="D93" s="529"/>
    </row>
    <row r="94" spans="1:4">
      <c r="A94" s="32"/>
      <c r="B94" s="34" t="s">
        <v>16</v>
      </c>
      <c r="C94" s="68"/>
      <c r="D94" s="530"/>
    </row>
    <row r="95" spans="1:4" ht="17.25" customHeight="1">
      <c r="A95" s="31"/>
      <c r="B95" s="72" t="s">
        <v>92</v>
      </c>
      <c r="C95" s="64"/>
      <c r="D95" s="529"/>
    </row>
    <row r="96" spans="1:4">
      <c r="A96" s="31"/>
      <c r="B96" s="19" t="s">
        <v>93</v>
      </c>
      <c r="C96" s="64" t="s">
        <v>15</v>
      </c>
      <c r="D96" s="529" t="s">
        <v>320</v>
      </c>
    </row>
    <row r="97" spans="1:4">
      <c r="A97" s="32"/>
      <c r="B97" s="34" t="s">
        <v>94</v>
      </c>
      <c r="C97" s="68" t="s">
        <v>12</v>
      </c>
      <c r="D97" s="530"/>
    </row>
    <row r="98" spans="1:4" ht="21.75" customHeight="1">
      <c r="A98" s="30"/>
      <c r="B98" s="76" t="s">
        <v>95</v>
      </c>
      <c r="C98" s="70"/>
      <c r="D98" s="528"/>
    </row>
    <row r="99" spans="1:4">
      <c r="A99" s="31"/>
      <c r="B99" s="19" t="s">
        <v>96</v>
      </c>
      <c r="C99" s="64" t="s">
        <v>15</v>
      </c>
      <c r="D99" s="529"/>
    </row>
    <row r="100" spans="1:4">
      <c r="A100" s="31"/>
      <c r="B100" s="19" t="s">
        <v>97</v>
      </c>
      <c r="C100" s="64" t="s">
        <v>12</v>
      </c>
      <c r="D100" s="529"/>
    </row>
    <row r="101" spans="1:4">
      <c r="A101" s="31"/>
      <c r="B101" s="19" t="s">
        <v>98</v>
      </c>
      <c r="C101" s="64" t="s">
        <v>12</v>
      </c>
      <c r="D101" s="529"/>
    </row>
    <row r="102" spans="1:4">
      <c r="A102" s="31"/>
      <c r="B102" s="34" t="s">
        <v>99</v>
      </c>
      <c r="C102" s="68" t="s">
        <v>17</v>
      </c>
      <c r="D102" s="530"/>
    </row>
    <row r="103" spans="1:4" ht="19.5" customHeight="1">
      <c r="A103" s="31"/>
      <c r="B103" s="72" t="s">
        <v>100</v>
      </c>
      <c r="C103" s="64"/>
      <c r="D103" s="529"/>
    </row>
    <row r="104" spans="1:4">
      <c r="A104" s="31"/>
      <c r="B104" s="19" t="s">
        <v>101</v>
      </c>
      <c r="C104" s="64" t="s">
        <v>12</v>
      </c>
      <c r="D104" s="529" t="s">
        <v>130</v>
      </c>
    </row>
    <row r="105" spans="1:4">
      <c r="A105" s="31"/>
      <c r="B105" s="34" t="s">
        <v>99</v>
      </c>
      <c r="C105" s="68" t="s">
        <v>17</v>
      </c>
      <c r="D105" s="530"/>
    </row>
    <row r="106" spans="1:4">
      <c r="A106" s="31"/>
      <c r="B106" s="72" t="s">
        <v>102</v>
      </c>
      <c r="C106" s="64"/>
      <c r="D106" s="529"/>
    </row>
    <row r="107" spans="1:4">
      <c r="A107" s="31"/>
      <c r="B107" s="19" t="s">
        <v>103</v>
      </c>
      <c r="C107" s="64" t="s">
        <v>15</v>
      </c>
      <c r="D107" s="529" t="s">
        <v>321</v>
      </c>
    </row>
    <row r="108" spans="1:4">
      <c r="A108" s="32"/>
      <c r="B108" s="34" t="s">
        <v>99</v>
      </c>
      <c r="C108" s="68" t="s">
        <v>17</v>
      </c>
      <c r="D108" s="530"/>
    </row>
    <row r="109" spans="1:4" ht="17.25" customHeight="1">
      <c r="A109" s="31"/>
      <c r="B109" s="63" t="s">
        <v>104</v>
      </c>
      <c r="C109" s="1240"/>
      <c r="D109" s="1241"/>
    </row>
    <row r="110" spans="1:4" ht="39.75" customHeight="1">
      <c r="A110" s="31"/>
      <c r="B110" s="77" t="s">
        <v>105</v>
      </c>
      <c r="C110" s="1242"/>
      <c r="D110" s="1243"/>
    </row>
    <row r="111" spans="1:4" ht="21" customHeight="1">
      <c r="A111" s="59" t="s">
        <v>106</v>
      </c>
      <c r="B111" s="78" t="s">
        <v>107</v>
      </c>
      <c r="C111" s="61"/>
      <c r="D111" s="79"/>
    </row>
    <row r="112" spans="1:4" ht="33" customHeight="1">
      <c r="A112" s="32"/>
      <c r="B112" s="80" t="s">
        <v>108</v>
      </c>
      <c r="C112" s="81" t="s">
        <v>15</v>
      </c>
      <c r="D112" s="522"/>
    </row>
    <row r="113" spans="1:5" ht="18.75" customHeight="1">
      <c r="A113" s="82"/>
      <c r="B113" s="83" t="s">
        <v>109</v>
      </c>
      <c r="C113" s="84" t="s">
        <v>12</v>
      </c>
      <c r="D113" s="85"/>
    </row>
    <row r="114" spans="1:5" ht="21" customHeight="1">
      <c r="A114" s="30"/>
      <c r="B114" s="86" t="s">
        <v>110</v>
      </c>
      <c r="C114" s="70"/>
      <c r="D114" s="1231"/>
    </row>
    <row r="115" spans="1:5">
      <c r="A115" s="31"/>
      <c r="B115" s="87" t="s">
        <v>111</v>
      </c>
      <c r="C115" s="64" t="s">
        <v>15</v>
      </c>
      <c r="D115" s="1233"/>
    </row>
    <row r="116" spans="1:5">
      <c r="A116" s="31"/>
      <c r="B116" s="87" t="s">
        <v>112</v>
      </c>
      <c r="C116" s="64" t="s">
        <v>12</v>
      </c>
      <c r="D116" s="1233"/>
    </row>
    <row r="117" spans="1:5">
      <c r="A117" s="31"/>
      <c r="B117" s="87" t="s">
        <v>16</v>
      </c>
      <c r="C117" s="64" t="s">
        <v>17</v>
      </c>
      <c r="D117" s="1233"/>
    </row>
    <row r="118" spans="1:5" ht="18" customHeight="1">
      <c r="A118" s="31"/>
      <c r="B118" s="88" t="s">
        <v>113</v>
      </c>
      <c r="C118" s="64"/>
      <c r="D118" s="1233"/>
    </row>
    <row r="119" spans="1:5" ht="12.75" customHeight="1">
      <c r="A119" s="31"/>
      <c r="B119" s="87" t="s">
        <v>114</v>
      </c>
      <c r="C119" s="64" t="s">
        <v>12</v>
      </c>
      <c r="D119" s="1233"/>
    </row>
    <row r="120" spans="1:5" ht="24" customHeight="1">
      <c r="A120" s="31"/>
      <c r="B120" s="89" t="s">
        <v>115</v>
      </c>
      <c r="C120" s="75" t="s">
        <v>15</v>
      </c>
      <c r="D120" s="1233"/>
    </row>
    <row r="121" spans="1:5">
      <c r="A121" s="32"/>
      <c r="B121" s="90" t="s">
        <v>16</v>
      </c>
      <c r="C121" s="68" t="s">
        <v>17</v>
      </c>
      <c r="D121" s="1232"/>
    </row>
    <row r="122" spans="1:5" ht="18.75" customHeight="1">
      <c r="A122" s="30"/>
      <c r="B122" s="86" t="s">
        <v>116</v>
      </c>
      <c r="C122" s="91" t="s">
        <v>12</v>
      </c>
      <c r="D122" s="1231"/>
      <c r="E122" s="92"/>
    </row>
    <row r="123" spans="1:5">
      <c r="A123" s="32"/>
      <c r="B123" s="93" t="s">
        <v>117</v>
      </c>
      <c r="C123" s="94" t="s">
        <v>118</v>
      </c>
      <c r="D123" s="1232"/>
      <c r="E123" s="92"/>
    </row>
    <row r="124" spans="1:5" ht="21" customHeight="1">
      <c r="A124" s="30"/>
      <c r="B124" s="86" t="s">
        <v>119</v>
      </c>
      <c r="C124" s="91"/>
      <c r="D124" s="1231"/>
      <c r="E124" s="92"/>
    </row>
    <row r="125" spans="1:5" ht="12" customHeight="1">
      <c r="A125" s="40"/>
      <c r="B125" s="95" t="s">
        <v>120</v>
      </c>
      <c r="C125" s="96" t="s">
        <v>12</v>
      </c>
      <c r="D125" s="1233"/>
      <c r="E125" s="92"/>
    </row>
    <row r="126" spans="1:5">
      <c r="A126" s="42"/>
      <c r="B126" s="97" t="s">
        <v>121</v>
      </c>
      <c r="C126" s="94" t="s">
        <v>118</v>
      </c>
      <c r="D126" s="1232"/>
      <c r="E126" s="92"/>
    </row>
    <row r="127" spans="1:5">
      <c r="A127" s="4" t="s">
        <v>122</v>
      </c>
      <c r="B127" s="5"/>
      <c r="C127" s="6"/>
      <c r="D127" s="7"/>
    </row>
    <row r="128" spans="1:5" ht="24">
      <c r="A128" s="98"/>
      <c r="B128" s="99" t="s">
        <v>123</v>
      </c>
      <c r="C128" s="103">
        <v>102257</v>
      </c>
      <c r="D128" s="100" t="s">
        <v>725</v>
      </c>
    </row>
    <row r="129" spans="1:15">
      <c r="A129" s="101"/>
      <c r="B129" s="102" t="s">
        <v>124</v>
      </c>
      <c r="C129" s="103" t="s">
        <v>322</v>
      </c>
      <c r="D129" s="100" t="s">
        <v>726</v>
      </c>
    </row>
    <row r="130" spans="1:15" ht="24">
      <c r="A130" s="104"/>
      <c r="B130" s="105" t="s">
        <v>125</v>
      </c>
      <c r="C130" s="103">
        <v>452546</v>
      </c>
      <c r="D130" s="100" t="s">
        <v>725</v>
      </c>
      <c r="E130" s="92"/>
    </row>
    <row r="131" spans="1:15" ht="24">
      <c r="A131" s="104"/>
      <c r="B131" s="105" t="s">
        <v>126</v>
      </c>
      <c r="C131" s="105" t="s">
        <v>727</v>
      </c>
      <c r="D131" s="105"/>
      <c r="E131" s="92"/>
    </row>
    <row r="132" spans="1:15">
      <c r="B132" s="108"/>
      <c r="E132" s="92"/>
    </row>
    <row r="133" spans="1:15">
      <c r="B133" s="108"/>
    </row>
    <row r="134" spans="1:15" ht="13.5" thickBot="1">
      <c r="B134" s="111"/>
    </row>
    <row r="135" spans="1:15" ht="25.5">
      <c r="B135" s="618" t="s">
        <v>728</v>
      </c>
      <c r="C135" s="619" t="s">
        <v>729</v>
      </c>
      <c r="D135" s="620"/>
    </row>
    <row r="136" spans="1:15">
      <c r="A136"/>
      <c r="B136" s="621" t="s">
        <v>730</v>
      </c>
      <c r="C136" s="622"/>
      <c r="D136" s="623"/>
      <c r="E136" s="624"/>
      <c r="G136" s="624"/>
      <c r="H136" s="624"/>
      <c r="I136" s="624"/>
      <c r="J136" s="624"/>
      <c r="K136" s="624"/>
      <c r="L136" s="624"/>
      <c r="M136" s="624"/>
      <c r="N136" s="624"/>
      <c r="O136" s="624"/>
    </row>
    <row r="137" spans="1:15">
      <c r="B137" s="625" t="s">
        <v>731</v>
      </c>
      <c r="C137" s="626" t="s">
        <v>732</v>
      </c>
      <c r="D137" s="627"/>
      <c r="E137" s="628"/>
      <c r="G137" s="628"/>
      <c r="H137" s="628"/>
      <c r="I137" s="628"/>
      <c r="J137" s="628"/>
      <c r="K137" s="628"/>
      <c r="L137" s="628"/>
      <c r="M137" s="628"/>
      <c r="N137" s="628"/>
      <c r="O137" s="628"/>
    </row>
    <row r="138" spans="1:15">
      <c r="B138" s="625" t="s">
        <v>733</v>
      </c>
      <c r="C138" s="626" t="s">
        <v>734</v>
      </c>
      <c r="D138" s="627"/>
      <c r="E138" s="628"/>
      <c r="G138" s="628"/>
      <c r="H138" s="628"/>
      <c r="I138" s="628"/>
      <c r="J138" s="628"/>
      <c r="K138" s="628"/>
      <c r="L138" s="628"/>
      <c r="M138" s="628"/>
      <c r="N138" s="628"/>
      <c r="O138" s="628"/>
    </row>
    <row r="139" spans="1:15">
      <c r="B139" s="625" t="s">
        <v>735</v>
      </c>
      <c r="C139" s="626" t="s">
        <v>736</v>
      </c>
      <c r="D139" s="627"/>
      <c r="E139" s="628"/>
      <c r="G139" s="628"/>
      <c r="H139" s="628"/>
      <c r="I139" s="628"/>
      <c r="J139" s="628"/>
      <c r="K139" s="628"/>
      <c r="L139" s="628"/>
      <c r="M139" s="628"/>
      <c r="N139" s="628"/>
      <c r="O139" s="628"/>
    </row>
    <row r="140" spans="1:15">
      <c r="B140" s="625" t="s">
        <v>737</v>
      </c>
      <c r="C140" s="626" t="s">
        <v>738</v>
      </c>
      <c r="D140" s="627"/>
      <c r="E140" s="628"/>
      <c r="G140" s="628"/>
      <c r="H140" s="628"/>
      <c r="I140" s="628"/>
      <c r="J140" s="628"/>
      <c r="K140" s="628"/>
      <c r="L140" s="628"/>
      <c r="M140" s="628"/>
      <c r="N140" s="628"/>
      <c r="O140" s="628"/>
    </row>
    <row r="141" spans="1:15">
      <c r="B141" s="625"/>
      <c r="C141" s="629"/>
      <c r="D141" s="630"/>
      <c r="E141" s="631"/>
      <c r="G141" s="631"/>
      <c r="H141" s="631"/>
      <c r="I141" s="631"/>
      <c r="J141" s="631"/>
      <c r="K141" s="631"/>
      <c r="L141" s="631"/>
      <c r="M141" s="631"/>
      <c r="N141" s="631"/>
      <c r="O141" s="631"/>
    </row>
    <row r="142" spans="1:15">
      <c r="B142" s="621" t="s">
        <v>739</v>
      </c>
      <c r="C142" s="622" t="s">
        <v>740</v>
      </c>
      <c r="D142" s="623"/>
      <c r="E142" s="624"/>
      <c r="G142" s="624"/>
      <c r="H142" s="624"/>
      <c r="I142" s="624"/>
      <c r="J142" s="624"/>
      <c r="K142" s="624"/>
      <c r="L142" s="624"/>
      <c r="M142" s="624"/>
      <c r="N142" s="624"/>
      <c r="O142" s="624"/>
    </row>
    <row r="143" spans="1:15">
      <c r="B143" s="625" t="s">
        <v>741</v>
      </c>
      <c r="C143" s="626" t="s">
        <v>742</v>
      </c>
      <c r="D143" s="627"/>
      <c r="E143" s="628"/>
      <c r="G143" s="628"/>
      <c r="H143" s="628"/>
      <c r="I143" s="628"/>
      <c r="J143" s="628"/>
      <c r="K143" s="628"/>
      <c r="L143" s="628"/>
      <c r="M143" s="628"/>
      <c r="N143" s="628"/>
      <c r="O143" s="628"/>
    </row>
    <row r="144" spans="1:15">
      <c r="B144" s="625" t="s">
        <v>743</v>
      </c>
      <c r="C144" s="1383" t="s">
        <v>744</v>
      </c>
      <c r="D144" s="1384" t="s">
        <v>745</v>
      </c>
      <c r="E144" s="1382"/>
      <c r="G144" s="1379"/>
      <c r="H144" s="1379"/>
      <c r="I144" s="1379"/>
      <c r="J144" s="1379"/>
      <c r="K144" s="1379"/>
      <c r="L144" s="1379"/>
      <c r="M144" s="1379"/>
      <c r="N144" s="1379"/>
      <c r="O144" s="1379"/>
    </row>
    <row r="145" spans="2:15">
      <c r="B145" s="625" t="s">
        <v>746</v>
      </c>
      <c r="C145" s="1383"/>
      <c r="D145" s="1384"/>
      <c r="E145" s="1382"/>
      <c r="G145" s="1379"/>
      <c r="H145" s="1379"/>
      <c r="I145" s="1379"/>
      <c r="J145" s="1379"/>
      <c r="K145" s="1379"/>
      <c r="L145" s="1379"/>
      <c r="M145" s="1379"/>
      <c r="N145" s="1379"/>
      <c r="O145" s="1379"/>
    </row>
    <row r="146" spans="2:15">
      <c r="B146" s="632" t="s">
        <v>747</v>
      </c>
      <c r="C146" s="1383"/>
      <c r="D146" s="1384"/>
      <c r="E146" s="1382"/>
      <c r="G146" s="1379"/>
      <c r="H146" s="1379"/>
      <c r="I146" s="1379"/>
      <c r="J146" s="1379"/>
      <c r="K146" s="1379"/>
      <c r="L146" s="1379"/>
      <c r="M146" s="1379"/>
      <c r="N146" s="1379"/>
      <c r="O146" s="1379"/>
    </row>
    <row r="147" spans="2:15">
      <c r="B147" s="625" t="s">
        <v>748</v>
      </c>
      <c r="C147" s="1380" t="s">
        <v>749</v>
      </c>
      <c r="D147" s="1381" t="s">
        <v>750</v>
      </c>
      <c r="E147" s="1379"/>
      <c r="G147" s="1379"/>
      <c r="H147" s="1379"/>
      <c r="I147" s="1379"/>
      <c r="J147" s="1379"/>
      <c r="K147" s="1379"/>
      <c r="L147" s="1379"/>
      <c r="M147" s="1379"/>
      <c r="N147" s="1379"/>
      <c r="O147" s="1379"/>
    </row>
    <row r="148" spans="2:15">
      <c r="B148" s="632" t="s">
        <v>751</v>
      </c>
      <c r="C148" s="1380"/>
      <c r="D148" s="1381"/>
      <c r="E148" s="1379"/>
      <c r="G148" s="1379"/>
      <c r="H148" s="1379"/>
      <c r="I148" s="1379"/>
      <c r="J148" s="1379"/>
      <c r="K148" s="1379"/>
      <c r="L148" s="1379"/>
      <c r="M148" s="1379"/>
      <c r="N148" s="1379"/>
      <c r="O148" s="1379"/>
    </row>
    <row r="149" spans="2:15">
      <c r="B149" s="625" t="s">
        <v>752</v>
      </c>
      <c r="C149" s="626" t="s">
        <v>753</v>
      </c>
      <c r="D149" s="627"/>
      <c r="E149" s="628"/>
      <c r="G149" s="628"/>
      <c r="H149" s="628"/>
      <c r="I149" s="628"/>
      <c r="J149" s="628"/>
      <c r="K149" s="628"/>
      <c r="L149" s="628"/>
      <c r="M149" s="628"/>
      <c r="N149" s="628"/>
      <c r="O149" s="628"/>
    </row>
    <row r="150" spans="2:15">
      <c r="B150" s="625" t="s">
        <v>754</v>
      </c>
      <c r="C150" s="1380" t="s">
        <v>755</v>
      </c>
      <c r="D150" s="1381"/>
      <c r="E150" s="1379"/>
      <c r="G150" s="1379"/>
      <c r="H150" s="1379"/>
      <c r="I150" s="1379"/>
      <c r="J150" s="1379"/>
      <c r="K150" s="1379"/>
      <c r="L150" s="1379"/>
      <c r="M150" s="1379"/>
      <c r="N150" s="1379"/>
      <c r="O150" s="1379"/>
    </row>
    <row r="151" spans="2:15">
      <c r="B151" s="625" t="s">
        <v>756</v>
      </c>
      <c r="C151" s="1380"/>
      <c r="D151" s="1381"/>
      <c r="E151" s="1379"/>
      <c r="G151" s="1379"/>
      <c r="H151" s="1379"/>
      <c r="I151" s="1379"/>
      <c r="J151" s="1379"/>
      <c r="K151" s="1379"/>
      <c r="L151" s="1379"/>
      <c r="M151" s="1379"/>
      <c r="N151" s="1379"/>
      <c r="O151" s="1379"/>
    </row>
    <row r="152" spans="2:15">
      <c r="B152" s="625"/>
      <c r="C152" s="626"/>
      <c r="D152" s="627"/>
      <c r="E152" s="628"/>
      <c r="G152" s="628"/>
      <c r="H152" s="628"/>
      <c r="I152" s="628"/>
      <c r="J152" s="628"/>
      <c r="K152" s="628"/>
      <c r="L152" s="628"/>
      <c r="M152" s="628"/>
      <c r="N152" s="628"/>
      <c r="O152" s="624"/>
    </row>
    <row r="153" spans="2:15">
      <c r="B153" s="625"/>
      <c r="C153" s="1376"/>
      <c r="D153" s="1377"/>
      <c r="E153" s="1375"/>
      <c r="G153" s="1375"/>
      <c r="H153" s="1375"/>
      <c r="I153" s="1375"/>
      <c r="J153" s="1375"/>
      <c r="K153" s="1375"/>
      <c r="L153" s="1375"/>
      <c r="M153" s="1375"/>
      <c r="N153" s="1375"/>
      <c r="O153" s="1375"/>
    </row>
    <row r="154" spans="2:15">
      <c r="B154" s="625"/>
      <c r="C154" s="1376"/>
      <c r="D154" s="1377"/>
      <c r="E154" s="1375"/>
      <c r="G154" s="1375"/>
      <c r="H154" s="1375"/>
      <c r="I154" s="1375"/>
      <c r="J154" s="1375"/>
      <c r="K154" s="1375"/>
      <c r="L154" s="1375"/>
      <c r="M154" s="1375"/>
      <c r="N154" s="1375"/>
      <c r="O154" s="1375"/>
    </row>
    <row r="155" spans="2:15">
      <c r="B155" s="621" t="s">
        <v>757</v>
      </c>
      <c r="C155" s="622" t="s">
        <v>758</v>
      </c>
      <c r="D155" s="623"/>
      <c r="E155" s="624"/>
      <c r="G155" s="624"/>
      <c r="H155" s="624"/>
      <c r="I155" s="624"/>
      <c r="J155" s="624"/>
      <c r="K155" s="624"/>
      <c r="L155" s="624"/>
      <c r="M155" s="624"/>
      <c r="N155" s="624"/>
      <c r="O155" s="624"/>
    </row>
    <row r="156" spans="2:15">
      <c r="B156" s="625" t="s">
        <v>759</v>
      </c>
      <c r="C156" s="1380" t="s">
        <v>760</v>
      </c>
      <c r="D156" s="1381"/>
      <c r="E156" s="1379"/>
      <c r="G156" s="1379"/>
      <c r="H156" s="1379"/>
      <c r="I156" s="1379"/>
      <c r="J156" s="1379"/>
      <c r="K156" s="1379"/>
      <c r="L156" s="1379"/>
      <c r="M156" s="1379"/>
      <c r="N156" s="1379"/>
      <c r="O156" s="1382"/>
    </row>
    <row r="157" spans="2:15">
      <c r="B157" s="625" t="s">
        <v>761</v>
      </c>
      <c r="C157" s="1380"/>
      <c r="D157" s="1381"/>
      <c r="E157" s="1379"/>
      <c r="G157" s="1379"/>
      <c r="H157" s="1379"/>
      <c r="I157" s="1379"/>
      <c r="J157" s="1379"/>
      <c r="K157" s="1379"/>
      <c r="L157" s="1379"/>
      <c r="M157" s="1379"/>
      <c r="N157" s="1379"/>
      <c r="O157" s="1382"/>
    </row>
    <row r="158" spans="2:15">
      <c r="B158" s="625" t="s">
        <v>724</v>
      </c>
      <c r="C158" s="1380" t="s">
        <v>762</v>
      </c>
      <c r="D158" s="1381"/>
      <c r="E158" s="1379"/>
      <c r="G158" s="1379"/>
      <c r="H158" s="1379"/>
      <c r="I158" s="1379"/>
      <c r="J158" s="1379"/>
      <c r="K158" s="1379"/>
      <c r="L158" s="1379"/>
      <c r="M158" s="1379"/>
      <c r="N158" s="1379"/>
      <c r="O158" s="1379"/>
    </row>
    <row r="159" spans="2:15">
      <c r="B159" s="625" t="s">
        <v>763</v>
      </c>
      <c r="C159" s="1380"/>
      <c r="D159" s="1381"/>
      <c r="E159" s="1379"/>
      <c r="G159" s="1379"/>
      <c r="H159" s="1379"/>
      <c r="I159" s="1379"/>
      <c r="J159" s="1379"/>
      <c r="K159" s="1379"/>
      <c r="L159" s="1379"/>
      <c r="M159" s="1379"/>
      <c r="N159" s="1379"/>
      <c r="O159" s="1379"/>
    </row>
    <row r="160" spans="2:15">
      <c r="B160" s="625" t="s">
        <v>764</v>
      </c>
      <c r="C160" s="1380"/>
      <c r="D160" s="1381"/>
      <c r="E160" s="1379"/>
      <c r="G160" s="1379"/>
      <c r="H160" s="1379"/>
      <c r="I160" s="1379"/>
      <c r="J160" s="1379"/>
      <c r="K160" s="1379"/>
      <c r="L160" s="1379"/>
      <c r="M160" s="1379"/>
      <c r="N160" s="1379"/>
      <c r="O160" s="1379"/>
    </row>
    <row r="161" spans="2:15">
      <c r="B161" s="625" t="s">
        <v>765</v>
      </c>
      <c r="C161" s="626" t="s">
        <v>766</v>
      </c>
      <c r="D161" s="627"/>
      <c r="E161" s="628"/>
      <c r="G161" s="628"/>
      <c r="H161" s="628"/>
      <c r="I161" s="628"/>
      <c r="J161" s="628"/>
      <c r="K161" s="628"/>
      <c r="L161" s="628"/>
      <c r="M161" s="628"/>
      <c r="N161" s="628"/>
      <c r="O161" s="628"/>
    </row>
    <row r="162" spans="2:15">
      <c r="B162" s="625" t="s">
        <v>319</v>
      </c>
      <c r="C162" s="626" t="s">
        <v>767</v>
      </c>
      <c r="D162" s="627"/>
      <c r="E162" s="628"/>
      <c r="G162" s="628"/>
      <c r="H162" s="628"/>
      <c r="I162" s="628"/>
      <c r="J162" s="628"/>
      <c r="K162" s="628"/>
      <c r="L162" s="628"/>
      <c r="M162" s="628"/>
      <c r="N162" s="628"/>
      <c r="O162" s="628"/>
    </row>
    <row r="163" spans="2:15">
      <c r="B163" s="625"/>
      <c r="C163" s="626"/>
      <c r="D163" s="627"/>
      <c r="E163" s="628"/>
      <c r="G163" s="628"/>
      <c r="H163" s="628"/>
      <c r="I163" s="628"/>
      <c r="J163" s="628"/>
      <c r="K163" s="628"/>
      <c r="L163" s="628"/>
      <c r="M163" s="628"/>
      <c r="N163" s="628"/>
      <c r="O163" s="624"/>
    </row>
    <row r="164" spans="2:15">
      <c r="B164" s="625"/>
      <c r="C164" s="1376"/>
      <c r="D164" s="1377"/>
      <c r="E164" s="1375"/>
      <c r="G164" s="1375"/>
      <c r="H164" s="1375"/>
      <c r="I164" s="1375"/>
      <c r="J164" s="1375"/>
      <c r="K164" s="1375"/>
      <c r="L164" s="1375"/>
      <c r="M164" s="1375"/>
      <c r="N164" s="1375"/>
      <c r="O164" s="1375"/>
    </row>
    <row r="165" spans="2:15">
      <c r="B165" s="625"/>
      <c r="C165" s="1376"/>
      <c r="D165" s="1377"/>
      <c r="E165" s="1375"/>
      <c r="G165" s="1375"/>
      <c r="H165" s="1375"/>
      <c r="I165" s="1375"/>
      <c r="J165" s="1375"/>
      <c r="K165" s="1375"/>
      <c r="L165" s="1375"/>
      <c r="M165" s="1375"/>
      <c r="N165" s="1375"/>
      <c r="O165" s="1375"/>
    </row>
    <row r="166" spans="2:15">
      <c r="B166" s="621" t="s">
        <v>768</v>
      </c>
      <c r="C166" s="1376"/>
      <c r="D166" s="1377"/>
      <c r="E166" s="1375"/>
      <c r="G166" s="1375"/>
      <c r="H166" s="1375"/>
      <c r="I166" s="1375"/>
      <c r="J166" s="1375"/>
      <c r="K166" s="1375"/>
      <c r="L166" s="1375"/>
      <c r="M166" s="1375"/>
      <c r="N166" s="1375"/>
      <c r="O166" s="1375"/>
    </row>
    <row r="167" spans="2:15">
      <c r="B167" s="621" t="s">
        <v>769</v>
      </c>
      <c r="C167" s="1376"/>
      <c r="D167" s="1377"/>
      <c r="E167" s="1375"/>
      <c r="G167" s="1375"/>
      <c r="H167" s="1375"/>
      <c r="I167" s="1375"/>
      <c r="J167" s="1375"/>
      <c r="K167" s="1375"/>
      <c r="L167" s="1375"/>
      <c r="M167" s="1375"/>
      <c r="N167" s="1375"/>
      <c r="O167" s="1375"/>
    </row>
    <row r="168" spans="2:15">
      <c r="B168" s="621" t="s">
        <v>770</v>
      </c>
      <c r="C168" s="1376"/>
      <c r="D168" s="1377"/>
      <c r="E168" s="1375"/>
      <c r="G168" s="1375"/>
      <c r="H168" s="1375"/>
      <c r="I168" s="1375"/>
      <c r="J168" s="1375"/>
      <c r="K168" s="1375"/>
      <c r="L168" s="1375"/>
      <c r="M168" s="1375"/>
      <c r="N168" s="1375"/>
      <c r="O168" s="1375"/>
    </row>
    <row r="169" spans="2:15">
      <c r="B169" s="621" t="s">
        <v>771</v>
      </c>
      <c r="C169" s="1376" t="s">
        <v>772</v>
      </c>
      <c r="D169" s="1377"/>
      <c r="E169" s="1375"/>
      <c r="G169" s="1375"/>
      <c r="H169" s="1375"/>
      <c r="I169" s="1375"/>
      <c r="J169" s="1375"/>
      <c r="K169" s="1375"/>
      <c r="L169" s="1375"/>
      <c r="M169" s="1375"/>
      <c r="N169" s="1375"/>
      <c r="O169" s="1378"/>
    </row>
    <row r="170" spans="2:15">
      <c r="B170" s="621" t="s">
        <v>773</v>
      </c>
      <c r="C170" s="1376"/>
      <c r="D170" s="1377"/>
      <c r="E170" s="1375"/>
      <c r="G170" s="1375"/>
      <c r="H170" s="1375"/>
      <c r="I170" s="1375"/>
      <c r="J170" s="1375"/>
      <c r="K170" s="1375"/>
      <c r="L170" s="1375"/>
      <c r="M170" s="1375"/>
      <c r="N170" s="1375"/>
      <c r="O170" s="1378"/>
    </row>
    <row r="171" spans="2:15">
      <c r="B171" s="621" t="s">
        <v>774</v>
      </c>
      <c r="C171" s="1376"/>
      <c r="D171" s="1377"/>
      <c r="E171" s="1375"/>
      <c r="G171" s="1375"/>
      <c r="H171" s="1375"/>
      <c r="I171" s="1375"/>
      <c r="J171" s="1375"/>
      <c r="K171" s="1375"/>
      <c r="L171" s="1375"/>
      <c r="M171" s="1375"/>
      <c r="N171" s="1375"/>
      <c r="O171" s="1378"/>
    </row>
    <row r="172" spans="2:15">
      <c r="B172" s="621"/>
      <c r="C172" s="21"/>
      <c r="D172" s="633"/>
    </row>
    <row r="173" spans="2:15" ht="13.5" thickBot="1">
      <c r="B173" s="634"/>
      <c r="C173" s="635"/>
      <c r="D173" s="636"/>
    </row>
    <row r="180" spans="2:4" ht="13.5" thickBot="1">
      <c r="C180" s="637" t="s">
        <v>729</v>
      </c>
      <c r="D180" s="638" t="s">
        <v>728</v>
      </c>
    </row>
    <row r="181" spans="2:4">
      <c r="B181" s="639" t="s">
        <v>775</v>
      </c>
      <c r="C181" s="640" t="s">
        <v>776</v>
      </c>
      <c r="D181" s="641" t="s">
        <v>777</v>
      </c>
    </row>
    <row r="182" spans="2:4">
      <c r="B182" s="642"/>
      <c r="C182" s="643" t="s">
        <v>778</v>
      </c>
      <c r="D182" s="644" t="s">
        <v>779</v>
      </c>
    </row>
    <row r="183" spans="2:4">
      <c r="B183" s="642"/>
      <c r="C183" s="643" t="s">
        <v>780</v>
      </c>
      <c r="D183" s="644" t="s">
        <v>520</v>
      </c>
    </row>
    <row r="184" spans="2:4">
      <c r="B184" s="642"/>
      <c r="C184" s="643" t="s">
        <v>744</v>
      </c>
      <c r="D184" s="644" t="s">
        <v>781</v>
      </c>
    </row>
    <row r="185" spans="2:4">
      <c r="B185" s="642"/>
      <c r="C185" s="643" t="s">
        <v>782</v>
      </c>
      <c r="D185" s="644" t="s">
        <v>783</v>
      </c>
    </row>
    <row r="186" spans="2:4">
      <c r="B186" s="642"/>
      <c r="C186" s="643" t="s">
        <v>784</v>
      </c>
      <c r="D186" s="644" t="s">
        <v>785</v>
      </c>
    </row>
    <row r="187" spans="2:4">
      <c r="B187" s="642"/>
      <c r="C187" s="643" t="s">
        <v>766</v>
      </c>
      <c r="D187" s="644" t="s">
        <v>765</v>
      </c>
    </row>
    <row r="188" spans="2:4">
      <c r="B188" s="642"/>
      <c r="C188" s="643" t="s">
        <v>786</v>
      </c>
      <c r="D188" s="644" t="s">
        <v>787</v>
      </c>
    </row>
    <row r="189" spans="2:4">
      <c r="B189" s="642"/>
      <c r="C189" s="643" t="s">
        <v>788</v>
      </c>
      <c r="D189" s="644" t="s">
        <v>789</v>
      </c>
    </row>
    <row r="190" spans="2:4">
      <c r="B190" s="642"/>
      <c r="C190" s="643" t="s">
        <v>790</v>
      </c>
      <c r="D190" s="644" t="s">
        <v>791</v>
      </c>
    </row>
    <row r="191" spans="2:4" ht="13.5" thickBot="1">
      <c r="B191" s="634"/>
      <c r="C191" s="635" t="s">
        <v>792</v>
      </c>
      <c r="D191" s="636" t="s">
        <v>793</v>
      </c>
    </row>
    <row r="193" spans="2:4" ht="13.5" thickBot="1"/>
    <row r="194" spans="2:4" ht="13.5" thickBot="1">
      <c r="B194" s="645" t="s">
        <v>794</v>
      </c>
      <c r="C194" s="646" t="s">
        <v>795</v>
      </c>
      <c r="D194" s="647" t="s">
        <v>796</v>
      </c>
    </row>
    <row r="197" spans="2:4" ht="13.5" thickBot="1"/>
    <row r="198" spans="2:4" ht="13.5" thickBot="1">
      <c r="B198" s="645" t="s">
        <v>797</v>
      </c>
      <c r="C198" s="646" t="s">
        <v>798</v>
      </c>
      <c r="D198" s="647" t="s">
        <v>799</v>
      </c>
    </row>
    <row r="200" spans="2:4" ht="13.5" thickBot="1"/>
    <row r="201" spans="2:4">
      <c r="B201" s="639" t="s">
        <v>800</v>
      </c>
      <c r="C201" s="640" t="s">
        <v>801</v>
      </c>
      <c r="D201" s="648" t="s">
        <v>802</v>
      </c>
    </row>
    <row r="202" spans="2:4" ht="13.5" thickBot="1">
      <c r="B202" s="634"/>
      <c r="C202" s="635" t="s">
        <v>803</v>
      </c>
      <c r="D202" s="649" t="s">
        <v>804</v>
      </c>
    </row>
  </sheetData>
  <mergeCells count="122">
    <mergeCell ref="A1:D1"/>
    <mergeCell ref="D17:D19"/>
    <mergeCell ref="D20:D25"/>
    <mergeCell ref="D26:D28"/>
    <mergeCell ref="D29:D34"/>
    <mergeCell ref="D35:D38"/>
    <mergeCell ref="D122:D123"/>
    <mergeCell ref="D124:D126"/>
    <mergeCell ref="C144:C146"/>
    <mergeCell ref="D144:D146"/>
    <mergeCell ref="E144:E146"/>
    <mergeCell ref="D39:D41"/>
    <mergeCell ref="D46:D50"/>
    <mergeCell ref="D51:D57"/>
    <mergeCell ref="D58:D64"/>
    <mergeCell ref="C109:D110"/>
    <mergeCell ref="D114:D121"/>
    <mergeCell ref="C147:C148"/>
    <mergeCell ref="D147:D148"/>
    <mergeCell ref="E147:E148"/>
    <mergeCell ref="G147:G148"/>
    <mergeCell ref="H147:H148"/>
    <mergeCell ref="I147:I148"/>
    <mergeCell ref="G144:G146"/>
    <mergeCell ref="H144:H146"/>
    <mergeCell ref="I144:I146"/>
    <mergeCell ref="J147:J148"/>
    <mergeCell ref="K147:K148"/>
    <mergeCell ref="L147:L148"/>
    <mergeCell ref="M147:M148"/>
    <mergeCell ref="N147:N148"/>
    <mergeCell ref="O147:O148"/>
    <mergeCell ref="M144:M146"/>
    <mergeCell ref="N144:N146"/>
    <mergeCell ref="O144:O146"/>
    <mergeCell ref="J144:J146"/>
    <mergeCell ref="K144:K146"/>
    <mergeCell ref="L144:L146"/>
    <mergeCell ref="O150:O151"/>
    <mergeCell ref="C153:C154"/>
    <mergeCell ref="D153:D154"/>
    <mergeCell ref="E153:E154"/>
    <mergeCell ref="G153:G154"/>
    <mergeCell ref="H153:H154"/>
    <mergeCell ref="I153:I154"/>
    <mergeCell ref="J153:J154"/>
    <mergeCell ref="K153:K154"/>
    <mergeCell ref="I150:I151"/>
    <mergeCell ref="J150:J151"/>
    <mergeCell ref="K150:K151"/>
    <mergeCell ref="L150:L151"/>
    <mergeCell ref="M150:M151"/>
    <mergeCell ref="N150:N151"/>
    <mergeCell ref="C150:C151"/>
    <mergeCell ref="D150:D151"/>
    <mergeCell ref="E150:E151"/>
    <mergeCell ref="G150:G151"/>
    <mergeCell ref="H150:H151"/>
    <mergeCell ref="L153:L154"/>
    <mergeCell ref="M153:M154"/>
    <mergeCell ref="N153:N154"/>
    <mergeCell ref="O153:O154"/>
    <mergeCell ref="C156:C157"/>
    <mergeCell ref="D156:D157"/>
    <mergeCell ref="E156:E157"/>
    <mergeCell ref="G156:G157"/>
    <mergeCell ref="H156:H157"/>
    <mergeCell ref="O156:O157"/>
    <mergeCell ref="I156:I157"/>
    <mergeCell ref="J156:J157"/>
    <mergeCell ref="K156:K157"/>
    <mergeCell ref="L156:L157"/>
    <mergeCell ref="M156:M157"/>
    <mergeCell ref="N156:N157"/>
    <mergeCell ref="I164:I165"/>
    <mergeCell ref="J164:J165"/>
    <mergeCell ref="K164:K165"/>
    <mergeCell ref="L158:L160"/>
    <mergeCell ref="M158:M160"/>
    <mergeCell ref="N158:N160"/>
    <mergeCell ref="O158:O160"/>
    <mergeCell ref="C164:C165"/>
    <mergeCell ref="D164:D165"/>
    <mergeCell ref="E164:E165"/>
    <mergeCell ref="G164:G165"/>
    <mergeCell ref="H164:H165"/>
    <mergeCell ref="C158:C160"/>
    <mergeCell ref="D158:D160"/>
    <mergeCell ref="E158:E160"/>
    <mergeCell ref="G158:G160"/>
    <mergeCell ref="H158:H160"/>
    <mergeCell ref="I158:I160"/>
    <mergeCell ref="J158:J160"/>
    <mergeCell ref="K158:K160"/>
    <mergeCell ref="O164:O165"/>
    <mergeCell ref="L164:L165"/>
    <mergeCell ref="M164:M165"/>
    <mergeCell ref="N164:N165"/>
    <mergeCell ref="L169:L171"/>
    <mergeCell ref="M169:M171"/>
    <mergeCell ref="N169:N171"/>
    <mergeCell ref="L166:L168"/>
    <mergeCell ref="M166:M168"/>
    <mergeCell ref="N166:N168"/>
    <mergeCell ref="O166:O168"/>
    <mergeCell ref="C169:C171"/>
    <mergeCell ref="D169:D171"/>
    <mergeCell ref="E169:E171"/>
    <mergeCell ref="G169:G171"/>
    <mergeCell ref="H169:H171"/>
    <mergeCell ref="O169:O171"/>
    <mergeCell ref="I169:I171"/>
    <mergeCell ref="J169:J171"/>
    <mergeCell ref="K169:K171"/>
    <mergeCell ref="C166:C168"/>
    <mergeCell ref="D166:D168"/>
    <mergeCell ref="E166:E168"/>
    <mergeCell ref="G166:G168"/>
    <mergeCell ref="H166:H168"/>
    <mergeCell ref="I166:I168"/>
    <mergeCell ref="J166:J168"/>
    <mergeCell ref="K166:K168"/>
  </mergeCells>
  <hyperlinks>
    <hyperlink ref="B146" r:id="rId1" location="Fotnoter" display="http://www.scb.se/en_/Finding-statistics/Statistics-by-subject-area/Household-finances/Income-and-income-distribution/Households-finances/Aktuell-Pong/7296/Income-aggregates-1991-2011/309070/ - Fotnoter"/>
    <hyperlink ref="B148" r:id="rId2" location="Fotnoter" display="http://www.scb.se/en_/Finding-statistics/Statistics-by-subject-area/Household-finances/Income-and-income-distribution/Households-finances/Aktuell-Pong/7296/Income-aggregates-1991-2011/309070/ - Fotnoter"/>
    <hyperlink ref="F1" location="ReadMe!A1" display="Back to ReadMe"/>
  </hyperlinks>
  <pageMargins left="0.51181102362204722" right="0.51181102362204722" top="0.35433070866141736" bottom="0.35433070866141736" header="0.11811023622047245" footer="0.11811023622047245"/>
  <pageSetup paperSize="9" scale="48" fitToHeight="2" orientation="portrait" r:id="rId3"/>
  <headerFooter>
    <oddFooter>&amp;C&amp;A&amp;RPage &amp;P</oddFooter>
  </headerFooter>
  <rowBreaks count="2" manualBreakCount="2">
    <brk id="43" max="16383" man="1"/>
    <brk id="13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view="pageBreakPreview" zoomScale="60" zoomScaleNormal="85" workbookViewId="0">
      <pane ySplit="2" topLeftCell="A3" activePane="bottomLeft" state="frozen"/>
      <selection sqref="A1:H1"/>
      <selection pane="bottomLeft" sqref="A1:H1"/>
    </sheetView>
  </sheetViews>
  <sheetFormatPr defaultRowHeight="12.75"/>
  <cols>
    <col min="1" max="1" width="3.42578125" style="45" customWidth="1"/>
    <col min="2" max="2" width="53.7109375" style="110" customWidth="1"/>
    <col min="3" max="3" width="22.28515625" style="109" customWidth="1"/>
    <col min="4" max="4" width="98" style="110" customWidth="1"/>
    <col min="6" max="6" width="16" bestFit="1" customWidth="1"/>
    <col min="257" max="257" width="3.42578125" customWidth="1"/>
    <col min="258" max="258" width="53.7109375" customWidth="1"/>
    <col min="259" max="259" width="27.140625" customWidth="1"/>
    <col min="260" max="260" width="102.5703125" customWidth="1"/>
    <col min="513" max="513" width="3.42578125" customWidth="1"/>
    <col min="514" max="514" width="53.7109375" customWidth="1"/>
    <col min="515" max="515" width="27.140625" customWidth="1"/>
    <col min="516" max="516" width="102.5703125" customWidth="1"/>
    <col min="769" max="769" width="3.42578125" customWidth="1"/>
    <col min="770" max="770" width="53.7109375" customWidth="1"/>
    <col min="771" max="771" width="27.140625" customWidth="1"/>
    <col min="772" max="772" width="102.5703125" customWidth="1"/>
    <col min="1025" max="1025" width="3.42578125" customWidth="1"/>
    <col min="1026" max="1026" width="53.7109375" customWidth="1"/>
    <col min="1027" max="1027" width="27.140625" customWidth="1"/>
    <col min="1028" max="1028" width="102.5703125" customWidth="1"/>
    <col min="1281" max="1281" width="3.42578125" customWidth="1"/>
    <col min="1282" max="1282" width="53.7109375" customWidth="1"/>
    <col min="1283" max="1283" width="27.140625" customWidth="1"/>
    <col min="1284" max="1284" width="102.5703125" customWidth="1"/>
    <col min="1537" max="1537" width="3.42578125" customWidth="1"/>
    <col min="1538" max="1538" width="53.7109375" customWidth="1"/>
    <col min="1539" max="1539" width="27.140625" customWidth="1"/>
    <col min="1540" max="1540" width="102.5703125" customWidth="1"/>
    <col min="1793" max="1793" width="3.42578125" customWidth="1"/>
    <col min="1794" max="1794" width="53.7109375" customWidth="1"/>
    <col min="1795" max="1795" width="27.140625" customWidth="1"/>
    <col min="1796" max="1796" width="102.5703125" customWidth="1"/>
    <col min="2049" max="2049" width="3.42578125" customWidth="1"/>
    <col min="2050" max="2050" width="53.7109375" customWidth="1"/>
    <col min="2051" max="2051" width="27.140625" customWidth="1"/>
    <col min="2052" max="2052" width="102.5703125" customWidth="1"/>
    <col min="2305" max="2305" width="3.42578125" customWidth="1"/>
    <col min="2306" max="2306" width="53.7109375" customWidth="1"/>
    <col min="2307" max="2307" width="27.140625" customWidth="1"/>
    <col min="2308" max="2308" width="102.5703125" customWidth="1"/>
    <col min="2561" max="2561" width="3.42578125" customWidth="1"/>
    <col min="2562" max="2562" width="53.7109375" customWidth="1"/>
    <col min="2563" max="2563" width="27.140625" customWidth="1"/>
    <col min="2564" max="2564" width="102.5703125" customWidth="1"/>
    <col min="2817" max="2817" width="3.42578125" customWidth="1"/>
    <col min="2818" max="2818" width="53.7109375" customWidth="1"/>
    <col min="2819" max="2819" width="27.140625" customWidth="1"/>
    <col min="2820" max="2820" width="102.5703125" customWidth="1"/>
    <col min="3073" max="3073" width="3.42578125" customWidth="1"/>
    <col min="3074" max="3074" width="53.7109375" customWidth="1"/>
    <col min="3075" max="3075" width="27.140625" customWidth="1"/>
    <col min="3076" max="3076" width="102.5703125" customWidth="1"/>
    <col min="3329" max="3329" width="3.42578125" customWidth="1"/>
    <col min="3330" max="3330" width="53.7109375" customWidth="1"/>
    <col min="3331" max="3331" width="27.140625" customWidth="1"/>
    <col min="3332" max="3332" width="102.5703125" customWidth="1"/>
    <col min="3585" max="3585" width="3.42578125" customWidth="1"/>
    <col min="3586" max="3586" width="53.7109375" customWidth="1"/>
    <col min="3587" max="3587" width="27.140625" customWidth="1"/>
    <col min="3588" max="3588" width="102.5703125" customWidth="1"/>
    <col min="3841" max="3841" width="3.42578125" customWidth="1"/>
    <col min="3842" max="3842" width="53.7109375" customWidth="1"/>
    <col min="3843" max="3843" width="27.140625" customWidth="1"/>
    <col min="3844" max="3844" width="102.5703125" customWidth="1"/>
    <col min="4097" max="4097" width="3.42578125" customWidth="1"/>
    <col min="4098" max="4098" width="53.7109375" customWidth="1"/>
    <col min="4099" max="4099" width="27.140625" customWidth="1"/>
    <col min="4100" max="4100" width="102.5703125" customWidth="1"/>
    <col min="4353" max="4353" width="3.42578125" customWidth="1"/>
    <col min="4354" max="4354" width="53.7109375" customWidth="1"/>
    <col min="4355" max="4355" width="27.140625" customWidth="1"/>
    <col min="4356" max="4356" width="102.5703125" customWidth="1"/>
    <col min="4609" max="4609" width="3.42578125" customWidth="1"/>
    <col min="4610" max="4610" width="53.7109375" customWidth="1"/>
    <col min="4611" max="4611" width="27.140625" customWidth="1"/>
    <col min="4612" max="4612" width="102.5703125" customWidth="1"/>
    <col min="4865" max="4865" width="3.42578125" customWidth="1"/>
    <col min="4866" max="4866" width="53.7109375" customWidth="1"/>
    <col min="4867" max="4867" width="27.140625" customWidth="1"/>
    <col min="4868" max="4868" width="102.5703125" customWidth="1"/>
    <col min="5121" max="5121" width="3.42578125" customWidth="1"/>
    <col min="5122" max="5122" width="53.7109375" customWidth="1"/>
    <col min="5123" max="5123" width="27.140625" customWidth="1"/>
    <col min="5124" max="5124" width="102.5703125" customWidth="1"/>
    <col min="5377" max="5377" width="3.42578125" customWidth="1"/>
    <col min="5378" max="5378" width="53.7109375" customWidth="1"/>
    <col min="5379" max="5379" width="27.140625" customWidth="1"/>
    <col min="5380" max="5380" width="102.5703125" customWidth="1"/>
    <col min="5633" max="5633" width="3.42578125" customWidth="1"/>
    <col min="5634" max="5634" width="53.7109375" customWidth="1"/>
    <col min="5635" max="5635" width="27.140625" customWidth="1"/>
    <col min="5636" max="5636" width="102.5703125" customWidth="1"/>
    <col min="5889" max="5889" width="3.42578125" customWidth="1"/>
    <col min="5890" max="5890" width="53.7109375" customWidth="1"/>
    <col min="5891" max="5891" width="27.140625" customWidth="1"/>
    <col min="5892" max="5892" width="102.5703125" customWidth="1"/>
    <col min="6145" max="6145" width="3.42578125" customWidth="1"/>
    <col min="6146" max="6146" width="53.7109375" customWidth="1"/>
    <col min="6147" max="6147" width="27.140625" customWidth="1"/>
    <col min="6148" max="6148" width="102.5703125" customWidth="1"/>
    <col min="6401" max="6401" width="3.42578125" customWidth="1"/>
    <col min="6402" max="6402" width="53.7109375" customWidth="1"/>
    <col min="6403" max="6403" width="27.140625" customWidth="1"/>
    <col min="6404" max="6404" width="102.5703125" customWidth="1"/>
    <col min="6657" max="6657" width="3.42578125" customWidth="1"/>
    <col min="6658" max="6658" width="53.7109375" customWidth="1"/>
    <col min="6659" max="6659" width="27.140625" customWidth="1"/>
    <col min="6660" max="6660" width="102.5703125" customWidth="1"/>
    <col min="6913" max="6913" width="3.42578125" customWidth="1"/>
    <col min="6914" max="6914" width="53.7109375" customWidth="1"/>
    <col min="6915" max="6915" width="27.140625" customWidth="1"/>
    <col min="6916" max="6916" width="102.5703125" customWidth="1"/>
    <col min="7169" max="7169" width="3.42578125" customWidth="1"/>
    <col min="7170" max="7170" width="53.7109375" customWidth="1"/>
    <col min="7171" max="7171" width="27.140625" customWidth="1"/>
    <col min="7172" max="7172" width="102.5703125" customWidth="1"/>
    <col min="7425" max="7425" width="3.42578125" customWidth="1"/>
    <col min="7426" max="7426" width="53.7109375" customWidth="1"/>
    <col min="7427" max="7427" width="27.140625" customWidth="1"/>
    <col min="7428" max="7428" width="102.5703125" customWidth="1"/>
    <col min="7681" max="7681" width="3.42578125" customWidth="1"/>
    <col min="7682" max="7682" width="53.7109375" customWidth="1"/>
    <col min="7683" max="7683" width="27.140625" customWidth="1"/>
    <col min="7684" max="7684" width="102.5703125" customWidth="1"/>
    <col min="7937" max="7937" width="3.42578125" customWidth="1"/>
    <col min="7938" max="7938" width="53.7109375" customWidth="1"/>
    <col min="7939" max="7939" width="27.140625" customWidth="1"/>
    <col min="7940" max="7940" width="102.5703125" customWidth="1"/>
    <col min="8193" max="8193" width="3.42578125" customWidth="1"/>
    <col min="8194" max="8194" width="53.7109375" customWidth="1"/>
    <col min="8195" max="8195" width="27.140625" customWidth="1"/>
    <col min="8196" max="8196" width="102.5703125" customWidth="1"/>
    <col min="8449" max="8449" width="3.42578125" customWidth="1"/>
    <col min="8450" max="8450" width="53.7109375" customWidth="1"/>
    <col min="8451" max="8451" width="27.140625" customWidth="1"/>
    <col min="8452" max="8452" width="102.5703125" customWidth="1"/>
    <col min="8705" max="8705" width="3.42578125" customWidth="1"/>
    <col min="8706" max="8706" width="53.7109375" customWidth="1"/>
    <col min="8707" max="8707" width="27.140625" customWidth="1"/>
    <col min="8708" max="8708" width="102.5703125" customWidth="1"/>
    <col min="8961" max="8961" width="3.42578125" customWidth="1"/>
    <col min="8962" max="8962" width="53.7109375" customWidth="1"/>
    <col min="8963" max="8963" width="27.140625" customWidth="1"/>
    <col min="8964" max="8964" width="102.5703125" customWidth="1"/>
    <col min="9217" max="9217" width="3.42578125" customWidth="1"/>
    <col min="9218" max="9218" width="53.7109375" customWidth="1"/>
    <col min="9219" max="9219" width="27.140625" customWidth="1"/>
    <col min="9220" max="9220" width="102.5703125" customWidth="1"/>
    <col min="9473" max="9473" width="3.42578125" customWidth="1"/>
    <col min="9474" max="9474" width="53.7109375" customWidth="1"/>
    <col min="9475" max="9475" width="27.140625" customWidth="1"/>
    <col min="9476" max="9476" width="102.5703125" customWidth="1"/>
    <col min="9729" max="9729" width="3.42578125" customWidth="1"/>
    <col min="9730" max="9730" width="53.7109375" customWidth="1"/>
    <col min="9731" max="9731" width="27.140625" customWidth="1"/>
    <col min="9732" max="9732" width="102.5703125" customWidth="1"/>
    <col min="9985" max="9985" width="3.42578125" customWidth="1"/>
    <col min="9986" max="9986" width="53.7109375" customWidth="1"/>
    <col min="9987" max="9987" width="27.140625" customWidth="1"/>
    <col min="9988" max="9988" width="102.5703125" customWidth="1"/>
    <col min="10241" max="10241" width="3.42578125" customWidth="1"/>
    <col min="10242" max="10242" width="53.7109375" customWidth="1"/>
    <col min="10243" max="10243" width="27.140625" customWidth="1"/>
    <col min="10244" max="10244" width="102.5703125" customWidth="1"/>
    <col min="10497" max="10497" width="3.42578125" customWidth="1"/>
    <col min="10498" max="10498" width="53.7109375" customWidth="1"/>
    <col min="10499" max="10499" width="27.140625" customWidth="1"/>
    <col min="10500" max="10500" width="102.5703125" customWidth="1"/>
    <col min="10753" max="10753" width="3.42578125" customWidth="1"/>
    <col min="10754" max="10754" width="53.7109375" customWidth="1"/>
    <col min="10755" max="10755" width="27.140625" customWidth="1"/>
    <col min="10756" max="10756" width="102.5703125" customWidth="1"/>
    <col min="11009" max="11009" width="3.42578125" customWidth="1"/>
    <col min="11010" max="11010" width="53.7109375" customWidth="1"/>
    <col min="11011" max="11011" width="27.140625" customWidth="1"/>
    <col min="11012" max="11012" width="102.5703125" customWidth="1"/>
    <col min="11265" max="11265" width="3.42578125" customWidth="1"/>
    <col min="11266" max="11266" width="53.7109375" customWidth="1"/>
    <col min="11267" max="11267" width="27.140625" customWidth="1"/>
    <col min="11268" max="11268" width="102.5703125" customWidth="1"/>
    <col min="11521" max="11521" width="3.42578125" customWidth="1"/>
    <col min="11522" max="11522" width="53.7109375" customWidth="1"/>
    <col min="11523" max="11523" width="27.140625" customWidth="1"/>
    <col min="11524" max="11524" width="102.5703125" customWidth="1"/>
    <col min="11777" max="11777" width="3.42578125" customWidth="1"/>
    <col min="11778" max="11778" width="53.7109375" customWidth="1"/>
    <col min="11779" max="11779" width="27.140625" customWidth="1"/>
    <col min="11780" max="11780" width="102.5703125" customWidth="1"/>
    <col min="12033" max="12033" width="3.42578125" customWidth="1"/>
    <col min="12034" max="12034" width="53.7109375" customWidth="1"/>
    <col min="12035" max="12035" width="27.140625" customWidth="1"/>
    <col min="12036" max="12036" width="102.5703125" customWidth="1"/>
    <col min="12289" max="12289" width="3.42578125" customWidth="1"/>
    <col min="12290" max="12290" width="53.7109375" customWidth="1"/>
    <col min="12291" max="12291" width="27.140625" customWidth="1"/>
    <col min="12292" max="12292" width="102.5703125" customWidth="1"/>
    <col min="12545" max="12545" width="3.42578125" customWidth="1"/>
    <col min="12546" max="12546" width="53.7109375" customWidth="1"/>
    <col min="12547" max="12547" width="27.140625" customWidth="1"/>
    <col min="12548" max="12548" width="102.5703125" customWidth="1"/>
    <col min="12801" max="12801" width="3.42578125" customWidth="1"/>
    <col min="12802" max="12802" width="53.7109375" customWidth="1"/>
    <col min="12803" max="12803" width="27.140625" customWidth="1"/>
    <col min="12804" max="12804" width="102.5703125" customWidth="1"/>
    <col min="13057" max="13057" width="3.42578125" customWidth="1"/>
    <col min="13058" max="13058" width="53.7109375" customWidth="1"/>
    <col min="13059" max="13059" width="27.140625" customWidth="1"/>
    <col min="13060" max="13060" width="102.5703125" customWidth="1"/>
    <col min="13313" max="13313" width="3.42578125" customWidth="1"/>
    <col min="13314" max="13314" width="53.7109375" customWidth="1"/>
    <col min="13315" max="13315" width="27.140625" customWidth="1"/>
    <col min="13316" max="13316" width="102.5703125" customWidth="1"/>
    <col min="13569" max="13569" width="3.42578125" customWidth="1"/>
    <col min="13570" max="13570" width="53.7109375" customWidth="1"/>
    <col min="13571" max="13571" width="27.140625" customWidth="1"/>
    <col min="13572" max="13572" width="102.5703125" customWidth="1"/>
    <col min="13825" max="13825" width="3.42578125" customWidth="1"/>
    <col min="13826" max="13826" width="53.7109375" customWidth="1"/>
    <col min="13827" max="13827" width="27.140625" customWidth="1"/>
    <col min="13828" max="13828" width="102.5703125" customWidth="1"/>
    <col min="14081" max="14081" width="3.42578125" customWidth="1"/>
    <col min="14082" max="14082" width="53.7109375" customWidth="1"/>
    <col min="14083" max="14083" width="27.140625" customWidth="1"/>
    <col min="14084" max="14084" width="102.5703125" customWidth="1"/>
    <col min="14337" max="14337" width="3.42578125" customWidth="1"/>
    <col min="14338" max="14338" width="53.7109375" customWidth="1"/>
    <col min="14339" max="14339" width="27.140625" customWidth="1"/>
    <col min="14340" max="14340" width="102.5703125" customWidth="1"/>
    <col min="14593" max="14593" width="3.42578125" customWidth="1"/>
    <col min="14594" max="14594" width="53.7109375" customWidth="1"/>
    <col min="14595" max="14595" width="27.140625" customWidth="1"/>
    <col min="14596" max="14596" width="102.5703125" customWidth="1"/>
    <col min="14849" max="14849" width="3.42578125" customWidth="1"/>
    <col min="14850" max="14850" width="53.7109375" customWidth="1"/>
    <col min="14851" max="14851" width="27.140625" customWidth="1"/>
    <col min="14852" max="14852" width="102.5703125" customWidth="1"/>
    <col min="15105" max="15105" width="3.42578125" customWidth="1"/>
    <col min="15106" max="15106" width="53.7109375" customWidth="1"/>
    <col min="15107" max="15107" width="27.140625" customWidth="1"/>
    <col min="15108" max="15108" width="102.5703125" customWidth="1"/>
    <col min="15361" max="15361" width="3.42578125" customWidth="1"/>
    <col min="15362" max="15362" width="53.7109375" customWidth="1"/>
    <col min="15363" max="15363" width="27.140625" customWidth="1"/>
    <col min="15364" max="15364" width="102.5703125" customWidth="1"/>
    <col min="15617" max="15617" width="3.42578125" customWidth="1"/>
    <col min="15618" max="15618" width="53.7109375" customWidth="1"/>
    <col min="15619" max="15619" width="27.140625" customWidth="1"/>
    <col min="15620" max="15620" width="102.5703125" customWidth="1"/>
    <col min="15873" max="15873" width="3.42578125" customWidth="1"/>
    <col min="15874" max="15874" width="53.7109375" customWidth="1"/>
    <col min="15875" max="15875" width="27.140625" customWidth="1"/>
    <col min="15876" max="15876" width="102.5703125" customWidth="1"/>
    <col min="16129" max="16129" width="3.42578125" customWidth="1"/>
    <col min="16130" max="16130" width="53.7109375" customWidth="1"/>
    <col min="16131" max="16131" width="27.140625" customWidth="1"/>
    <col min="16132" max="16132" width="102.5703125" customWidth="1"/>
  </cols>
  <sheetData>
    <row r="1" spans="1:6" ht="60" customHeight="1">
      <c r="A1" s="1227" t="s">
        <v>0</v>
      </c>
      <c r="B1" s="1227"/>
      <c r="C1" s="1227"/>
      <c r="D1" s="1227"/>
      <c r="F1" s="817" t="s">
        <v>1127</v>
      </c>
    </row>
    <row r="2" spans="1:6">
      <c r="A2" s="1"/>
      <c r="B2" s="2"/>
      <c r="C2" s="3" t="s">
        <v>1</v>
      </c>
      <c r="D2" s="3" t="s">
        <v>2</v>
      </c>
    </row>
    <row r="3" spans="1:6">
      <c r="A3" s="4" t="s">
        <v>3</v>
      </c>
      <c r="B3" s="5"/>
      <c r="C3" s="6"/>
      <c r="D3" s="7"/>
    </row>
    <row r="4" spans="1:6" ht="33" customHeight="1">
      <c r="A4" s="8"/>
      <c r="B4" s="9" t="s">
        <v>4</v>
      </c>
      <c r="C4" s="10" t="s">
        <v>471</v>
      </c>
      <c r="D4" s="514" t="s">
        <v>655</v>
      </c>
    </row>
    <row r="5" spans="1:6" ht="16.5" customHeight="1">
      <c r="A5" s="11"/>
      <c r="B5" s="12" t="s">
        <v>5</v>
      </c>
      <c r="C5" s="13" t="s">
        <v>472</v>
      </c>
      <c r="D5" s="14" t="s">
        <v>656</v>
      </c>
    </row>
    <row r="6" spans="1:6" ht="15.75" customHeight="1">
      <c r="A6" s="11"/>
      <c r="B6" s="12" t="s">
        <v>7</v>
      </c>
      <c r="C6" s="13" t="s">
        <v>473</v>
      </c>
      <c r="D6" s="14"/>
    </row>
    <row r="7" spans="1:6" ht="16.5" customHeight="1">
      <c r="A7" s="11"/>
      <c r="B7" s="12" t="s">
        <v>8</v>
      </c>
      <c r="C7" s="13">
        <v>2014</v>
      </c>
      <c r="D7" s="14" t="s">
        <v>657</v>
      </c>
    </row>
    <row r="8" spans="1:6" ht="16.5" customHeight="1">
      <c r="A8" s="11"/>
      <c r="B8" s="12" t="s">
        <v>9</v>
      </c>
      <c r="C8" s="13" t="s">
        <v>219</v>
      </c>
      <c r="D8" s="14"/>
    </row>
    <row r="9" spans="1:6" ht="18" customHeight="1">
      <c r="A9" s="15"/>
      <c r="B9" s="16" t="s">
        <v>10</v>
      </c>
      <c r="C9" s="17"/>
      <c r="D9" s="512"/>
    </row>
    <row r="10" spans="1:6" s="21" customFormat="1" ht="12" customHeight="1">
      <c r="A10" s="18"/>
      <c r="B10" s="19" t="s">
        <v>11</v>
      </c>
      <c r="C10" s="20" t="s">
        <v>12</v>
      </c>
      <c r="D10" s="513"/>
    </row>
    <row r="11" spans="1:6" s="21" customFormat="1" ht="12" customHeight="1">
      <c r="A11" s="18"/>
      <c r="B11" s="19" t="s">
        <v>13</v>
      </c>
      <c r="C11" s="20" t="s">
        <v>12</v>
      </c>
      <c r="D11" s="513"/>
    </row>
    <row r="12" spans="1:6" s="21" customFormat="1" ht="11.25" customHeight="1">
      <c r="A12" s="18"/>
      <c r="B12" s="19" t="s">
        <v>14</v>
      </c>
      <c r="C12" s="20" t="s">
        <v>15</v>
      </c>
      <c r="D12" s="513"/>
    </row>
    <row r="13" spans="1:6" s="21" customFormat="1" ht="12" customHeight="1">
      <c r="A13" s="18"/>
      <c r="B13" s="19" t="s">
        <v>16</v>
      </c>
      <c r="C13" s="20" t="s">
        <v>12</v>
      </c>
      <c r="D13" s="513"/>
    </row>
    <row r="14" spans="1:6" ht="18" customHeight="1">
      <c r="A14" s="8"/>
      <c r="B14" s="9" t="s">
        <v>18</v>
      </c>
      <c r="C14" s="10" t="s">
        <v>15</v>
      </c>
      <c r="D14" s="514" t="s">
        <v>19</v>
      </c>
    </row>
    <row r="15" spans="1:6" ht="17.25" customHeight="1">
      <c r="A15" s="8"/>
      <c r="B15" s="9" t="s">
        <v>20</v>
      </c>
      <c r="C15" s="10" t="s">
        <v>658</v>
      </c>
      <c r="D15" s="514"/>
    </row>
    <row r="16" spans="1:6" ht="16.5" customHeight="1">
      <c r="A16" s="11"/>
      <c r="B16" s="12" t="s">
        <v>21</v>
      </c>
      <c r="C16" s="13" t="s">
        <v>659</v>
      </c>
      <c r="D16" s="14"/>
    </row>
    <row r="17" spans="1:4" ht="18.75" customHeight="1">
      <c r="A17" s="18"/>
      <c r="B17" s="22" t="s">
        <v>22</v>
      </c>
      <c r="C17" s="20"/>
      <c r="D17" s="1224"/>
    </row>
    <row r="18" spans="1:4">
      <c r="A18" s="18"/>
      <c r="B18" s="23" t="s">
        <v>14</v>
      </c>
      <c r="C18" s="20" t="s">
        <v>629</v>
      </c>
      <c r="D18" s="1225"/>
    </row>
    <row r="19" spans="1:4">
      <c r="A19" s="18"/>
      <c r="B19" s="23" t="s">
        <v>16</v>
      </c>
      <c r="C19" s="20" t="s">
        <v>17</v>
      </c>
      <c r="D19" s="1226"/>
    </row>
    <row r="20" spans="1:4" ht="18.75" customHeight="1">
      <c r="A20" s="15"/>
      <c r="B20" s="24" t="s">
        <v>23</v>
      </c>
      <c r="C20" s="25"/>
      <c r="D20" s="1228"/>
    </row>
    <row r="21" spans="1:4">
      <c r="A21" s="18"/>
      <c r="B21" s="23" t="s">
        <v>24</v>
      </c>
      <c r="C21" s="20" t="s">
        <v>12</v>
      </c>
      <c r="D21" s="1229"/>
    </row>
    <row r="22" spans="1:4">
      <c r="A22" s="18"/>
      <c r="B22" s="23" t="s">
        <v>25</v>
      </c>
      <c r="C22" s="20" t="s">
        <v>12</v>
      </c>
      <c r="D22" s="1229"/>
    </row>
    <row r="23" spans="1:4" ht="24">
      <c r="A23" s="18"/>
      <c r="B23" s="26" t="s">
        <v>26</v>
      </c>
      <c r="C23" s="27" t="s">
        <v>15</v>
      </c>
      <c r="D23" s="1229"/>
    </row>
    <row r="24" spans="1:4">
      <c r="A24" s="18"/>
      <c r="B24" s="28" t="s">
        <v>27</v>
      </c>
      <c r="C24" s="20" t="s">
        <v>12</v>
      </c>
      <c r="D24" s="1229"/>
    </row>
    <row r="25" spans="1:4">
      <c r="A25" s="8"/>
      <c r="B25" s="29" t="s">
        <v>28</v>
      </c>
      <c r="C25" s="10" t="s">
        <v>15</v>
      </c>
      <c r="D25" s="1230"/>
    </row>
    <row r="26" spans="1:4" ht="17.25" customHeight="1">
      <c r="A26" s="30"/>
      <c r="B26" s="16" t="s">
        <v>29</v>
      </c>
      <c r="C26" s="17"/>
      <c r="D26" s="1224"/>
    </row>
    <row r="27" spans="1:4">
      <c r="A27" s="31"/>
      <c r="B27" s="19" t="s">
        <v>30</v>
      </c>
      <c r="C27" s="20" t="s">
        <v>12</v>
      </c>
      <c r="D27" s="1225"/>
    </row>
    <row r="28" spans="1:4">
      <c r="A28" s="32"/>
      <c r="B28" s="33" t="s">
        <v>31</v>
      </c>
      <c r="C28" s="10" t="s">
        <v>660</v>
      </c>
      <c r="D28" s="1226"/>
    </row>
    <row r="29" spans="1:4" ht="19.5" customHeight="1">
      <c r="A29" s="30"/>
      <c r="B29" s="16" t="s">
        <v>32</v>
      </c>
      <c r="C29" s="17"/>
      <c r="D29" s="1224"/>
    </row>
    <row r="30" spans="1:4">
      <c r="A30" s="31"/>
      <c r="B30" s="19" t="s">
        <v>33</v>
      </c>
      <c r="C30" s="20" t="s">
        <v>15</v>
      </c>
      <c r="D30" s="1225"/>
    </row>
    <row r="31" spans="1:4">
      <c r="A31" s="31"/>
      <c r="B31" s="19" t="s">
        <v>34</v>
      </c>
      <c r="C31" s="20" t="s">
        <v>15</v>
      </c>
      <c r="D31" s="1225"/>
    </row>
    <row r="32" spans="1:4">
      <c r="A32" s="31"/>
      <c r="B32" s="19" t="s">
        <v>35</v>
      </c>
      <c r="C32" s="20" t="s">
        <v>12</v>
      </c>
      <c r="D32" s="1225"/>
    </row>
    <row r="33" spans="1:5">
      <c r="A33" s="31"/>
      <c r="B33" s="19" t="s">
        <v>36</v>
      </c>
      <c r="C33" s="20" t="s">
        <v>12</v>
      </c>
      <c r="D33" s="1225"/>
    </row>
    <row r="34" spans="1:5">
      <c r="A34" s="32"/>
      <c r="B34" s="34" t="s">
        <v>37</v>
      </c>
      <c r="C34" s="10" t="s">
        <v>17</v>
      </c>
      <c r="D34" s="1226"/>
    </row>
    <row r="35" spans="1:5" ht="18.75" customHeight="1">
      <c r="A35" s="30"/>
      <c r="B35" s="16" t="s">
        <v>38</v>
      </c>
      <c r="C35" s="17"/>
      <c r="D35" s="1224" t="s">
        <v>475</v>
      </c>
    </row>
    <row r="36" spans="1:5">
      <c r="A36" s="31"/>
      <c r="B36" s="35" t="s">
        <v>39</v>
      </c>
      <c r="C36" s="20" t="s">
        <v>137</v>
      </c>
      <c r="D36" s="1225"/>
    </row>
    <row r="37" spans="1:5">
      <c r="A37" s="31"/>
      <c r="B37" s="36" t="s">
        <v>40</v>
      </c>
      <c r="C37" s="20" t="s">
        <v>15</v>
      </c>
      <c r="D37" s="1225"/>
    </row>
    <row r="38" spans="1:5" ht="24">
      <c r="A38" s="32"/>
      <c r="B38" s="37" t="s">
        <v>41</v>
      </c>
      <c r="C38" s="38" t="s">
        <v>138</v>
      </c>
      <c r="D38" s="1226"/>
    </row>
    <row r="39" spans="1:5" ht="16.5" customHeight="1">
      <c r="A39" s="39"/>
      <c r="B39" s="36" t="s">
        <v>42</v>
      </c>
      <c r="C39" s="20"/>
      <c r="D39" s="1224" t="s">
        <v>476</v>
      </c>
    </row>
    <row r="40" spans="1:5">
      <c r="A40" s="40"/>
      <c r="B40" s="19" t="s">
        <v>43</v>
      </c>
      <c r="C40" s="41">
        <v>26433</v>
      </c>
      <c r="D40" s="1225"/>
    </row>
    <row r="41" spans="1:5">
      <c r="A41" s="42"/>
      <c r="B41" s="34" t="s">
        <v>44</v>
      </c>
      <c r="C41" s="10">
        <v>10726</v>
      </c>
      <c r="D41" s="1226"/>
    </row>
    <row r="42" spans="1:5" ht="17.25" customHeight="1">
      <c r="A42" s="44"/>
      <c r="B42" s="12" t="s">
        <v>45</v>
      </c>
      <c r="C42" s="129">
        <v>0.64400000000000002</v>
      </c>
      <c r="D42" s="14" t="s">
        <v>477</v>
      </c>
    </row>
    <row r="43" spans="1:5" ht="9.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30"/>
      <c r="B46" s="16" t="s">
        <v>49</v>
      </c>
      <c r="C46" s="17"/>
      <c r="D46" s="1234" t="s">
        <v>478</v>
      </c>
    </row>
    <row r="47" spans="1:5" ht="24">
      <c r="A47" s="31"/>
      <c r="B47" s="57" t="s">
        <v>50</v>
      </c>
      <c r="C47" s="20" t="s">
        <v>12</v>
      </c>
      <c r="D47" s="1235"/>
    </row>
    <row r="48" spans="1:5">
      <c r="A48" s="31"/>
      <c r="B48" s="19" t="s">
        <v>51</v>
      </c>
      <c r="C48" s="20" t="s">
        <v>12</v>
      </c>
      <c r="D48" s="1235"/>
    </row>
    <row r="49" spans="1:4">
      <c r="A49" s="31"/>
      <c r="B49" s="19" t="s">
        <v>52</v>
      </c>
      <c r="C49" s="20" t="s">
        <v>15</v>
      </c>
      <c r="D49" s="1235"/>
    </row>
    <row r="50" spans="1:4">
      <c r="A50" s="32"/>
      <c r="B50" s="34" t="s">
        <v>16</v>
      </c>
      <c r="C50" s="10" t="s">
        <v>17</v>
      </c>
      <c r="D50" s="1236"/>
    </row>
    <row r="51" spans="1:4" ht="32.25" customHeight="1">
      <c r="A51" s="30"/>
      <c r="B51" s="58" t="s">
        <v>53</v>
      </c>
      <c r="C51" s="17"/>
      <c r="D51" s="1237" t="s">
        <v>479</v>
      </c>
    </row>
    <row r="52" spans="1:4">
      <c r="A52" s="31"/>
      <c r="B52" s="19" t="s">
        <v>54</v>
      </c>
      <c r="C52" s="20" t="s">
        <v>235</v>
      </c>
      <c r="D52" s="1238"/>
    </row>
    <row r="53" spans="1:4">
      <c r="A53" s="31"/>
      <c r="B53" s="19" t="s">
        <v>55</v>
      </c>
      <c r="C53" s="20" t="s">
        <v>235</v>
      </c>
      <c r="D53" s="1238"/>
    </row>
    <row r="54" spans="1:4">
      <c r="A54" s="31"/>
      <c r="B54" s="19" t="s">
        <v>56</v>
      </c>
      <c r="C54" s="20">
        <v>1</v>
      </c>
      <c r="D54" s="1238"/>
    </row>
    <row r="55" spans="1:4">
      <c r="A55" s="31"/>
      <c r="B55" s="19" t="s">
        <v>57</v>
      </c>
      <c r="C55" s="20" t="s">
        <v>235</v>
      </c>
      <c r="D55" s="1238"/>
    </row>
    <row r="56" spans="1:4">
      <c r="A56" s="31"/>
      <c r="B56" s="19" t="s">
        <v>58</v>
      </c>
      <c r="C56" s="20" t="s">
        <v>235</v>
      </c>
      <c r="D56" s="1238"/>
    </row>
    <row r="57" spans="1:4">
      <c r="A57" s="32"/>
      <c r="B57" s="34" t="s">
        <v>16</v>
      </c>
      <c r="C57" s="10">
        <v>2</v>
      </c>
      <c r="D57" s="1239"/>
    </row>
    <row r="58" spans="1:4" ht="18.75" customHeight="1">
      <c r="A58" s="30"/>
      <c r="B58" s="16" t="s">
        <v>59</v>
      </c>
      <c r="C58" s="17"/>
      <c r="D58" s="1237" t="s">
        <v>480</v>
      </c>
    </row>
    <row r="59" spans="1:4" ht="24">
      <c r="A59" s="31"/>
      <c r="B59" s="57" t="s">
        <v>60</v>
      </c>
      <c r="C59" s="20" t="s">
        <v>15</v>
      </c>
      <c r="D59" s="1238"/>
    </row>
    <row r="60" spans="1:4" ht="13.5" customHeight="1">
      <c r="A60" s="31"/>
      <c r="B60" s="57" t="s">
        <v>61</v>
      </c>
      <c r="C60" s="20" t="s">
        <v>12</v>
      </c>
      <c r="D60" s="1238"/>
    </row>
    <row r="61" spans="1:4" ht="26.25" customHeight="1">
      <c r="A61" s="31"/>
      <c r="B61" s="57" t="s">
        <v>62</v>
      </c>
      <c r="C61" s="27" t="s">
        <v>12</v>
      </c>
      <c r="D61" s="1238"/>
    </row>
    <row r="62" spans="1:4" ht="25.5" customHeight="1">
      <c r="A62" s="31"/>
      <c r="B62" s="57" t="s">
        <v>63</v>
      </c>
      <c r="C62" s="27" t="s">
        <v>64</v>
      </c>
      <c r="D62" s="1238"/>
    </row>
    <row r="63" spans="1:4">
      <c r="A63" s="31"/>
      <c r="B63" s="19" t="s">
        <v>65</v>
      </c>
      <c r="C63" s="20" t="s">
        <v>12</v>
      </c>
      <c r="D63" s="1238"/>
    </row>
    <row r="64" spans="1:4">
      <c r="A64" s="32"/>
      <c r="B64" s="34" t="s">
        <v>16</v>
      </c>
      <c r="C64" s="10" t="s">
        <v>17</v>
      </c>
      <c r="D64" s="1239"/>
    </row>
    <row r="65" spans="1:4" ht="19.5" customHeight="1">
      <c r="A65" s="59" t="s">
        <v>66</v>
      </c>
      <c r="B65" s="60" t="s">
        <v>67</v>
      </c>
      <c r="C65" s="61"/>
      <c r="D65" s="62"/>
    </row>
    <row r="66" spans="1:4" ht="21" customHeight="1">
      <c r="A66" s="31"/>
      <c r="B66" s="63" t="s">
        <v>68</v>
      </c>
      <c r="C66" s="64"/>
      <c r="D66" s="519"/>
    </row>
    <row r="67" spans="1:4" ht="24">
      <c r="A67" s="65"/>
      <c r="B67" s="57" t="s">
        <v>69</v>
      </c>
      <c r="C67" s="64" t="s">
        <v>239</v>
      </c>
      <c r="D67" s="519"/>
    </row>
    <row r="68" spans="1:4">
      <c r="A68" s="31"/>
      <c r="B68" s="66" t="s">
        <v>70</v>
      </c>
      <c r="C68" s="64" t="s">
        <v>239</v>
      </c>
      <c r="D68" s="519"/>
    </row>
    <row r="69" spans="1:4">
      <c r="A69" s="31"/>
      <c r="B69" s="66" t="s">
        <v>71</v>
      </c>
      <c r="C69" s="64" t="s">
        <v>239</v>
      </c>
      <c r="D69" s="519" t="s">
        <v>481</v>
      </c>
    </row>
    <row r="70" spans="1:4">
      <c r="A70" s="31"/>
      <c r="B70" s="66" t="s">
        <v>72</v>
      </c>
      <c r="C70" s="64" t="s">
        <v>239</v>
      </c>
      <c r="D70" s="519"/>
    </row>
    <row r="71" spans="1:4" ht="24">
      <c r="A71" s="31"/>
      <c r="B71" s="66" t="s">
        <v>73</v>
      </c>
      <c r="C71" s="64" t="s">
        <v>482</v>
      </c>
      <c r="D71" s="519" t="s">
        <v>483</v>
      </c>
    </row>
    <row r="72" spans="1:4">
      <c r="A72" s="32"/>
      <c r="B72" s="67" t="s">
        <v>16</v>
      </c>
      <c r="C72" s="68" t="s">
        <v>17</v>
      </c>
      <c r="D72" s="520"/>
    </row>
    <row r="73" spans="1:4" ht="21.75" customHeight="1">
      <c r="A73" s="30"/>
      <c r="B73" s="69" t="s">
        <v>74</v>
      </c>
      <c r="C73" s="70"/>
      <c r="D73" s="518"/>
    </row>
    <row r="74" spans="1:4">
      <c r="A74" s="31"/>
      <c r="B74" s="66" t="s">
        <v>75</v>
      </c>
      <c r="C74" s="64" t="s">
        <v>474</v>
      </c>
      <c r="D74" s="519"/>
    </row>
    <row r="75" spans="1:4">
      <c r="A75" s="31"/>
      <c r="B75" s="66" t="s">
        <v>76</v>
      </c>
      <c r="C75" s="64" t="s">
        <v>238</v>
      </c>
      <c r="D75" s="519" t="s">
        <v>484</v>
      </c>
    </row>
    <row r="76" spans="1:4">
      <c r="A76" s="32"/>
      <c r="B76" s="34" t="s">
        <v>16</v>
      </c>
      <c r="C76" s="68" t="s">
        <v>17</v>
      </c>
      <c r="D76" s="520"/>
    </row>
    <row r="77" spans="1:4" ht="33" customHeight="1">
      <c r="A77" s="30"/>
      <c r="B77" s="71" t="s">
        <v>77</v>
      </c>
      <c r="C77" s="70"/>
      <c r="D77" s="518"/>
    </row>
    <row r="78" spans="1:4">
      <c r="A78" s="31"/>
      <c r="B78" s="66" t="s">
        <v>78</v>
      </c>
      <c r="C78" s="64" t="s">
        <v>239</v>
      </c>
      <c r="D78" s="519" t="s">
        <v>485</v>
      </c>
    </row>
    <row r="79" spans="1:4">
      <c r="A79" s="31"/>
      <c r="B79" s="66" t="s">
        <v>79</v>
      </c>
      <c r="C79" s="64" t="s">
        <v>239</v>
      </c>
      <c r="D79" s="519" t="s">
        <v>486</v>
      </c>
    </row>
    <row r="80" spans="1:4">
      <c r="A80" s="31"/>
      <c r="B80" s="66" t="s">
        <v>80</v>
      </c>
      <c r="C80" s="64" t="s">
        <v>239</v>
      </c>
      <c r="D80" s="519" t="s">
        <v>487</v>
      </c>
    </row>
    <row r="81" spans="1:4">
      <c r="A81" s="31"/>
      <c r="B81" s="19" t="s">
        <v>81</v>
      </c>
      <c r="C81" s="64" t="s">
        <v>239</v>
      </c>
      <c r="D81" s="519"/>
    </row>
    <row r="82" spans="1:4">
      <c r="A82" s="32"/>
      <c r="B82" s="34" t="s">
        <v>16</v>
      </c>
      <c r="C82" s="68" t="s">
        <v>17</v>
      </c>
      <c r="D82" s="519"/>
    </row>
    <row r="83" spans="1:4" ht="21.75" customHeight="1">
      <c r="A83" s="31"/>
      <c r="B83" s="72" t="s">
        <v>82</v>
      </c>
      <c r="C83" s="64"/>
      <c r="D83" s="73"/>
    </row>
    <row r="84" spans="1:4">
      <c r="A84" s="31"/>
      <c r="B84" s="19" t="s">
        <v>83</v>
      </c>
      <c r="C84" s="64" t="s">
        <v>239</v>
      </c>
      <c r="D84" s="519" t="s">
        <v>488</v>
      </c>
    </row>
    <row r="85" spans="1:4">
      <c r="A85" s="31"/>
      <c r="B85" s="19" t="s">
        <v>84</v>
      </c>
      <c r="C85" s="64" t="s">
        <v>239</v>
      </c>
      <c r="D85" s="519"/>
    </row>
    <row r="86" spans="1:4">
      <c r="A86" s="31"/>
      <c r="B86" s="19" t="s">
        <v>85</v>
      </c>
      <c r="C86" s="64" t="s">
        <v>239</v>
      </c>
      <c r="D86" s="519" t="s">
        <v>661</v>
      </c>
    </row>
    <row r="87" spans="1:4">
      <c r="A87" s="31"/>
      <c r="B87" s="19" t="s">
        <v>86</v>
      </c>
      <c r="C87" s="64" t="s">
        <v>239</v>
      </c>
      <c r="D87" s="519"/>
    </row>
    <row r="88" spans="1:4">
      <c r="A88" s="31"/>
      <c r="B88" s="19" t="s">
        <v>87</v>
      </c>
      <c r="C88" s="64" t="s">
        <v>239</v>
      </c>
      <c r="D88" s="519"/>
    </row>
    <row r="89" spans="1:4">
      <c r="A89" s="31"/>
      <c r="B89" s="19" t="s">
        <v>88</v>
      </c>
      <c r="C89" s="64" t="s">
        <v>239</v>
      </c>
      <c r="D89" s="519"/>
    </row>
    <row r="90" spans="1:4">
      <c r="A90" s="31"/>
      <c r="B90" s="19" t="s">
        <v>89</v>
      </c>
      <c r="C90" s="64" t="s">
        <v>239</v>
      </c>
      <c r="D90" s="519"/>
    </row>
    <row r="91" spans="1:4">
      <c r="A91" s="32"/>
      <c r="B91" s="34" t="s">
        <v>16</v>
      </c>
      <c r="C91" s="68" t="s">
        <v>17</v>
      </c>
      <c r="D91" s="520"/>
    </row>
    <row r="92" spans="1:4" ht="18.75" customHeight="1">
      <c r="A92" s="31"/>
      <c r="B92" s="72" t="s">
        <v>90</v>
      </c>
      <c r="C92" s="64"/>
      <c r="D92" s="519"/>
    </row>
    <row r="93" spans="1:4">
      <c r="A93" s="31"/>
      <c r="B93" s="19" t="s">
        <v>91</v>
      </c>
      <c r="C93" s="64"/>
      <c r="D93" s="519"/>
    </row>
    <row r="94" spans="1:4">
      <c r="A94" s="32"/>
      <c r="B94" s="34" t="s">
        <v>16</v>
      </c>
      <c r="C94" s="68" t="s">
        <v>15</v>
      </c>
      <c r="D94" s="520" t="s">
        <v>489</v>
      </c>
    </row>
    <row r="95" spans="1:4" ht="17.25" customHeight="1">
      <c r="A95" s="31"/>
      <c r="B95" s="72" t="s">
        <v>92</v>
      </c>
      <c r="C95" s="64"/>
      <c r="D95" s="519"/>
    </row>
    <row r="96" spans="1:4">
      <c r="A96" s="31"/>
      <c r="B96" s="19" t="s">
        <v>93</v>
      </c>
      <c r="C96" s="64" t="s">
        <v>239</v>
      </c>
      <c r="D96" s="519"/>
    </row>
    <row r="97" spans="1:4">
      <c r="A97" s="32"/>
      <c r="B97" s="34" t="s">
        <v>94</v>
      </c>
      <c r="C97" s="68" t="s">
        <v>15</v>
      </c>
      <c r="D97" s="520" t="s">
        <v>490</v>
      </c>
    </row>
    <row r="98" spans="1:4" ht="21.75" customHeight="1">
      <c r="A98" s="30"/>
      <c r="B98" s="76" t="s">
        <v>95</v>
      </c>
      <c r="C98" s="70"/>
      <c r="D98" s="518"/>
    </row>
    <row r="99" spans="1:4">
      <c r="A99" s="31"/>
      <c r="B99" s="19" t="s">
        <v>96</v>
      </c>
      <c r="C99" s="64" t="s">
        <v>239</v>
      </c>
      <c r="D99" s="519" t="s">
        <v>491</v>
      </c>
    </row>
    <row r="100" spans="1:4">
      <c r="A100" s="31"/>
      <c r="B100" s="19" t="s">
        <v>97</v>
      </c>
      <c r="C100" s="64" t="s">
        <v>12</v>
      </c>
      <c r="D100" s="519" t="s">
        <v>492</v>
      </c>
    </row>
    <row r="101" spans="1:4">
      <c r="A101" s="31"/>
      <c r="B101" s="19" t="s">
        <v>98</v>
      </c>
      <c r="C101" s="64" t="s">
        <v>239</v>
      </c>
      <c r="D101" s="519" t="s">
        <v>493</v>
      </c>
    </row>
    <row r="102" spans="1:4">
      <c r="A102" s="31"/>
      <c r="B102" s="34" t="s">
        <v>99</v>
      </c>
      <c r="C102" s="68" t="s">
        <v>17</v>
      </c>
      <c r="D102" s="520"/>
    </row>
    <row r="103" spans="1:4" ht="19.5" customHeight="1">
      <c r="A103" s="31"/>
      <c r="B103" s="72" t="s">
        <v>100</v>
      </c>
      <c r="C103" s="64"/>
      <c r="D103" s="519"/>
    </row>
    <row r="104" spans="1:4">
      <c r="A104" s="31"/>
      <c r="B104" s="19" t="s">
        <v>101</v>
      </c>
      <c r="C104" s="64" t="s">
        <v>239</v>
      </c>
      <c r="D104" s="519"/>
    </row>
    <row r="105" spans="1:4" ht="24">
      <c r="A105" s="31"/>
      <c r="B105" s="34" t="s">
        <v>99</v>
      </c>
      <c r="C105" s="68" t="s">
        <v>494</v>
      </c>
      <c r="D105" s="520" t="s">
        <v>495</v>
      </c>
    </row>
    <row r="106" spans="1:4">
      <c r="A106" s="31"/>
      <c r="B106" s="72" t="s">
        <v>102</v>
      </c>
      <c r="C106" s="64"/>
      <c r="D106" s="519"/>
    </row>
    <row r="107" spans="1:4">
      <c r="A107" s="31"/>
      <c r="B107" s="19" t="s">
        <v>103</v>
      </c>
      <c r="C107" s="64" t="s">
        <v>239</v>
      </c>
      <c r="D107" s="519"/>
    </row>
    <row r="108" spans="1:4">
      <c r="A108" s="32"/>
      <c r="B108" s="34" t="s">
        <v>99</v>
      </c>
      <c r="C108" s="68" t="s">
        <v>17</v>
      </c>
      <c r="D108" s="520"/>
    </row>
    <row r="109" spans="1:4" ht="17.25" customHeight="1">
      <c r="A109" s="31"/>
      <c r="B109" s="63" t="s">
        <v>104</v>
      </c>
      <c r="C109" s="1240" t="s">
        <v>662</v>
      </c>
      <c r="D109" s="1241"/>
    </row>
    <row r="110" spans="1:4" ht="39.75" customHeight="1">
      <c r="A110" s="31"/>
      <c r="B110" s="77" t="s">
        <v>105</v>
      </c>
      <c r="C110" s="1242"/>
      <c r="D110" s="1243"/>
    </row>
    <row r="111" spans="1:4" ht="21" customHeight="1">
      <c r="A111" s="59" t="s">
        <v>106</v>
      </c>
      <c r="B111" s="78" t="s">
        <v>107</v>
      </c>
      <c r="C111" s="61"/>
      <c r="D111" s="79"/>
    </row>
    <row r="112" spans="1:4" ht="33" customHeight="1">
      <c r="A112" s="32"/>
      <c r="B112" s="80" t="s">
        <v>108</v>
      </c>
      <c r="C112" s="81" t="s">
        <v>15</v>
      </c>
      <c r="D112" s="516" t="s">
        <v>663</v>
      </c>
    </row>
    <row r="113" spans="1:5" ht="18.75" customHeight="1">
      <c r="A113" s="82"/>
      <c r="B113" s="83" t="s">
        <v>109</v>
      </c>
      <c r="C113" s="84" t="s">
        <v>15</v>
      </c>
      <c r="D113" s="85" t="s">
        <v>496</v>
      </c>
    </row>
    <row r="114" spans="1:5" ht="21" customHeight="1">
      <c r="A114" s="30"/>
      <c r="B114" s="86" t="s">
        <v>110</v>
      </c>
      <c r="C114" s="70"/>
      <c r="D114" s="1231" t="s">
        <v>497</v>
      </c>
    </row>
    <row r="115" spans="1:5">
      <c r="A115" s="31"/>
      <c r="B115" s="87" t="s">
        <v>111</v>
      </c>
      <c r="C115" s="64" t="s">
        <v>239</v>
      </c>
      <c r="D115" s="1233"/>
    </row>
    <row r="116" spans="1:5">
      <c r="A116" s="31"/>
      <c r="B116" s="87" t="s">
        <v>112</v>
      </c>
      <c r="C116" s="64" t="s">
        <v>238</v>
      </c>
      <c r="D116" s="1233"/>
    </row>
    <row r="117" spans="1:5">
      <c r="A117" s="31"/>
      <c r="B117" s="87" t="s">
        <v>16</v>
      </c>
      <c r="C117" s="64" t="s">
        <v>17</v>
      </c>
      <c r="D117" s="1233"/>
    </row>
    <row r="118" spans="1:5" ht="18" customHeight="1">
      <c r="A118" s="31"/>
      <c r="B118" s="88" t="s">
        <v>113</v>
      </c>
      <c r="C118" s="64"/>
      <c r="D118" s="1233"/>
    </row>
    <row r="119" spans="1:5" ht="12.75" customHeight="1">
      <c r="A119" s="31"/>
      <c r="B119" s="87" t="s">
        <v>114</v>
      </c>
      <c r="C119" s="64" t="s">
        <v>12</v>
      </c>
      <c r="D119" s="1233"/>
    </row>
    <row r="120" spans="1:5" ht="24" customHeight="1">
      <c r="A120" s="31"/>
      <c r="B120" s="89" t="s">
        <v>115</v>
      </c>
      <c r="C120" s="75" t="s">
        <v>239</v>
      </c>
      <c r="D120" s="1233"/>
    </row>
    <row r="121" spans="1:5">
      <c r="A121" s="32"/>
      <c r="B121" s="90" t="s">
        <v>16</v>
      </c>
      <c r="C121" s="68" t="s">
        <v>17</v>
      </c>
      <c r="D121" s="1232"/>
    </row>
    <row r="122" spans="1:5" ht="18.75" customHeight="1">
      <c r="A122" s="30"/>
      <c r="B122" s="86" t="s">
        <v>116</v>
      </c>
      <c r="C122" s="91" t="s">
        <v>238</v>
      </c>
      <c r="D122" s="1231"/>
      <c r="E122" s="92"/>
    </row>
    <row r="123" spans="1:5">
      <c r="A123" s="32"/>
      <c r="B123" s="93" t="s">
        <v>117</v>
      </c>
      <c r="C123" s="94" t="s">
        <v>118</v>
      </c>
      <c r="D123" s="1232"/>
      <c r="E123" s="92"/>
    </row>
    <row r="124" spans="1:5" ht="21" customHeight="1">
      <c r="A124" s="30"/>
      <c r="B124" s="86" t="s">
        <v>119</v>
      </c>
      <c r="C124" s="91"/>
      <c r="D124" s="1231"/>
      <c r="E124" s="92"/>
    </row>
    <row r="125" spans="1:5" ht="12" customHeight="1">
      <c r="A125" s="40"/>
      <c r="B125" s="95" t="s">
        <v>120</v>
      </c>
      <c r="C125" s="96" t="s">
        <v>238</v>
      </c>
      <c r="D125" s="1233"/>
      <c r="E125" s="92"/>
    </row>
    <row r="126" spans="1:5">
      <c r="A126" s="42"/>
      <c r="B126" s="97" t="s">
        <v>121</v>
      </c>
      <c r="C126" s="94" t="s">
        <v>118</v>
      </c>
      <c r="D126" s="1232"/>
      <c r="E126" s="92"/>
    </row>
    <row r="127" spans="1:5">
      <c r="A127" s="4" t="s">
        <v>122</v>
      </c>
      <c r="B127" s="5"/>
      <c r="C127" s="6"/>
      <c r="D127" s="7"/>
    </row>
    <row r="128" spans="1:5" ht="24">
      <c r="A128" s="98"/>
      <c r="B128" s="99" t="s">
        <v>123</v>
      </c>
      <c r="C128" s="554">
        <v>9885</v>
      </c>
      <c r="D128" s="100"/>
    </row>
    <row r="129" spans="1:5">
      <c r="A129" s="101"/>
      <c r="B129" s="102" t="s">
        <v>124</v>
      </c>
      <c r="C129" s="554">
        <v>1.19846158148264</v>
      </c>
      <c r="D129" s="100" t="s">
        <v>498</v>
      </c>
    </row>
    <row r="130" spans="1:5" ht="24">
      <c r="A130" s="104"/>
      <c r="B130" s="105" t="s">
        <v>125</v>
      </c>
      <c r="C130" s="554">
        <v>46580</v>
      </c>
      <c r="D130" s="100"/>
      <c r="E130" s="92"/>
    </row>
    <row r="131" spans="1:5" ht="24">
      <c r="A131" s="104"/>
      <c r="B131" s="105" t="s">
        <v>126</v>
      </c>
      <c r="C131" s="555" t="s">
        <v>499</v>
      </c>
      <c r="D131" s="105" t="s">
        <v>500</v>
      </c>
      <c r="E131" s="92"/>
    </row>
    <row r="132" spans="1:5">
      <c r="B132" s="108"/>
      <c r="E132" s="92"/>
    </row>
    <row r="133" spans="1:5">
      <c r="B133" s="108"/>
    </row>
    <row r="134" spans="1:5">
      <c r="B134" s="108"/>
    </row>
    <row r="135" spans="1:5">
      <c r="B135" s="108"/>
    </row>
    <row r="136" spans="1:5">
      <c r="B136" s="108"/>
    </row>
    <row r="137" spans="1:5">
      <c r="B137" s="111"/>
    </row>
    <row r="138" spans="1:5">
      <c r="B138" s="111"/>
    </row>
    <row r="139" spans="1:5">
      <c r="B139" s="111"/>
    </row>
    <row r="140" spans="1:5">
      <c r="B140" s="111"/>
    </row>
    <row r="141" spans="1:5">
      <c r="B141" s="111"/>
    </row>
    <row r="142" spans="1:5">
      <c r="A142"/>
      <c r="B142" s="108"/>
      <c r="C142"/>
      <c r="D142"/>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3" fitToHeight="2" orientation="portrait" r:id="rId1"/>
  <headerFooter>
    <oddFooter>&amp;C&amp;A&amp;RPage &amp;P</oddFooter>
  </headerFooter>
  <rowBreaks count="1" manualBreakCount="1">
    <brk id="43"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tabSelected="1" view="pageBreakPreview" zoomScale="60" zoomScaleNormal="85" workbookViewId="0">
      <pane ySplit="2" topLeftCell="A3" activePane="bottomLeft" state="frozen"/>
      <selection activeCell="C1" sqref="C1:H1"/>
      <selection pane="bottomLeft" activeCell="C1" sqref="C1:H1"/>
    </sheetView>
  </sheetViews>
  <sheetFormatPr defaultColWidth="11.42578125" defaultRowHeight="12.75"/>
  <cols>
    <col min="1" max="1" width="3.42578125" style="45" customWidth="1"/>
    <col min="2" max="2" width="53.7109375" style="110" customWidth="1"/>
    <col min="3" max="3" width="14.85546875" style="109" customWidth="1"/>
    <col min="4" max="4" width="83.28515625" style="110" customWidth="1"/>
    <col min="6" max="6" width="16" bestFit="1" customWidth="1"/>
    <col min="257" max="257" width="3.42578125" customWidth="1"/>
    <col min="258" max="258" width="53.7109375" customWidth="1"/>
    <col min="259" max="259" width="14.85546875" customWidth="1"/>
    <col min="260" max="260" width="83.28515625" customWidth="1"/>
    <col min="513" max="513" width="3.42578125" customWidth="1"/>
    <col min="514" max="514" width="53.7109375" customWidth="1"/>
    <col min="515" max="515" width="14.85546875" customWidth="1"/>
    <col min="516" max="516" width="83.28515625" customWidth="1"/>
    <col min="769" max="769" width="3.42578125" customWidth="1"/>
    <col min="770" max="770" width="53.7109375" customWidth="1"/>
    <col min="771" max="771" width="14.85546875" customWidth="1"/>
    <col min="772" max="772" width="83.28515625" customWidth="1"/>
    <col min="1025" max="1025" width="3.42578125" customWidth="1"/>
    <col min="1026" max="1026" width="53.7109375" customWidth="1"/>
    <col min="1027" max="1027" width="14.85546875" customWidth="1"/>
    <col min="1028" max="1028" width="83.28515625" customWidth="1"/>
    <col min="1281" max="1281" width="3.42578125" customWidth="1"/>
    <col min="1282" max="1282" width="53.7109375" customWidth="1"/>
    <col min="1283" max="1283" width="14.85546875" customWidth="1"/>
    <col min="1284" max="1284" width="83.28515625" customWidth="1"/>
    <col min="1537" max="1537" width="3.42578125" customWidth="1"/>
    <col min="1538" max="1538" width="53.7109375" customWidth="1"/>
    <col min="1539" max="1539" width="14.85546875" customWidth="1"/>
    <col min="1540" max="1540" width="83.28515625" customWidth="1"/>
    <col min="1793" max="1793" width="3.42578125" customWidth="1"/>
    <col min="1794" max="1794" width="53.7109375" customWidth="1"/>
    <col min="1795" max="1795" width="14.85546875" customWidth="1"/>
    <col min="1796" max="1796" width="83.28515625" customWidth="1"/>
    <col min="2049" max="2049" width="3.42578125" customWidth="1"/>
    <col min="2050" max="2050" width="53.7109375" customWidth="1"/>
    <col min="2051" max="2051" width="14.85546875" customWidth="1"/>
    <col min="2052" max="2052" width="83.28515625" customWidth="1"/>
    <col min="2305" max="2305" width="3.42578125" customWidth="1"/>
    <col min="2306" max="2306" width="53.7109375" customWidth="1"/>
    <col min="2307" max="2307" width="14.85546875" customWidth="1"/>
    <col min="2308" max="2308" width="83.28515625" customWidth="1"/>
    <col min="2561" max="2561" width="3.42578125" customWidth="1"/>
    <col min="2562" max="2562" width="53.7109375" customWidth="1"/>
    <col min="2563" max="2563" width="14.85546875" customWidth="1"/>
    <col min="2564" max="2564" width="83.28515625" customWidth="1"/>
    <col min="2817" max="2817" width="3.42578125" customWidth="1"/>
    <col min="2818" max="2818" width="53.7109375" customWidth="1"/>
    <col min="2819" max="2819" width="14.85546875" customWidth="1"/>
    <col min="2820" max="2820" width="83.28515625" customWidth="1"/>
    <col min="3073" max="3073" width="3.42578125" customWidth="1"/>
    <col min="3074" max="3074" width="53.7109375" customWidth="1"/>
    <col min="3075" max="3075" width="14.85546875" customWidth="1"/>
    <col min="3076" max="3076" width="83.28515625" customWidth="1"/>
    <col min="3329" max="3329" width="3.42578125" customWidth="1"/>
    <col min="3330" max="3330" width="53.7109375" customWidth="1"/>
    <col min="3331" max="3331" width="14.85546875" customWidth="1"/>
    <col min="3332" max="3332" width="83.28515625" customWidth="1"/>
    <col min="3585" max="3585" width="3.42578125" customWidth="1"/>
    <col min="3586" max="3586" width="53.7109375" customWidth="1"/>
    <col min="3587" max="3587" width="14.85546875" customWidth="1"/>
    <col min="3588" max="3588" width="83.28515625" customWidth="1"/>
    <col min="3841" max="3841" width="3.42578125" customWidth="1"/>
    <col min="3842" max="3842" width="53.7109375" customWidth="1"/>
    <col min="3843" max="3843" width="14.85546875" customWidth="1"/>
    <col min="3844" max="3844" width="83.28515625" customWidth="1"/>
    <col min="4097" max="4097" width="3.42578125" customWidth="1"/>
    <col min="4098" max="4098" width="53.7109375" customWidth="1"/>
    <col min="4099" max="4099" width="14.85546875" customWidth="1"/>
    <col min="4100" max="4100" width="83.28515625" customWidth="1"/>
    <col min="4353" max="4353" width="3.42578125" customWidth="1"/>
    <col min="4354" max="4354" width="53.7109375" customWidth="1"/>
    <col min="4355" max="4355" width="14.85546875" customWidth="1"/>
    <col min="4356" max="4356" width="83.28515625" customWidth="1"/>
    <col min="4609" max="4609" width="3.42578125" customWidth="1"/>
    <col min="4610" max="4610" width="53.7109375" customWidth="1"/>
    <col min="4611" max="4611" width="14.85546875" customWidth="1"/>
    <col min="4612" max="4612" width="83.28515625" customWidth="1"/>
    <col min="4865" max="4865" width="3.42578125" customWidth="1"/>
    <col min="4866" max="4866" width="53.7109375" customWidth="1"/>
    <col min="4867" max="4867" width="14.85546875" customWidth="1"/>
    <col min="4868" max="4868" width="83.28515625" customWidth="1"/>
    <col min="5121" max="5121" width="3.42578125" customWidth="1"/>
    <col min="5122" max="5122" width="53.7109375" customWidth="1"/>
    <col min="5123" max="5123" width="14.85546875" customWidth="1"/>
    <col min="5124" max="5124" width="83.28515625" customWidth="1"/>
    <col min="5377" max="5377" width="3.42578125" customWidth="1"/>
    <col min="5378" max="5378" width="53.7109375" customWidth="1"/>
    <col min="5379" max="5379" width="14.85546875" customWidth="1"/>
    <col min="5380" max="5380" width="83.28515625" customWidth="1"/>
    <col min="5633" max="5633" width="3.42578125" customWidth="1"/>
    <col min="5634" max="5634" width="53.7109375" customWidth="1"/>
    <col min="5635" max="5635" width="14.85546875" customWidth="1"/>
    <col min="5636" max="5636" width="83.28515625" customWidth="1"/>
    <col min="5889" max="5889" width="3.42578125" customWidth="1"/>
    <col min="5890" max="5890" width="53.7109375" customWidth="1"/>
    <col min="5891" max="5891" width="14.85546875" customWidth="1"/>
    <col min="5892" max="5892" width="83.28515625" customWidth="1"/>
    <col min="6145" max="6145" width="3.42578125" customWidth="1"/>
    <col min="6146" max="6146" width="53.7109375" customWidth="1"/>
    <col min="6147" max="6147" width="14.85546875" customWidth="1"/>
    <col min="6148" max="6148" width="83.28515625" customWidth="1"/>
    <col min="6401" max="6401" width="3.42578125" customWidth="1"/>
    <col min="6402" max="6402" width="53.7109375" customWidth="1"/>
    <col min="6403" max="6403" width="14.85546875" customWidth="1"/>
    <col min="6404" max="6404" width="83.28515625" customWidth="1"/>
    <col min="6657" max="6657" width="3.42578125" customWidth="1"/>
    <col min="6658" max="6658" width="53.7109375" customWidth="1"/>
    <col min="6659" max="6659" width="14.85546875" customWidth="1"/>
    <col min="6660" max="6660" width="83.28515625" customWidth="1"/>
    <col min="6913" max="6913" width="3.42578125" customWidth="1"/>
    <col min="6914" max="6914" width="53.7109375" customWidth="1"/>
    <col min="6915" max="6915" width="14.85546875" customWidth="1"/>
    <col min="6916" max="6916" width="83.28515625" customWidth="1"/>
    <col min="7169" max="7169" width="3.42578125" customWidth="1"/>
    <col min="7170" max="7170" width="53.7109375" customWidth="1"/>
    <col min="7171" max="7171" width="14.85546875" customWidth="1"/>
    <col min="7172" max="7172" width="83.28515625" customWidth="1"/>
    <col min="7425" max="7425" width="3.42578125" customWidth="1"/>
    <col min="7426" max="7426" width="53.7109375" customWidth="1"/>
    <col min="7427" max="7427" width="14.85546875" customWidth="1"/>
    <col min="7428" max="7428" width="83.28515625" customWidth="1"/>
    <col min="7681" max="7681" width="3.42578125" customWidth="1"/>
    <col min="7682" max="7682" width="53.7109375" customWidth="1"/>
    <col min="7683" max="7683" width="14.85546875" customWidth="1"/>
    <col min="7684" max="7684" width="83.28515625" customWidth="1"/>
    <col min="7937" max="7937" width="3.42578125" customWidth="1"/>
    <col min="7938" max="7938" width="53.7109375" customWidth="1"/>
    <col min="7939" max="7939" width="14.85546875" customWidth="1"/>
    <col min="7940" max="7940" width="83.28515625" customWidth="1"/>
    <col min="8193" max="8193" width="3.42578125" customWidth="1"/>
    <col min="8194" max="8194" width="53.7109375" customWidth="1"/>
    <col min="8195" max="8195" width="14.85546875" customWidth="1"/>
    <col min="8196" max="8196" width="83.28515625" customWidth="1"/>
    <col min="8449" max="8449" width="3.42578125" customWidth="1"/>
    <col min="8450" max="8450" width="53.7109375" customWidth="1"/>
    <col min="8451" max="8451" width="14.85546875" customWidth="1"/>
    <col min="8452" max="8452" width="83.28515625" customWidth="1"/>
    <col min="8705" max="8705" width="3.42578125" customWidth="1"/>
    <col min="8706" max="8706" width="53.7109375" customWidth="1"/>
    <col min="8707" max="8707" width="14.85546875" customWidth="1"/>
    <col min="8708" max="8708" width="83.28515625" customWidth="1"/>
    <col min="8961" max="8961" width="3.42578125" customWidth="1"/>
    <col min="8962" max="8962" width="53.7109375" customWidth="1"/>
    <col min="8963" max="8963" width="14.85546875" customWidth="1"/>
    <col min="8964" max="8964" width="83.28515625" customWidth="1"/>
    <col min="9217" max="9217" width="3.42578125" customWidth="1"/>
    <col min="9218" max="9218" width="53.7109375" customWidth="1"/>
    <col min="9219" max="9219" width="14.85546875" customWidth="1"/>
    <col min="9220" max="9220" width="83.28515625" customWidth="1"/>
    <col min="9473" max="9473" width="3.42578125" customWidth="1"/>
    <col min="9474" max="9474" width="53.7109375" customWidth="1"/>
    <col min="9475" max="9475" width="14.85546875" customWidth="1"/>
    <col min="9476" max="9476" width="83.28515625" customWidth="1"/>
    <col min="9729" max="9729" width="3.42578125" customWidth="1"/>
    <col min="9730" max="9730" width="53.7109375" customWidth="1"/>
    <col min="9731" max="9731" width="14.85546875" customWidth="1"/>
    <col min="9732" max="9732" width="83.28515625" customWidth="1"/>
    <col min="9985" max="9985" width="3.42578125" customWidth="1"/>
    <col min="9986" max="9986" width="53.7109375" customWidth="1"/>
    <col min="9987" max="9987" width="14.85546875" customWidth="1"/>
    <col min="9988" max="9988" width="83.28515625" customWidth="1"/>
    <col min="10241" max="10241" width="3.42578125" customWidth="1"/>
    <col min="10242" max="10242" width="53.7109375" customWidth="1"/>
    <col min="10243" max="10243" width="14.85546875" customWidth="1"/>
    <col min="10244" max="10244" width="83.28515625" customWidth="1"/>
    <col min="10497" max="10497" width="3.42578125" customWidth="1"/>
    <col min="10498" max="10498" width="53.7109375" customWidth="1"/>
    <col min="10499" max="10499" width="14.85546875" customWidth="1"/>
    <col min="10500" max="10500" width="83.28515625" customWidth="1"/>
    <col min="10753" max="10753" width="3.42578125" customWidth="1"/>
    <col min="10754" max="10754" width="53.7109375" customWidth="1"/>
    <col min="10755" max="10755" width="14.85546875" customWidth="1"/>
    <col min="10756" max="10756" width="83.28515625" customWidth="1"/>
    <col min="11009" max="11009" width="3.42578125" customWidth="1"/>
    <col min="11010" max="11010" width="53.7109375" customWidth="1"/>
    <col min="11011" max="11011" width="14.85546875" customWidth="1"/>
    <col min="11012" max="11012" width="83.28515625" customWidth="1"/>
    <col min="11265" max="11265" width="3.42578125" customWidth="1"/>
    <col min="11266" max="11266" width="53.7109375" customWidth="1"/>
    <col min="11267" max="11267" width="14.85546875" customWidth="1"/>
    <col min="11268" max="11268" width="83.28515625" customWidth="1"/>
    <col min="11521" max="11521" width="3.42578125" customWidth="1"/>
    <col min="11522" max="11522" width="53.7109375" customWidth="1"/>
    <col min="11523" max="11523" width="14.85546875" customWidth="1"/>
    <col min="11524" max="11524" width="83.28515625" customWidth="1"/>
    <col min="11777" max="11777" width="3.42578125" customWidth="1"/>
    <col min="11778" max="11778" width="53.7109375" customWidth="1"/>
    <col min="11779" max="11779" width="14.85546875" customWidth="1"/>
    <col min="11780" max="11780" width="83.28515625" customWidth="1"/>
    <col min="12033" max="12033" width="3.42578125" customWidth="1"/>
    <col min="12034" max="12034" width="53.7109375" customWidth="1"/>
    <col min="12035" max="12035" width="14.85546875" customWidth="1"/>
    <col min="12036" max="12036" width="83.28515625" customWidth="1"/>
    <col min="12289" max="12289" width="3.42578125" customWidth="1"/>
    <col min="12290" max="12290" width="53.7109375" customWidth="1"/>
    <col min="12291" max="12291" width="14.85546875" customWidth="1"/>
    <col min="12292" max="12292" width="83.28515625" customWidth="1"/>
    <col min="12545" max="12545" width="3.42578125" customWidth="1"/>
    <col min="12546" max="12546" width="53.7109375" customWidth="1"/>
    <col min="12547" max="12547" width="14.85546875" customWidth="1"/>
    <col min="12548" max="12548" width="83.28515625" customWidth="1"/>
    <col min="12801" max="12801" width="3.42578125" customWidth="1"/>
    <col min="12802" max="12802" width="53.7109375" customWidth="1"/>
    <col min="12803" max="12803" width="14.85546875" customWidth="1"/>
    <col min="12804" max="12804" width="83.28515625" customWidth="1"/>
    <col min="13057" max="13057" width="3.42578125" customWidth="1"/>
    <col min="13058" max="13058" width="53.7109375" customWidth="1"/>
    <col min="13059" max="13059" width="14.85546875" customWidth="1"/>
    <col min="13060" max="13060" width="83.28515625" customWidth="1"/>
    <col min="13313" max="13313" width="3.42578125" customWidth="1"/>
    <col min="13314" max="13314" width="53.7109375" customWidth="1"/>
    <col min="13315" max="13315" width="14.85546875" customWidth="1"/>
    <col min="13316" max="13316" width="83.28515625" customWidth="1"/>
    <col min="13569" max="13569" width="3.42578125" customWidth="1"/>
    <col min="13570" max="13570" width="53.7109375" customWidth="1"/>
    <col min="13571" max="13571" width="14.85546875" customWidth="1"/>
    <col min="13572" max="13572" width="83.28515625" customWidth="1"/>
    <col min="13825" max="13825" width="3.42578125" customWidth="1"/>
    <col min="13826" max="13826" width="53.7109375" customWidth="1"/>
    <col min="13827" max="13827" width="14.85546875" customWidth="1"/>
    <col min="13828" max="13828" width="83.28515625" customWidth="1"/>
    <col min="14081" max="14081" width="3.42578125" customWidth="1"/>
    <col min="14082" max="14082" width="53.7109375" customWidth="1"/>
    <col min="14083" max="14083" width="14.85546875" customWidth="1"/>
    <col min="14084" max="14084" width="83.28515625" customWidth="1"/>
    <col min="14337" max="14337" width="3.42578125" customWidth="1"/>
    <col min="14338" max="14338" width="53.7109375" customWidth="1"/>
    <col min="14339" max="14339" width="14.85546875" customWidth="1"/>
    <col min="14340" max="14340" width="83.28515625" customWidth="1"/>
    <col min="14593" max="14593" width="3.42578125" customWidth="1"/>
    <col min="14594" max="14594" width="53.7109375" customWidth="1"/>
    <col min="14595" max="14595" width="14.85546875" customWidth="1"/>
    <col min="14596" max="14596" width="83.28515625" customWidth="1"/>
    <col min="14849" max="14849" width="3.42578125" customWidth="1"/>
    <col min="14850" max="14850" width="53.7109375" customWidth="1"/>
    <col min="14851" max="14851" width="14.85546875" customWidth="1"/>
    <col min="14852" max="14852" width="83.28515625" customWidth="1"/>
    <col min="15105" max="15105" width="3.42578125" customWidth="1"/>
    <col min="15106" max="15106" width="53.7109375" customWidth="1"/>
    <col min="15107" max="15107" width="14.85546875" customWidth="1"/>
    <col min="15108" max="15108" width="83.28515625" customWidth="1"/>
    <col min="15361" max="15361" width="3.42578125" customWidth="1"/>
    <col min="15362" max="15362" width="53.7109375" customWidth="1"/>
    <col min="15363" max="15363" width="14.85546875" customWidth="1"/>
    <col min="15364" max="15364" width="83.28515625" customWidth="1"/>
    <col min="15617" max="15617" width="3.42578125" customWidth="1"/>
    <col min="15618" max="15618" width="53.7109375" customWidth="1"/>
    <col min="15619" max="15619" width="14.85546875" customWidth="1"/>
    <col min="15620" max="15620" width="83.28515625" customWidth="1"/>
    <col min="15873" max="15873" width="3.42578125" customWidth="1"/>
    <col min="15874" max="15874" width="53.7109375" customWidth="1"/>
    <col min="15875" max="15875" width="14.85546875" customWidth="1"/>
    <col min="15876" max="15876" width="83.28515625" customWidth="1"/>
    <col min="16129" max="16129" width="3.42578125" customWidth="1"/>
    <col min="16130" max="16130" width="53.7109375" customWidth="1"/>
    <col min="16131" max="16131" width="14.85546875" customWidth="1"/>
    <col min="16132" max="16132" width="83.28515625" customWidth="1"/>
  </cols>
  <sheetData>
    <row r="1" spans="1:6" ht="60" customHeight="1">
      <c r="A1" s="1227" t="s">
        <v>0</v>
      </c>
      <c r="B1" s="1227"/>
      <c r="C1" s="1227"/>
      <c r="D1" s="1227"/>
      <c r="F1" s="817" t="s">
        <v>1127</v>
      </c>
    </row>
    <row r="2" spans="1:6">
      <c r="A2" s="1"/>
      <c r="B2" s="2"/>
      <c r="C2" s="3" t="s">
        <v>1</v>
      </c>
      <c r="D2" s="3" t="s">
        <v>2</v>
      </c>
    </row>
    <row r="3" spans="1:6">
      <c r="A3" s="4" t="s">
        <v>3</v>
      </c>
      <c r="B3" s="5"/>
      <c r="C3" s="6"/>
      <c r="D3" s="7"/>
    </row>
    <row r="4" spans="1:6" ht="17.25" customHeight="1">
      <c r="A4" s="8"/>
      <c r="B4" s="9" t="s">
        <v>4</v>
      </c>
      <c r="C4" s="10" t="s">
        <v>471</v>
      </c>
      <c r="D4" s="10" t="s">
        <v>961</v>
      </c>
    </row>
    <row r="5" spans="1:6" ht="16.5" customHeight="1">
      <c r="A5" s="11"/>
      <c r="B5" s="12" t="s">
        <v>5</v>
      </c>
      <c r="C5" s="13" t="s">
        <v>535</v>
      </c>
      <c r="D5" s="14" t="s">
        <v>536</v>
      </c>
    </row>
    <row r="6" spans="1:6" ht="15.75" customHeight="1">
      <c r="A6" s="11"/>
      <c r="B6" s="12" t="s">
        <v>7</v>
      </c>
      <c r="C6" s="13" t="s">
        <v>962</v>
      </c>
      <c r="D6" s="14"/>
    </row>
    <row r="7" spans="1:6" ht="16.5" customHeight="1">
      <c r="A7" s="11"/>
      <c r="B7" s="12" t="s">
        <v>8</v>
      </c>
      <c r="C7" s="13">
        <v>2013</v>
      </c>
      <c r="D7" s="14"/>
    </row>
    <row r="8" spans="1:6" ht="16.5" customHeight="1">
      <c r="A8" s="11"/>
      <c r="B8" s="12" t="s">
        <v>9</v>
      </c>
      <c r="C8" s="13" t="s">
        <v>963</v>
      </c>
      <c r="D8" s="14"/>
    </row>
    <row r="9" spans="1:6" ht="18" customHeight="1">
      <c r="A9" s="15"/>
      <c r="B9" s="16" t="s">
        <v>10</v>
      </c>
      <c r="C9" s="17"/>
      <c r="D9" s="774"/>
    </row>
    <row r="10" spans="1:6" s="21" customFormat="1" ht="12" customHeight="1">
      <c r="A10" s="18"/>
      <c r="B10" s="19" t="s">
        <v>11</v>
      </c>
      <c r="C10" s="20" t="s">
        <v>12</v>
      </c>
      <c r="D10" s="775"/>
    </row>
    <row r="11" spans="1:6" s="21" customFormat="1" ht="12" customHeight="1">
      <c r="A11" s="18"/>
      <c r="B11" s="19" t="s">
        <v>13</v>
      </c>
      <c r="C11" s="20" t="s">
        <v>12</v>
      </c>
      <c r="D11" s="775"/>
    </row>
    <row r="12" spans="1:6" s="21" customFormat="1" ht="11.25" customHeight="1">
      <c r="A12" s="18"/>
      <c r="B12" s="19" t="s">
        <v>14</v>
      </c>
      <c r="C12" s="20" t="s">
        <v>15</v>
      </c>
      <c r="D12" s="775"/>
    </row>
    <row r="13" spans="1:6" s="21" customFormat="1" ht="12" customHeight="1">
      <c r="A13" s="18"/>
      <c r="B13" s="19" t="s">
        <v>16</v>
      </c>
      <c r="C13" s="20"/>
      <c r="D13" s="775"/>
    </row>
    <row r="14" spans="1:6" ht="18" customHeight="1">
      <c r="A14" s="8"/>
      <c r="B14" s="9" t="s">
        <v>18</v>
      </c>
      <c r="C14" s="10" t="s">
        <v>15</v>
      </c>
      <c r="D14" s="776" t="s">
        <v>19</v>
      </c>
    </row>
    <row r="15" spans="1:6" ht="17.25" customHeight="1">
      <c r="A15" s="8"/>
      <c r="B15" s="9" t="s">
        <v>20</v>
      </c>
      <c r="C15" s="13" t="s">
        <v>537</v>
      </c>
      <c r="D15" s="776"/>
    </row>
    <row r="16" spans="1:6" ht="16.5" customHeight="1">
      <c r="A16" s="11"/>
      <c r="B16" s="12" t="s">
        <v>21</v>
      </c>
      <c r="C16" s="13" t="s">
        <v>964</v>
      </c>
      <c r="D16" s="14"/>
    </row>
    <row r="17" spans="1:4" ht="18.75" customHeight="1">
      <c r="A17" s="18"/>
      <c r="B17" s="22" t="s">
        <v>22</v>
      </c>
      <c r="C17" s="20"/>
      <c r="D17" s="1224"/>
    </row>
    <row r="18" spans="1:4">
      <c r="A18" s="18"/>
      <c r="B18" s="23" t="s">
        <v>14</v>
      </c>
      <c r="C18" s="20" t="s">
        <v>15</v>
      </c>
      <c r="D18" s="1225"/>
    </row>
    <row r="19" spans="1:4">
      <c r="A19" s="18"/>
      <c r="B19" s="23" t="s">
        <v>16</v>
      </c>
      <c r="C19" s="20"/>
      <c r="D19" s="1226"/>
    </row>
    <row r="20" spans="1:4" ht="18.75" customHeight="1">
      <c r="A20" s="15"/>
      <c r="B20" s="24" t="s">
        <v>23</v>
      </c>
      <c r="C20" s="25"/>
      <c r="D20" s="1228"/>
    </row>
    <row r="21" spans="1:4">
      <c r="A21" s="18"/>
      <c r="B21" s="23" t="s">
        <v>24</v>
      </c>
      <c r="C21" s="20" t="s">
        <v>12</v>
      </c>
      <c r="D21" s="1229"/>
    </row>
    <row r="22" spans="1:4">
      <c r="A22" s="18"/>
      <c r="B22" s="23" t="s">
        <v>25</v>
      </c>
      <c r="C22" s="20" t="s">
        <v>15</v>
      </c>
      <c r="D22" s="1229"/>
    </row>
    <row r="23" spans="1:4" ht="24">
      <c r="A23" s="18"/>
      <c r="B23" s="26" t="s">
        <v>26</v>
      </c>
      <c r="C23" s="27" t="s">
        <v>12</v>
      </c>
      <c r="D23" s="1229"/>
    </row>
    <row r="24" spans="1:4">
      <c r="A24" s="18"/>
      <c r="B24" s="28" t="s">
        <v>27</v>
      </c>
      <c r="C24" s="20" t="s">
        <v>12</v>
      </c>
      <c r="D24" s="1229"/>
    </row>
    <row r="25" spans="1:4">
      <c r="A25" s="8"/>
      <c r="B25" s="29" t="s">
        <v>28</v>
      </c>
      <c r="C25" s="10" t="s">
        <v>15</v>
      </c>
      <c r="D25" s="1230"/>
    </row>
    <row r="26" spans="1:4" ht="17.25" customHeight="1">
      <c r="A26" s="30"/>
      <c r="B26" s="16" t="s">
        <v>29</v>
      </c>
      <c r="C26" s="17"/>
      <c r="D26" s="1224"/>
    </row>
    <row r="27" spans="1:4">
      <c r="A27" s="31"/>
      <c r="B27" s="19" t="s">
        <v>30</v>
      </c>
      <c r="C27" s="20" t="s">
        <v>12</v>
      </c>
      <c r="D27" s="1225"/>
    </row>
    <row r="28" spans="1:4">
      <c r="A28" s="32"/>
      <c r="B28" s="33" t="s">
        <v>31</v>
      </c>
      <c r="C28" s="10" t="s">
        <v>965</v>
      </c>
      <c r="D28" s="1226"/>
    </row>
    <row r="29" spans="1:4" ht="19.5" customHeight="1">
      <c r="A29" s="30"/>
      <c r="B29" s="16" t="s">
        <v>32</v>
      </c>
      <c r="C29" s="17"/>
      <c r="D29" s="1224" t="s">
        <v>966</v>
      </c>
    </row>
    <row r="30" spans="1:4">
      <c r="A30" s="31"/>
      <c r="B30" s="19" t="s">
        <v>33</v>
      </c>
      <c r="C30" s="20" t="s">
        <v>15</v>
      </c>
      <c r="D30" s="1225"/>
    </row>
    <row r="31" spans="1:4">
      <c r="A31" s="31"/>
      <c r="B31" s="19" t="s">
        <v>34</v>
      </c>
      <c r="C31" s="20" t="s">
        <v>15</v>
      </c>
      <c r="D31" s="1225"/>
    </row>
    <row r="32" spans="1:4">
      <c r="A32" s="31"/>
      <c r="B32" s="19" t="s">
        <v>35</v>
      </c>
      <c r="C32" s="20" t="s">
        <v>12</v>
      </c>
      <c r="D32" s="1225"/>
    </row>
    <row r="33" spans="1:5">
      <c r="A33" s="31"/>
      <c r="B33" s="19" t="s">
        <v>36</v>
      </c>
      <c r="C33" s="20" t="s">
        <v>12</v>
      </c>
      <c r="D33" s="1225"/>
    </row>
    <row r="34" spans="1:5">
      <c r="A34" s="32"/>
      <c r="B34" s="34" t="s">
        <v>37</v>
      </c>
      <c r="C34" s="10" t="s">
        <v>15</v>
      </c>
      <c r="D34" s="1226"/>
    </row>
    <row r="35" spans="1:5" ht="18.75" customHeight="1">
      <c r="A35" s="30"/>
      <c r="B35" s="16" t="s">
        <v>38</v>
      </c>
      <c r="C35" s="17"/>
      <c r="D35" s="1224" t="s">
        <v>538</v>
      </c>
    </row>
    <row r="36" spans="1:5" ht="24">
      <c r="A36" s="31"/>
      <c r="B36" s="35" t="s">
        <v>39</v>
      </c>
      <c r="C36" s="20" t="s">
        <v>539</v>
      </c>
      <c r="D36" s="1225"/>
    </row>
    <row r="37" spans="1:5">
      <c r="A37" s="31"/>
      <c r="B37" s="36" t="s">
        <v>40</v>
      </c>
      <c r="C37" s="20" t="s">
        <v>12</v>
      </c>
      <c r="D37" s="1225"/>
    </row>
    <row r="38" spans="1:5" ht="24">
      <c r="A38" s="32"/>
      <c r="B38" s="37" t="s">
        <v>41</v>
      </c>
      <c r="C38" s="38" t="s">
        <v>15</v>
      </c>
      <c r="D38" s="1226"/>
    </row>
    <row r="39" spans="1:5" ht="16.5" customHeight="1">
      <c r="A39" s="39"/>
      <c r="B39" s="36" t="s">
        <v>42</v>
      </c>
      <c r="C39" s="20"/>
      <c r="D39" s="1224"/>
    </row>
    <row r="40" spans="1:5">
      <c r="A40" s="40"/>
      <c r="B40" s="19" t="s">
        <v>43</v>
      </c>
      <c r="C40" s="41">
        <v>15651</v>
      </c>
      <c r="D40" s="1225"/>
    </row>
    <row r="41" spans="1:5">
      <c r="A41" s="42"/>
      <c r="B41" s="34" t="s">
        <v>44</v>
      </c>
      <c r="C41" s="43">
        <v>6792</v>
      </c>
      <c r="D41" s="1226"/>
    </row>
    <row r="42" spans="1:5" ht="17.25" customHeight="1">
      <c r="A42" s="44"/>
      <c r="B42" s="12" t="s">
        <v>45</v>
      </c>
      <c r="C42" s="129">
        <v>0.68610000000000004</v>
      </c>
      <c r="D42" s="14" t="s">
        <v>967</v>
      </c>
    </row>
    <row r="43" spans="1:5" ht="9.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30"/>
      <c r="B46" s="16" t="s">
        <v>49</v>
      </c>
      <c r="C46" s="17"/>
      <c r="D46" s="1385" t="s">
        <v>540</v>
      </c>
    </row>
    <row r="47" spans="1:5" ht="24">
      <c r="A47" s="31"/>
      <c r="B47" s="57" t="s">
        <v>50</v>
      </c>
      <c r="C47" s="20" t="s">
        <v>15</v>
      </c>
      <c r="D47" s="1386"/>
    </row>
    <row r="48" spans="1:5">
      <c r="A48" s="31"/>
      <c r="B48" s="19" t="s">
        <v>51</v>
      </c>
      <c r="C48" s="20" t="s">
        <v>12</v>
      </c>
      <c r="D48" s="1386"/>
    </row>
    <row r="49" spans="1:4">
      <c r="A49" s="31"/>
      <c r="B49" s="19" t="s">
        <v>52</v>
      </c>
      <c r="C49" s="20" t="s">
        <v>12</v>
      </c>
      <c r="D49" s="1386"/>
    </row>
    <row r="50" spans="1:4">
      <c r="A50" s="32"/>
      <c r="B50" s="34" t="s">
        <v>16</v>
      </c>
      <c r="C50" s="10" t="s">
        <v>12</v>
      </c>
      <c r="D50" s="1387"/>
    </row>
    <row r="51" spans="1:4" ht="32.25" customHeight="1">
      <c r="A51" s="30"/>
      <c r="B51" s="58" t="s">
        <v>53</v>
      </c>
      <c r="C51" s="17"/>
      <c r="D51" s="1237"/>
    </row>
    <row r="52" spans="1:4">
      <c r="A52" s="31"/>
      <c r="B52" s="19" t="s">
        <v>54</v>
      </c>
      <c r="C52" s="20" t="s">
        <v>12</v>
      </c>
      <c r="D52" s="1238"/>
    </row>
    <row r="53" spans="1:4">
      <c r="A53" s="31"/>
      <c r="B53" s="19" t="s">
        <v>55</v>
      </c>
      <c r="C53" s="20" t="s">
        <v>541</v>
      </c>
      <c r="D53" s="1238"/>
    </row>
    <row r="54" spans="1:4">
      <c r="A54" s="31"/>
      <c r="B54" s="19" t="s">
        <v>56</v>
      </c>
      <c r="C54" s="20" t="s">
        <v>542</v>
      </c>
      <c r="D54" s="1238"/>
    </row>
    <row r="55" spans="1:4">
      <c r="A55" s="31"/>
      <c r="B55" s="19" t="s">
        <v>57</v>
      </c>
      <c r="C55" s="20" t="s">
        <v>12</v>
      </c>
      <c r="D55" s="1238"/>
    </row>
    <row r="56" spans="1:4">
      <c r="A56" s="31"/>
      <c r="B56" s="19" t="s">
        <v>58</v>
      </c>
      <c r="C56" s="20" t="s">
        <v>12</v>
      </c>
      <c r="D56" s="1238"/>
    </row>
    <row r="57" spans="1:4">
      <c r="A57" s="32"/>
      <c r="B57" s="34" t="s">
        <v>16</v>
      </c>
      <c r="C57" s="10" t="s">
        <v>12</v>
      </c>
      <c r="D57" s="1239"/>
    </row>
    <row r="58" spans="1:4" ht="18.75" customHeight="1">
      <c r="A58" s="30"/>
      <c r="B58" s="16" t="s">
        <v>59</v>
      </c>
      <c r="C58" s="17"/>
      <c r="D58" s="1237"/>
    </row>
    <row r="59" spans="1:4" ht="24">
      <c r="A59" s="31"/>
      <c r="B59" s="57" t="s">
        <v>60</v>
      </c>
      <c r="C59" s="20" t="s">
        <v>15</v>
      </c>
      <c r="D59" s="1238"/>
    </row>
    <row r="60" spans="1:4" ht="13.5" customHeight="1">
      <c r="A60" s="31"/>
      <c r="B60" s="57" t="s">
        <v>61</v>
      </c>
      <c r="C60" s="20" t="s">
        <v>12</v>
      </c>
      <c r="D60" s="1238"/>
    </row>
    <row r="61" spans="1:4" ht="26.25" customHeight="1">
      <c r="A61" s="31"/>
      <c r="B61" s="57" t="s">
        <v>62</v>
      </c>
      <c r="C61" s="27" t="s">
        <v>12</v>
      </c>
      <c r="D61" s="1238"/>
    </row>
    <row r="62" spans="1:4" ht="25.5" customHeight="1">
      <c r="A62" s="31"/>
      <c r="B62" s="57" t="s">
        <v>63</v>
      </c>
      <c r="C62" s="27" t="s">
        <v>12</v>
      </c>
      <c r="D62" s="1238"/>
    </row>
    <row r="63" spans="1:4">
      <c r="A63" s="31"/>
      <c r="B63" s="19" t="s">
        <v>65</v>
      </c>
      <c r="C63" s="20" t="s">
        <v>12</v>
      </c>
      <c r="D63" s="1238"/>
    </row>
    <row r="64" spans="1:4">
      <c r="A64" s="32"/>
      <c r="B64" s="34" t="s">
        <v>16</v>
      </c>
      <c r="C64" s="10" t="s">
        <v>12</v>
      </c>
      <c r="D64" s="1239"/>
    </row>
    <row r="65" spans="1:4" ht="19.5" customHeight="1">
      <c r="A65" s="59" t="s">
        <v>66</v>
      </c>
      <c r="B65" s="60" t="s">
        <v>67</v>
      </c>
      <c r="C65" s="61"/>
      <c r="D65" s="62"/>
    </row>
    <row r="66" spans="1:4" ht="21" customHeight="1">
      <c r="A66" s="31"/>
      <c r="B66" s="63" t="s">
        <v>68</v>
      </c>
      <c r="C66" s="64"/>
      <c r="D66" s="780"/>
    </row>
    <row r="67" spans="1:4" ht="24">
      <c r="A67" s="65"/>
      <c r="B67" s="57" t="s">
        <v>69</v>
      </c>
      <c r="C67" s="20" t="s">
        <v>15</v>
      </c>
      <c r="D67" s="780"/>
    </row>
    <row r="68" spans="1:4">
      <c r="A68" s="31"/>
      <c r="B68" s="66" t="s">
        <v>70</v>
      </c>
      <c r="C68" s="20" t="s">
        <v>15</v>
      </c>
      <c r="D68" s="780"/>
    </row>
    <row r="69" spans="1:4">
      <c r="A69" s="31"/>
      <c r="B69" s="66" t="s">
        <v>71</v>
      </c>
      <c r="C69" s="20" t="s">
        <v>15</v>
      </c>
      <c r="D69" s="780"/>
    </row>
    <row r="70" spans="1:4">
      <c r="A70" s="31"/>
      <c r="B70" s="66" t="s">
        <v>72</v>
      </c>
      <c r="C70" s="20" t="s">
        <v>12</v>
      </c>
      <c r="D70" s="780"/>
    </row>
    <row r="71" spans="1:4">
      <c r="A71" s="31"/>
      <c r="B71" s="66" t="s">
        <v>73</v>
      </c>
      <c r="C71" s="20" t="s">
        <v>15</v>
      </c>
      <c r="D71" s="775" t="s">
        <v>543</v>
      </c>
    </row>
    <row r="72" spans="1:4">
      <c r="A72" s="32"/>
      <c r="B72" s="67" t="s">
        <v>16</v>
      </c>
      <c r="C72" s="10" t="s">
        <v>12</v>
      </c>
      <c r="D72" s="781"/>
    </row>
    <row r="73" spans="1:4" ht="21.75" customHeight="1">
      <c r="A73" s="30"/>
      <c r="B73" s="69" t="s">
        <v>74</v>
      </c>
      <c r="C73" s="70"/>
      <c r="D73" s="779"/>
    </row>
    <row r="74" spans="1:4">
      <c r="A74" s="31"/>
      <c r="B74" s="66" t="s">
        <v>75</v>
      </c>
      <c r="C74" s="20" t="s">
        <v>15</v>
      </c>
      <c r="D74" s="775" t="s">
        <v>544</v>
      </c>
    </row>
    <row r="75" spans="1:4">
      <c r="A75" s="31"/>
      <c r="B75" s="66" t="s">
        <v>76</v>
      </c>
      <c r="C75" s="20" t="s">
        <v>12</v>
      </c>
      <c r="D75" s="780"/>
    </row>
    <row r="76" spans="1:4">
      <c r="A76" s="32"/>
      <c r="B76" s="34" t="s">
        <v>16</v>
      </c>
      <c r="C76" s="68" t="s">
        <v>12</v>
      </c>
      <c r="D76" s="781"/>
    </row>
    <row r="77" spans="1:4" ht="33" customHeight="1">
      <c r="A77" s="30"/>
      <c r="B77" s="71" t="s">
        <v>77</v>
      </c>
      <c r="C77" s="70"/>
      <c r="D77" s="779"/>
    </row>
    <row r="78" spans="1:4">
      <c r="A78" s="31"/>
      <c r="B78" s="66" t="s">
        <v>78</v>
      </c>
      <c r="C78" s="64" t="s">
        <v>15</v>
      </c>
      <c r="D78" s="780"/>
    </row>
    <row r="79" spans="1:4">
      <c r="A79" s="31"/>
      <c r="B79" s="66" t="s">
        <v>79</v>
      </c>
      <c r="C79" s="64" t="s">
        <v>15</v>
      </c>
      <c r="D79" s="780"/>
    </row>
    <row r="80" spans="1:4">
      <c r="A80" s="31"/>
      <c r="B80" s="66" t="s">
        <v>80</v>
      </c>
      <c r="C80" s="64" t="s">
        <v>15</v>
      </c>
      <c r="D80" s="780"/>
    </row>
    <row r="81" spans="1:4">
      <c r="A81" s="31"/>
      <c r="B81" s="19" t="s">
        <v>81</v>
      </c>
      <c r="C81" s="64" t="s">
        <v>15</v>
      </c>
      <c r="D81" s="780"/>
    </row>
    <row r="82" spans="1:4">
      <c r="A82" s="32"/>
      <c r="B82" s="34" t="s">
        <v>16</v>
      </c>
      <c r="C82" s="68" t="s">
        <v>12</v>
      </c>
      <c r="D82" s="780"/>
    </row>
    <row r="83" spans="1:4" ht="21.75" customHeight="1">
      <c r="A83" s="31"/>
      <c r="B83" s="72" t="s">
        <v>82</v>
      </c>
      <c r="C83" s="64"/>
      <c r="D83" s="73"/>
    </row>
    <row r="84" spans="1:4">
      <c r="A84" s="31"/>
      <c r="B84" s="19" t="s">
        <v>83</v>
      </c>
      <c r="C84" s="64" t="s">
        <v>15</v>
      </c>
      <c r="D84" s="780"/>
    </row>
    <row r="85" spans="1:4">
      <c r="A85" s="31"/>
      <c r="B85" s="19" t="s">
        <v>84</v>
      </c>
      <c r="C85" s="64" t="s">
        <v>15</v>
      </c>
      <c r="D85" s="780"/>
    </row>
    <row r="86" spans="1:4">
      <c r="A86" s="31"/>
      <c r="B86" s="19" t="s">
        <v>85</v>
      </c>
      <c r="C86" s="64" t="s">
        <v>15</v>
      </c>
      <c r="D86" s="780"/>
    </row>
    <row r="87" spans="1:4">
      <c r="A87" s="31"/>
      <c r="B87" s="19" t="s">
        <v>86</v>
      </c>
      <c r="C87" s="64" t="s">
        <v>15</v>
      </c>
      <c r="D87" s="780"/>
    </row>
    <row r="88" spans="1:4">
      <c r="A88" s="31"/>
      <c r="B88" s="19" t="s">
        <v>87</v>
      </c>
      <c r="C88" s="64" t="s">
        <v>15</v>
      </c>
      <c r="D88" s="780"/>
    </row>
    <row r="89" spans="1:4">
      <c r="A89" s="31"/>
      <c r="B89" s="19" t="s">
        <v>88</v>
      </c>
      <c r="C89" s="64" t="s">
        <v>15</v>
      </c>
      <c r="D89" s="780"/>
    </row>
    <row r="90" spans="1:4" ht="24">
      <c r="A90" s="31"/>
      <c r="B90" s="19" t="s">
        <v>89</v>
      </c>
      <c r="C90" s="64" t="s">
        <v>15</v>
      </c>
      <c r="D90" s="775" t="s">
        <v>545</v>
      </c>
    </row>
    <row r="91" spans="1:4">
      <c r="A91" s="32"/>
      <c r="B91" s="34" t="s">
        <v>16</v>
      </c>
      <c r="C91" s="68" t="s">
        <v>12</v>
      </c>
      <c r="D91" s="781"/>
    </row>
    <row r="92" spans="1:4" ht="18.75" customHeight="1">
      <c r="A92" s="31"/>
      <c r="B92" s="72" t="s">
        <v>90</v>
      </c>
      <c r="C92" s="64"/>
      <c r="D92" s="780"/>
    </row>
    <row r="93" spans="1:4">
      <c r="A93" s="31"/>
      <c r="B93" s="19" t="s">
        <v>91</v>
      </c>
      <c r="C93" s="64" t="s">
        <v>15</v>
      </c>
      <c r="D93" s="780"/>
    </row>
    <row r="94" spans="1:4">
      <c r="A94" s="32"/>
      <c r="B94" s="34" t="s">
        <v>16</v>
      </c>
      <c r="C94" s="68" t="s">
        <v>12</v>
      </c>
      <c r="D94" s="781"/>
    </row>
    <row r="95" spans="1:4" ht="17.25" customHeight="1">
      <c r="A95" s="31"/>
      <c r="B95" s="72" t="s">
        <v>92</v>
      </c>
      <c r="C95" s="64"/>
      <c r="D95" s="780"/>
    </row>
    <row r="96" spans="1:4">
      <c r="A96" s="31"/>
      <c r="B96" s="19" t="s">
        <v>93</v>
      </c>
      <c r="C96" s="64" t="s">
        <v>15</v>
      </c>
      <c r="D96" s="780"/>
    </row>
    <row r="97" spans="1:4">
      <c r="A97" s="32"/>
      <c r="B97" s="34" t="s">
        <v>94</v>
      </c>
      <c r="C97" s="68" t="s">
        <v>12</v>
      </c>
      <c r="D97" s="781"/>
    </row>
    <row r="98" spans="1:4" ht="21.75" customHeight="1">
      <c r="A98" s="30"/>
      <c r="B98" s="76" t="s">
        <v>95</v>
      </c>
      <c r="C98" s="70"/>
      <c r="D98" s="779"/>
    </row>
    <row r="99" spans="1:4">
      <c r="A99" s="31"/>
      <c r="B99" s="19" t="s">
        <v>96</v>
      </c>
      <c r="C99" s="64" t="s">
        <v>160</v>
      </c>
      <c r="D99" s="780"/>
    </row>
    <row r="100" spans="1:4">
      <c r="A100" s="31"/>
      <c r="B100" s="19" t="s">
        <v>97</v>
      </c>
      <c r="C100" s="64" t="s">
        <v>15</v>
      </c>
      <c r="D100" s="780"/>
    </row>
    <row r="101" spans="1:4">
      <c r="A101" s="31"/>
      <c r="B101" s="19" t="s">
        <v>98</v>
      </c>
      <c r="C101" s="64" t="s">
        <v>15</v>
      </c>
      <c r="D101" s="780"/>
    </row>
    <row r="102" spans="1:4">
      <c r="A102" s="31"/>
      <c r="B102" s="34" t="s">
        <v>99</v>
      </c>
      <c r="C102" s="68" t="s">
        <v>15</v>
      </c>
      <c r="D102" s="781" t="s">
        <v>546</v>
      </c>
    </row>
    <row r="103" spans="1:4" ht="19.5" customHeight="1">
      <c r="A103" s="31"/>
      <c r="B103" s="72" t="s">
        <v>100</v>
      </c>
      <c r="C103" s="64"/>
      <c r="D103" s="780"/>
    </row>
    <row r="104" spans="1:4">
      <c r="A104" s="31"/>
      <c r="B104" s="19" t="s">
        <v>101</v>
      </c>
      <c r="C104" s="64" t="s">
        <v>15</v>
      </c>
      <c r="D104" s="780" t="s">
        <v>547</v>
      </c>
    </row>
    <row r="105" spans="1:4">
      <c r="A105" s="31"/>
      <c r="B105" s="34" t="s">
        <v>99</v>
      </c>
      <c r="C105" s="68" t="s">
        <v>12</v>
      </c>
      <c r="D105" s="781"/>
    </row>
    <row r="106" spans="1:4">
      <c r="A106" s="31"/>
      <c r="B106" s="72" t="s">
        <v>102</v>
      </c>
      <c r="C106" s="64"/>
      <c r="D106" s="780"/>
    </row>
    <row r="107" spans="1:4">
      <c r="A107" s="31"/>
      <c r="B107" s="19" t="s">
        <v>103</v>
      </c>
      <c r="C107" s="64" t="s">
        <v>15</v>
      </c>
      <c r="D107" s="780"/>
    </row>
    <row r="108" spans="1:4">
      <c r="A108" s="32"/>
      <c r="B108" s="34" t="s">
        <v>99</v>
      </c>
      <c r="C108" s="68" t="s">
        <v>12</v>
      </c>
      <c r="D108" s="781"/>
    </row>
    <row r="109" spans="1:4" ht="17.25" customHeight="1">
      <c r="A109" s="31"/>
      <c r="B109" s="63" t="s">
        <v>104</v>
      </c>
      <c r="C109" s="1248" t="s">
        <v>548</v>
      </c>
      <c r="D109" s="1249"/>
    </row>
    <row r="110" spans="1:4" ht="39.75" customHeight="1">
      <c r="A110" s="31"/>
      <c r="B110" s="77" t="s">
        <v>105</v>
      </c>
      <c r="C110" s="1250"/>
      <c r="D110" s="1251"/>
    </row>
    <row r="111" spans="1:4" ht="21" customHeight="1">
      <c r="A111" s="59" t="s">
        <v>106</v>
      </c>
      <c r="B111" s="78" t="s">
        <v>107</v>
      </c>
      <c r="C111" s="61"/>
      <c r="D111" s="79"/>
    </row>
    <row r="112" spans="1:4" ht="33" customHeight="1">
      <c r="A112" s="32"/>
      <c r="B112" s="80" t="s">
        <v>108</v>
      </c>
      <c r="C112" s="81" t="s">
        <v>160</v>
      </c>
      <c r="D112" s="778"/>
    </row>
    <row r="113" spans="1:5" ht="18.75" customHeight="1">
      <c r="A113" s="82"/>
      <c r="B113" s="83" t="s">
        <v>109</v>
      </c>
      <c r="C113" s="84" t="s">
        <v>12</v>
      </c>
      <c r="D113" s="85"/>
    </row>
    <row r="114" spans="1:5" ht="21" customHeight="1">
      <c r="A114" s="30"/>
      <c r="B114" s="86" t="s">
        <v>110</v>
      </c>
      <c r="C114" s="70"/>
      <c r="D114" s="1231"/>
    </row>
    <row r="115" spans="1:5">
      <c r="A115" s="31"/>
      <c r="B115" s="87" t="s">
        <v>111</v>
      </c>
      <c r="C115" s="64" t="s">
        <v>15</v>
      </c>
      <c r="D115" s="1233"/>
    </row>
    <row r="116" spans="1:5">
      <c r="A116" s="31"/>
      <c r="B116" s="87" t="s">
        <v>112</v>
      </c>
      <c r="C116" s="64" t="s">
        <v>12</v>
      </c>
      <c r="D116" s="1233"/>
    </row>
    <row r="117" spans="1:5">
      <c r="A117" s="31"/>
      <c r="B117" s="87" t="s">
        <v>16</v>
      </c>
      <c r="C117" s="64" t="s">
        <v>12</v>
      </c>
      <c r="D117" s="1233"/>
    </row>
    <row r="118" spans="1:5" ht="18" customHeight="1">
      <c r="A118" s="31"/>
      <c r="B118" s="88" t="s">
        <v>113</v>
      </c>
      <c r="C118" s="64"/>
      <c r="D118" s="1233"/>
    </row>
    <row r="119" spans="1:5" ht="12.75" customHeight="1">
      <c r="A119" s="31"/>
      <c r="B119" s="87" t="s">
        <v>114</v>
      </c>
      <c r="C119" s="64" t="s">
        <v>12</v>
      </c>
      <c r="D119" s="1233"/>
    </row>
    <row r="120" spans="1:5" ht="24" customHeight="1">
      <c r="A120" s="31"/>
      <c r="B120" s="89" t="s">
        <v>115</v>
      </c>
      <c r="C120" s="75" t="s">
        <v>15</v>
      </c>
      <c r="D120" s="1233"/>
    </row>
    <row r="121" spans="1:5">
      <c r="A121" s="32"/>
      <c r="B121" s="90" t="s">
        <v>16</v>
      </c>
      <c r="C121" s="68" t="s">
        <v>12</v>
      </c>
      <c r="D121" s="1232"/>
    </row>
    <row r="122" spans="1:5" ht="18.75" customHeight="1">
      <c r="A122" s="30"/>
      <c r="B122" s="86" t="s">
        <v>116</v>
      </c>
      <c r="C122" s="91" t="s">
        <v>12</v>
      </c>
      <c r="D122" s="1231"/>
      <c r="E122" s="92"/>
    </row>
    <row r="123" spans="1:5">
      <c r="A123" s="32"/>
      <c r="B123" s="93" t="s">
        <v>117</v>
      </c>
      <c r="C123" s="94"/>
      <c r="D123" s="1232"/>
      <c r="E123" s="92"/>
    </row>
    <row r="124" spans="1:5" ht="21" customHeight="1">
      <c r="A124" s="30"/>
      <c r="B124" s="86" t="s">
        <v>119</v>
      </c>
      <c r="C124" s="91"/>
      <c r="D124" s="1231"/>
      <c r="E124" s="92"/>
    </row>
    <row r="125" spans="1:5" ht="12" customHeight="1">
      <c r="A125" s="40"/>
      <c r="B125" s="95" t="s">
        <v>120</v>
      </c>
      <c r="C125" s="96" t="s">
        <v>12</v>
      </c>
      <c r="D125" s="1233"/>
      <c r="E125" s="92"/>
    </row>
    <row r="126" spans="1:5">
      <c r="A126" s="42"/>
      <c r="B126" s="97" t="s">
        <v>121</v>
      </c>
      <c r="C126" s="94"/>
      <c r="D126" s="1232"/>
      <c r="E126" s="92"/>
    </row>
    <row r="127" spans="1:5">
      <c r="A127" s="4" t="s">
        <v>122</v>
      </c>
      <c r="B127" s="5"/>
      <c r="C127" s="6"/>
      <c r="D127" s="7"/>
    </row>
    <row r="128" spans="1:5" ht="24">
      <c r="A128" s="98"/>
      <c r="B128" s="99" t="s">
        <v>123</v>
      </c>
      <c r="C128" s="103" t="s">
        <v>15</v>
      </c>
      <c r="D128" s="100"/>
    </row>
    <row r="129" spans="1:5">
      <c r="A129" s="101"/>
      <c r="B129" s="102" t="s">
        <v>124</v>
      </c>
      <c r="C129" s="103" t="s">
        <v>15</v>
      </c>
      <c r="D129" s="100"/>
    </row>
    <row r="130" spans="1:5" ht="24">
      <c r="A130" s="104"/>
      <c r="B130" s="105" t="s">
        <v>125</v>
      </c>
      <c r="C130" s="103" t="s">
        <v>12</v>
      </c>
      <c r="D130" s="100" t="s">
        <v>549</v>
      </c>
      <c r="E130" s="92"/>
    </row>
    <row r="131" spans="1:5" ht="24">
      <c r="A131" s="104"/>
      <c r="B131" s="105" t="s">
        <v>126</v>
      </c>
      <c r="C131" s="105" t="s">
        <v>550</v>
      </c>
      <c r="D131" s="105"/>
      <c r="E131" s="92"/>
    </row>
    <row r="132" spans="1:5">
      <c r="B132" s="108"/>
      <c r="E132" s="92"/>
    </row>
    <row r="133" spans="1:5">
      <c r="B133" s="108"/>
    </row>
    <row r="134" spans="1:5">
      <c r="B134" s="108"/>
    </row>
    <row r="135" spans="1:5">
      <c r="B135" s="108"/>
    </row>
    <row r="136" spans="1:5">
      <c r="B136" s="108"/>
    </row>
    <row r="137" spans="1:5">
      <c r="B137" s="111"/>
    </row>
    <row r="138" spans="1:5">
      <c r="B138" s="111"/>
    </row>
    <row r="139" spans="1:5">
      <c r="B139" s="111"/>
    </row>
    <row r="140" spans="1:5">
      <c r="B140" s="111"/>
    </row>
    <row r="141" spans="1:5">
      <c r="B141" s="111"/>
    </row>
    <row r="142" spans="1:5">
      <c r="A142"/>
      <c r="B142" s="108"/>
      <c r="C142"/>
      <c r="D142"/>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rowBreaks count="1" manualBreakCount="1">
    <brk id="4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tabSelected="1" view="pageBreakPreview" zoomScale="60" zoomScaleNormal="110" workbookViewId="0">
      <selection activeCell="C1" sqref="C1:H1"/>
    </sheetView>
  </sheetViews>
  <sheetFormatPr defaultRowHeight="12.75"/>
  <cols>
    <col min="1" max="1" width="3.42578125" style="45" customWidth="1"/>
    <col min="2" max="2" width="53.7109375" style="110" customWidth="1"/>
    <col min="3" max="3" width="14.85546875" style="109" customWidth="1"/>
    <col min="4" max="4" width="83.28515625" style="110" customWidth="1"/>
    <col min="6" max="6" width="16" bestFit="1" customWidth="1"/>
    <col min="257" max="257" width="3.42578125" customWidth="1"/>
    <col min="258" max="258" width="53.7109375" customWidth="1"/>
    <col min="259" max="259" width="14.85546875" customWidth="1"/>
    <col min="260" max="260" width="83.28515625" customWidth="1"/>
    <col min="513" max="513" width="3.42578125" customWidth="1"/>
    <col min="514" max="514" width="53.7109375" customWidth="1"/>
    <col min="515" max="515" width="14.85546875" customWidth="1"/>
    <col min="516" max="516" width="83.28515625" customWidth="1"/>
    <col min="769" max="769" width="3.42578125" customWidth="1"/>
    <col min="770" max="770" width="53.7109375" customWidth="1"/>
    <col min="771" max="771" width="14.85546875" customWidth="1"/>
    <col min="772" max="772" width="83.28515625" customWidth="1"/>
    <col min="1025" max="1025" width="3.42578125" customWidth="1"/>
    <col min="1026" max="1026" width="53.7109375" customWidth="1"/>
    <col min="1027" max="1027" width="14.85546875" customWidth="1"/>
    <col min="1028" max="1028" width="83.28515625" customWidth="1"/>
    <col min="1281" max="1281" width="3.42578125" customWidth="1"/>
    <col min="1282" max="1282" width="53.7109375" customWidth="1"/>
    <col min="1283" max="1283" width="14.85546875" customWidth="1"/>
    <col min="1284" max="1284" width="83.28515625" customWidth="1"/>
    <col min="1537" max="1537" width="3.42578125" customWidth="1"/>
    <col min="1538" max="1538" width="53.7109375" customWidth="1"/>
    <col min="1539" max="1539" width="14.85546875" customWidth="1"/>
    <col min="1540" max="1540" width="83.28515625" customWidth="1"/>
    <col min="1793" max="1793" width="3.42578125" customWidth="1"/>
    <col min="1794" max="1794" width="53.7109375" customWidth="1"/>
    <col min="1795" max="1795" width="14.85546875" customWidth="1"/>
    <col min="1796" max="1796" width="83.28515625" customWidth="1"/>
    <col min="2049" max="2049" width="3.42578125" customWidth="1"/>
    <col min="2050" max="2050" width="53.7109375" customWidth="1"/>
    <col min="2051" max="2051" width="14.85546875" customWidth="1"/>
    <col min="2052" max="2052" width="83.28515625" customWidth="1"/>
    <col min="2305" max="2305" width="3.42578125" customWidth="1"/>
    <col min="2306" max="2306" width="53.7109375" customWidth="1"/>
    <col min="2307" max="2307" width="14.85546875" customWidth="1"/>
    <col min="2308" max="2308" width="83.28515625" customWidth="1"/>
    <col min="2561" max="2561" width="3.42578125" customWidth="1"/>
    <col min="2562" max="2562" width="53.7109375" customWidth="1"/>
    <col min="2563" max="2563" width="14.85546875" customWidth="1"/>
    <col min="2564" max="2564" width="83.28515625" customWidth="1"/>
    <col min="2817" max="2817" width="3.42578125" customWidth="1"/>
    <col min="2818" max="2818" width="53.7109375" customWidth="1"/>
    <col min="2819" max="2819" width="14.85546875" customWidth="1"/>
    <col min="2820" max="2820" width="83.28515625" customWidth="1"/>
    <col min="3073" max="3073" width="3.42578125" customWidth="1"/>
    <col min="3074" max="3074" width="53.7109375" customWidth="1"/>
    <col min="3075" max="3075" width="14.85546875" customWidth="1"/>
    <col min="3076" max="3076" width="83.28515625" customWidth="1"/>
    <col min="3329" max="3329" width="3.42578125" customWidth="1"/>
    <col min="3330" max="3330" width="53.7109375" customWidth="1"/>
    <col min="3331" max="3331" width="14.85546875" customWidth="1"/>
    <col min="3332" max="3332" width="83.28515625" customWidth="1"/>
    <col min="3585" max="3585" width="3.42578125" customWidth="1"/>
    <col min="3586" max="3586" width="53.7109375" customWidth="1"/>
    <col min="3587" max="3587" width="14.85546875" customWidth="1"/>
    <col min="3588" max="3588" width="83.28515625" customWidth="1"/>
    <col min="3841" max="3841" width="3.42578125" customWidth="1"/>
    <col min="3842" max="3842" width="53.7109375" customWidth="1"/>
    <col min="3843" max="3843" width="14.85546875" customWidth="1"/>
    <col min="3844" max="3844" width="83.28515625" customWidth="1"/>
    <col min="4097" max="4097" width="3.42578125" customWidth="1"/>
    <col min="4098" max="4098" width="53.7109375" customWidth="1"/>
    <col min="4099" max="4099" width="14.85546875" customWidth="1"/>
    <col min="4100" max="4100" width="83.28515625" customWidth="1"/>
    <col min="4353" max="4353" width="3.42578125" customWidth="1"/>
    <col min="4354" max="4354" width="53.7109375" customWidth="1"/>
    <col min="4355" max="4355" width="14.85546875" customWidth="1"/>
    <col min="4356" max="4356" width="83.28515625" customWidth="1"/>
    <col min="4609" max="4609" width="3.42578125" customWidth="1"/>
    <col min="4610" max="4610" width="53.7109375" customWidth="1"/>
    <col min="4611" max="4611" width="14.85546875" customWidth="1"/>
    <col min="4612" max="4612" width="83.28515625" customWidth="1"/>
    <col min="4865" max="4865" width="3.42578125" customWidth="1"/>
    <col min="4866" max="4866" width="53.7109375" customWidth="1"/>
    <col min="4867" max="4867" width="14.85546875" customWidth="1"/>
    <col min="4868" max="4868" width="83.28515625" customWidth="1"/>
    <col min="5121" max="5121" width="3.42578125" customWidth="1"/>
    <col min="5122" max="5122" width="53.7109375" customWidth="1"/>
    <col min="5123" max="5123" width="14.85546875" customWidth="1"/>
    <col min="5124" max="5124" width="83.28515625" customWidth="1"/>
    <col min="5377" max="5377" width="3.42578125" customWidth="1"/>
    <col min="5378" max="5378" width="53.7109375" customWidth="1"/>
    <col min="5379" max="5379" width="14.85546875" customWidth="1"/>
    <col min="5380" max="5380" width="83.28515625" customWidth="1"/>
    <col min="5633" max="5633" width="3.42578125" customWidth="1"/>
    <col min="5634" max="5634" width="53.7109375" customWidth="1"/>
    <col min="5635" max="5635" width="14.85546875" customWidth="1"/>
    <col min="5636" max="5636" width="83.28515625" customWidth="1"/>
    <col min="5889" max="5889" width="3.42578125" customWidth="1"/>
    <col min="5890" max="5890" width="53.7109375" customWidth="1"/>
    <col min="5891" max="5891" width="14.85546875" customWidth="1"/>
    <col min="5892" max="5892" width="83.28515625" customWidth="1"/>
    <col min="6145" max="6145" width="3.42578125" customWidth="1"/>
    <col min="6146" max="6146" width="53.7109375" customWidth="1"/>
    <col min="6147" max="6147" width="14.85546875" customWidth="1"/>
    <col min="6148" max="6148" width="83.28515625" customWidth="1"/>
    <col min="6401" max="6401" width="3.42578125" customWidth="1"/>
    <col min="6402" max="6402" width="53.7109375" customWidth="1"/>
    <col min="6403" max="6403" width="14.85546875" customWidth="1"/>
    <col min="6404" max="6404" width="83.28515625" customWidth="1"/>
    <col min="6657" max="6657" width="3.42578125" customWidth="1"/>
    <col min="6658" max="6658" width="53.7109375" customWidth="1"/>
    <col min="6659" max="6659" width="14.85546875" customWidth="1"/>
    <col min="6660" max="6660" width="83.28515625" customWidth="1"/>
    <col min="6913" max="6913" width="3.42578125" customWidth="1"/>
    <col min="6914" max="6914" width="53.7109375" customWidth="1"/>
    <col min="6915" max="6915" width="14.85546875" customWidth="1"/>
    <col min="6916" max="6916" width="83.28515625" customWidth="1"/>
    <col min="7169" max="7169" width="3.42578125" customWidth="1"/>
    <col min="7170" max="7170" width="53.7109375" customWidth="1"/>
    <col min="7171" max="7171" width="14.85546875" customWidth="1"/>
    <col min="7172" max="7172" width="83.28515625" customWidth="1"/>
    <col min="7425" max="7425" width="3.42578125" customWidth="1"/>
    <col min="7426" max="7426" width="53.7109375" customWidth="1"/>
    <col min="7427" max="7427" width="14.85546875" customWidth="1"/>
    <col min="7428" max="7428" width="83.28515625" customWidth="1"/>
    <col min="7681" max="7681" width="3.42578125" customWidth="1"/>
    <col min="7682" max="7682" width="53.7109375" customWidth="1"/>
    <col min="7683" max="7683" width="14.85546875" customWidth="1"/>
    <col min="7684" max="7684" width="83.28515625" customWidth="1"/>
    <col min="7937" max="7937" width="3.42578125" customWidth="1"/>
    <col min="7938" max="7938" width="53.7109375" customWidth="1"/>
    <col min="7939" max="7939" width="14.85546875" customWidth="1"/>
    <col min="7940" max="7940" width="83.28515625" customWidth="1"/>
    <col min="8193" max="8193" width="3.42578125" customWidth="1"/>
    <col min="8194" max="8194" width="53.7109375" customWidth="1"/>
    <col min="8195" max="8195" width="14.85546875" customWidth="1"/>
    <col min="8196" max="8196" width="83.28515625" customWidth="1"/>
    <col min="8449" max="8449" width="3.42578125" customWidth="1"/>
    <col min="8450" max="8450" width="53.7109375" customWidth="1"/>
    <col min="8451" max="8451" width="14.85546875" customWidth="1"/>
    <col min="8452" max="8452" width="83.28515625" customWidth="1"/>
    <col min="8705" max="8705" width="3.42578125" customWidth="1"/>
    <col min="8706" max="8706" width="53.7109375" customWidth="1"/>
    <col min="8707" max="8707" width="14.85546875" customWidth="1"/>
    <col min="8708" max="8708" width="83.28515625" customWidth="1"/>
    <col min="8961" max="8961" width="3.42578125" customWidth="1"/>
    <col min="8962" max="8962" width="53.7109375" customWidth="1"/>
    <col min="8963" max="8963" width="14.85546875" customWidth="1"/>
    <col min="8964" max="8964" width="83.28515625" customWidth="1"/>
    <col min="9217" max="9217" width="3.42578125" customWidth="1"/>
    <col min="9218" max="9218" width="53.7109375" customWidth="1"/>
    <col min="9219" max="9219" width="14.85546875" customWidth="1"/>
    <col min="9220" max="9220" width="83.28515625" customWidth="1"/>
    <col min="9473" max="9473" width="3.42578125" customWidth="1"/>
    <col min="9474" max="9474" width="53.7109375" customWidth="1"/>
    <col min="9475" max="9475" width="14.85546875" customWidth="1"/>
    <col min="9476" max="9476" width="83.28515625" customWidth="1"/>
    <col min="9729" max="9729" width="3.42578125" customWidth="1"/>
    <col min="9730" max="9730" width="53.7109375" customWidth="1"/>
    <col min="9731" max="9731" width="14.85546875" customWidth="1"/>
    <col min="9732" max="9732" width="83.28515625" customWidth="1"/>
    <col min="9985" max="9985" width="3.42578125" customWidth="1"/>
    <col min="9986" max="9986" width="53.7109375" customWidth="1"/>
    <col min="9987" max="9987" width="14.85546875" customWidth="1"/>
    <col min="9988" max="9988" width="83.28515625" customWidth="1"/>
    <col min="10241" max="10241" width="3.42578125" customWidth="1"/>
    <col min="10242" max="10242" width="53.7109375" customWidth="1"/>
    <col min="10243" max="10243" width="14.85546875" customWidth="1"/>
    <col min="10244" max="10244" width="83.28515625" customWidth="1"/>
    <col min="10497" max="10497" width="3.42578125" customWidth="1"/>
    <col min="10498" max="10498" width="53.7109375" customWidth="1"/>
    <col min="10499" max="10499" width="14.85546875" customWidth="1"/>
    <col min="10500" max="10500" width="83.28515625" customWidth="1"/>
    <col min="10753" max="10753" width="3.42578125" customWidth="1"/>
    <col min="10754" max="10754" width="53.7109375" customWidth="1"/>
    <col min="10755" max="10755" width="14.85546875" customWidth="1"/>
    <col min="10756" max="10756" width="83.28515625" customWidth="1"/>
    <col min="11009" max="11009" width="3.42578125" customWidth="1"/>
    <col min="11010" max="11010" width="53.7109375" customWidth="1"/>
    <col min="11011" max="11011" width="14.85546875" customWidth="1"/>
    <col min="11012" max="11012" width="83.28515625" customWidth="1"/>
    <col min="11265" max="11265" width="3.42578125" customWidth="1"/>
    <col min="11266" max="11266" width="53.7109375" customWidth="1"/>
    <col min="11267" max="11267" width="14.85546875" customWidth="1"/>
    <col min="11268" max="11268" width="83.28515625" customWidth="1"/>
    <col min="11521" max="11521" width="3.42578125" customWidth="1"/>
    <col min="11522" max="11522" width="53.7109375" customWidth="1"/>
    <col min="11523" max="11523" width="14.85546875" customWidth="1"/>
    <col min="11524" max="11524" width="83.28515625" customWidth="1"/>
    <col min="11777" max="11777" width="3.42578125" customWidth="1"/>
    <col min="11778" max="11778" width="53.7109375" customWidth="1"/>
    <col min="11779" max="11779" width="14.85546875" customWidth="1"/>
    <col min="11780" max="11780" width="83.28515625" customWidth="1"/>
    <col min="12033" max="12033" width="3.42578125" customWidth="1"/>
    <col min="12034" max="12034" width="53.7109375" customWidth="1"/>
    <col min="12035" max="12035" width="14.85546875" customWidth="1"/>
    <col min="12036" max="12036" width="83.28515625" customWidth="1"/>
    <col min="12289" max="12289" width="3.42578125" customWidth="1"/>
    <col min="12290" max="12290" width="53.7109375" customWidth="1"/>
    <col min="12291" max="12291" width="14.85546875" customWidth="1"/>
    <col min="12292" max="12292" width="83.28515625" customWidth="1"/>
    <col min="12545" max="12545" width="3.42578125" customWidth="1"/>
    <col min="12546" max="12546" width="53.7109375" customWidth="1"/>
    <col min="12547" max="12547" width="14.85546875" customWidth="1"/>
    <col min="12548" max="12548" width="83.28515625" customWidth="1"/>
    <col min="12801" max="12801" width="3.42578125" customWidth="1"/>
    <col min="12802" max="12802" width="53.7109375" customWidth="1"/>
    <col min="12803" max="12803" width="14.85546875" customWidth="1"/>
    <col min="12804" max="12804" width="83.28515625" customWidth="1"/>
    <col min="13057" max="13057" width="3.42578125" customWidth="1"/>
    <col min="13058" max="13058" width="53.7109375" customWidth="1"/>
    <col min="13059" max="13059" width="14.85546875" customWidth="1"/>
    <col min="13060" max="13060" width="83.28515625" customWidth="1"/>
    <col min="13313" max="13313" width="3.42578125" customWidth="1"/>
    <col min="13314" max="13314" width="53.7109375" customWidth="1"/>
    <col min="13315" max="13315" width="14.85546875" customWidth="1"/>
    <col min="13316" max="13316" width="83.28515625" customWidth="1"/>
    <col min="13569" max="13569" width="3.42578125" customWidth="1"/>
    <col min="13570" max="13570" width="53.7109375" customWidth="1"/>
    <col min="13571" max="13571" width="14.85546875" customWidth="1"/>
    <col min="13572" max="13572" width="83.28515625" customWidth="1"/>
    <col min="13825" max="13825" width="3.42578125" customWidth="1"/>
    <col min="13826" max="13826" width="53.7109375" customWidth="1"/>
    <col min="13827" max="13827" width="14.85546875" customWidth="1"/>
    <col min="13828" max="13828" width="83.28515625" customWidth="1"/>
    <col min="14081" max="14081" width="3.42578125" customWidth="1"/>
    <col min="14082" max="14082" width="53.7109375" customWidth="1"/>
    <col min="14083" max="14083" width="14.85546875" customWidth="1"/>
    <col min="14084" max="14084" width="83.28515625" customWidth="1"/>
    <col min="14337" max="14337" width="3.42578125" customWidth="1"/>
    <col min="14338" max="14338" width="53.7109375" customWidth="1"/>
    <col min="14339" max="14339" width="14.85546875" customWidth="1"/>
    <col min="14340" max="14340" width="83.28515625" customWidth="1"/>
    <col min="14593" max="14593" width="3.42578125" customWidth="1"/>
    <col min="14594" max="14594" width="53.7109375" customWidth="1"/>
    <col min="14595" max="14595" width="14.85546875" customWidth="1"/>
    <col min="14596" max="14596" width="83.28515625" customWidth="1"/>
    <col min="14849" max="14849" width="3.42578125" customWidth="1"/>
    <col min="14850" max="14850" width="53.7109375" customWidth="1"/>
    <col min="14851" max="14851" width="14.85546875" customWidth="1"/>
    <col min="14852" max="14852" width="83.28515625" customWidth="1"/>
    <col min="15105" max="15105" width="3.42578125" customWidth="1"/>
    <col min="15106" max="15106" width="53.7109375" customWidth="1"/>
    <col min="15107" max="15107" width="14.85546875" customWidth="1"/>
    <col min="15108" max="15108" width="83.28515625" customWidth="1"/>
    <col min="15361" max="15361" width="3.42578125" customWidth="1"/>
    <col min="15362" max="15362" width="53.7109375" customWidth="1"/>
    <col min="15363" max="15363" width="14.85546875" customWidth="1"/>
    <col min="15364" max="15364" width="83.28515625" customWidth="1"/>
    <col min="15617" max="15617" width="3.42578125" customWidth="1"/>
    <col min="15618" max="15618" width="53.7109375" customWidth="1"/>
    <col min="15619" max="15619" width="14.85546875" customWidth="1"/>
    <col min="15620" max="15620" width="83.28515625" customWidth="1"/>
    <col min="15873" max="15873" width="3.42578125" customWidth="1"/>
    <col min="15874" max="15874" width="53.7109375" customWidth="1"/>
    <col min="15875" max="15875" width="14.85546875" customWidth="1"/>
    <col min="15876" max="15876" width="83.28515625" customWidth="1"/>
    <col min="16129" max="16129" width="3.42578125" customWidth="1"/>
    <col min="16130" max="16130" width="53.7109375" customWidth="1"/>
    <col min="16131" max="16131" width="14.85546875" customWidth="1"/>
    <col min="16132" max="16132" width="83.28515625" customWidth="1"/>
  </cols>
  <sheetData>
    <row r="1" spans="1:6" ht="60" customHeight="1">
      <c r="A1" s="1227" t="s">
        <v>0</v>
      </c>
      <c r="B1" s="1227"/>
      <c r="C1" s="1227"/>
      <c r="D1" s="1227"/>
      <c r="F1" s="817" t="s">
        <v>1127</v>
      </c>
    </row>
    <row r="2" spans="1:6">
      <c r="A2" s="1"/>
      <c r="B2" s="2"/>
      <c r="C2" s="3" t="s">
        <v>1</v>
      </c>
      <c r="D2" s="3" t="s">
        <v>2</v>
      </c>
    </row>
    <row r="3" spans="1:6">
      <c r="A3" s="4" t="s">
        <v>3</v>
      </c>
      <c r="B3" s="5"/>
      <c r="C3" s="6"/>
      <c r="D3" s="7"/>
      <c r="E3" s="241" t="s">
        <v>591</v>
      </c>
    </row>
    <row r="4" spans="1:6" ht="17.25" customHeight="1">
      <c r="A4" s="8"/>
      <c r="B4" s="9" t="s">
        <v>4</v>
      </c>
      <c r="C4" s="10" t="str">
        <f>D4</f>
        <v>Survey of Income and Living Conditions (SILC)</v>
      </c>
      <c r="D4" s="530" t="s">
        <v>971</v>
      </c>
    </row>
    <row r="5" spans="1:6" ht="16.5" customHeight="1">
      <c r="A5" s="11"/>
      <c r="B5" s="12" t="s">
        <v>5</v>
      </c>
      <c r="C5" s="13" t="str">
        <f t="shared" ref="C5:C68" si="0">D5</f>
        <v>TURKSTAT</v>
      </c>
      <c r="D5" s="363" t="s">
        <v>551</v>
      </c>
    </row>
    <row r="6" spans="1:6" ht="15.75" customHeight="1">
      <c r="A6" s="11"/>
      <c r="B6" s="12" t="s">
        <v>7</v>
      </c>
      <c r="C6" s="13">
        <f t="shared" si="0"/>
        <v>2014</v>
      </c>
      <c r="D6" s="363">
        <v>2014</v>
      </c>
    </row>
    <row r="7" spans="1:6" ht="16.5" customHeight="1">
      <c r="A7" s="11"/>
      <c r="B7" s="12" t="s">
        <v>8</v>
      </c>
      <c r="C7" s="13">
        <f t="shared" si="0"/>
        <v>2013</v>
      </c>
      <c r="D7" s="363">
        <v>2013</v>
      </c>
    </row>
    <row r="8" spans="1:6" ht="16.5" customHeight="1">
      <c r="A8" s="11"/>
      <c r="B8" s="12" t="s">
        <v>9</v>
      </c>
      <c r="C8" s="13" t="str">
        <f t="shared" si="0"/>
        <v>TRY</v>
      </c>
      <c r="D8" s="363" t="s">
        <v>552</v>
      </c>
    </row>
    <row r="9" spans="1:6" ht="18" customHeight="1">
      <c r="A9" s="15"/>
      <c r="B9" s="16" t="s">
        <v>10</v>
      </c>
      <c r="C9" s="17"/>
      <c r="D9" s="528"/>
    </row>
    <row r="10" spans="1:6" s="21" customFormat="1" ht="12" customHeight="1">
      <c r="A10" s="18"/>
      <c r="B10" s="19" t="s">
        <v>11</v>
      </c>
      <c r="C10" s="20" t="str">
        <f t="shared" si="0"/>
        <v>No</v>
      </c>
      <c r="D10" s="531" t="s">
        <v>12</v>
      </c>
    </row>
    <row r="11" spans="1:6" s="21" customFormat="1" ht="12" customHeight="1">
      <c r="A11" s="18"/>
      <c r="B11" s="19" t="s">
        <v>13</v>
      </c>
      <c r="C11" s="20" t="str">
        <f t="shared" si="0"/>
        <v>No</v>
      </c>
      <c r="D11" s="531" t="s">
        <v>12</v>
      </c>
    </row>
    <row r="12" spans="1:6" s="21" customFormat="1" ht="11.25" customHeight="1">
      <c r="A12" s="18"/>
      <c r="B12" s="19" t="s">
        <v>14</v>
      </c>
      <c r="C12" s="20" t="str">
        <f t="shared" si="0"/>
        <v>Yes</v>
      </c>
      <c r="D12" s="531" t="s">
        <v>15</v>
      </c>
    </row>
    <row r="13" spans="1:6" s="21" customFormat="1" ht="12" customHeight="1">
      <c r="A13" s="18"/>
      <c r="B13" s="19" t="s">
        <v>16</v>
      </c>
      <c r="C13" s="20">
        <f t="shared" si="0"/>
        <v>0</v>
      </c>
      <c r="D13" s="529"/>
    </row>
    <row r="14" spans="1:6" ht="18" customHeight="1">
      <c r="A14" s="8"/>
      <c r="B14" s="9" t="s">
        <v>18</v>
      </c>
      <c r="C14" s="10" t="str">
        <f t="shared" si="0"/>
        <v>Yes</v>
      </c>
      <c r="D14" s="532" t="s">
        <v>15</v>
      </c>
    </row>
    <row r="15" spans="1:6" ht="17.25" customHeight="1">
      <c r="A15" s="8"/>
      <c r="B15" s="9" t="s">
        <v>20</v>
      </c>
      <c r="C15" s="10" t="str">
        <f t="shared" si="0"/>
        <v>TRY</v>
      </c>
      <c r="D15" s="532" t="s">
        <v>552</v>
      </c>
    </row>
    <row r="16" spans="1:6" ht="16.5" customHeight="1">
      <c r="A16" s="11"/>
      <c r="B16" s="12" t="s">
        <v>21</v>
      </c>
      <c r="C16" s="13"/>
      <c r="D16" s="650"/>
    </row>
    <row r="17" spans="1:4" ht="18.75" customHeight="1">
      <c r="A17" s="18"/>
      <c r="B17" s="22" t="s">
        <v>22</v>
      </c>
      <c r="C17" s="20"/>
      <c r="D17" s="651"/>
    </row>
    <row r="18" spans="1:4">
      <c r="A18" s="18"/>
      <c r="B18" s="23" t="s">
        <v>14</v>
      </c>
      <c r="C18" s="20" t="str">
        <f t="shared" si="0"/>
        <v>Yes</v>
      </c>
      <c r="D18" s="367" t="s">
        <v>15</v>
      </c>
    </row>
    <row r="19" spans="1:4">
      <c r="A19" s="18"/>
      <c r="B19" s="23" t="s">
        <v>16</v>
      </c>
      <c r="C19" s="20"/>
      <c r="D19" s="369"/>
    </row>
    <row r="20" spans="1:4" ht="18.75" customHeight="1">
      <c r="A20" s="15"/>
      <c r="B20" s="24" t="s">
        <v>23</v>
      </c>
      <c r="C20" s="25"/>
      <c r="D20" s="364"/>
    </row>
    <row r="21" spans="1:4">
      <c r="A21" s="18"/>
      <c r="B21" s="23" t="s">
        <v>24</v>
      </c>
      <c r="C21" s="20" t="str">
        <f t="shared" si="0"/>
        <v>No</v>
      </c>
      <c r="D21" s="365" t="s">
        <v>12</v>
      </c>
    </row>
    <row r="22" spans="1:4">
      <c r="A22" s="18"/>
      <c r="B22" s="23" t="s">
        <v>25</v>
      </c>
      <c r="C22" s="20" t="str">
        <f t="shared" si="0"/>
        <v>No</v>
      </c>
      <c r="D22" s="365" t="s">
        <v>12</v>
      </c>
    </row>
    <row r="23" spans="1:4" ht="24">
      <c r="A23" s="18"/>
      <c r="B23" s="26" t="s">
        <v>26</v>
      </c>
      <c r="C23" s="27" t="str">
        <f t="shared" si="0"/>
        <v>Yes</v>
      </c>
      <c r="D23" s="365" t="s">
        <v>15</v>
      </c>
    </row>
    <row r="24" spans="1:4">
      <c r="A24" s="18"/>
      <c r="B24" s="28" t="s">
        <v>27</v>
      </c>
      <c r="C24" s="20" t="str">
        <f t="shared" si="0"/>
        <v>No</v>
      </c>
      <c r="D24" s="365" t="s">
        <v>12</v>
      </c>
    </row>
    <row r="25" spans="1:4">
      <c r="A25" s="8"/>
      <c r="B25" s="29" t="s">
        <v>28</v>
      </c>
      <c r="C25" s="10" t="str">
        <f t="shared" si="0"/>
        <v>Yes</v>
      </c>
      <c r="D25" s="366" t="s">
        <v>15</v>
      </c>
    </row>
    <row r="26" spans="1:4" ht="17.25" customHeight="1">
      <c r="A26" s="30"/>
      <c r="B26" s="16" t="s">
        <v>29</v>
      </c>
      <c r="C26" s="17"/>
      <c r="D26" s="249"/>
    </row>
    <row r="27" spans="1:4">
      <c r="A27" s="31"/>
      <c r="B27" s="19" t="s">
        <v>30</v>
      </c>
      <c r="C27" s="20" t="str">
        <f t="shared" si="0"/>
        <v>No</v>
      </c>
      <c r="D27" s="367" t="s">
        <v>12</v>
      </c>
    </row>
    <row r="28" spans="1:4">
      <c r="A28" s="32"/>
      <c r="B28" s="33" t="s">
        <v>31</v>
      </c>
      <c r="C28" s="10" t="str">
        <f t="shared" si="0"/>
        <v>April-June</v>
      </c>
      <c r="D28" s="368" t="s">
        <v>553</v>
      </c>
    </row>
    <row r="29" spans="1:4" ht="19.5" customHeight="1">
      <c r="A29" s="30"/>
      <c r="B29" s="16" t="s">
        <v>32</v>
      </c>
      <c r="C29" s="17"/>
      <c r="D29" s="249"/>
    </row>
    <row r="30" spans="1:4">
      <c r="A30" s="31"/>
      <c r="B30" s="19" t="s">
        <v>33</v>
      </c>
      <c r="C30" s="20" t="str">
        <f t="shared" si="0"/>
        <v>Yes</v>
      </c>
      <c r="D30" s="367" t="s">
        <v>15</v>
      </c>
    </row>
    <row r="31" spans="1:4">
      <c r="A31" s="31"/>
      <c r="B31" s="19" t="s">
        <v>34</v>
      </c>
      <c r="C31" s="20" t="str">
        <f t="shared" si="0"/>
        <v>Yes</v>
      </c>
      <c r="D31" s="367" t="s">
        <v>15</v>
      </c>
    </row>
    <row r="32" spans="1:4">
      <c r="A32" s="31"/>
      <c r="B32" s="19" t="s">
        <v>35</v>
      </c>
      <c r="C32" s="20" t="str">
        <f t="shared" si="0"/>
        <v>No</v>
      </c>
      <c r="D32" s="367" t="s">
        <v>12</v>
      </c>
    </row>
    <row r="33" spans="1:5">
      <c r="A33" s="31"/>
      <c r="B33" s="19" t="s">
        <v>36</v>
      </c>
      <c r="C33" s="20" t="str">
        <f t="shared" si="0"/>
        <v>No</v>
      </c>
      <c r="D33" s="367" t="s">
        <v>12</v>
      </c>
    </row>
    <row r="34" spans="1:5">
      <c r="A34" s="32"/>
      <c r="B34" s="34" t="s">
        <v>37</v>
      </c>
      <c r="C34" s="10" t="str">
        <f t="shared" si="0"/>
        <v>-</v>
      </c>
      <c r="D34" s="251" t="s">
        <v>304</v>
      </c>
    </row>
    <row r="35" spans="1:5" ht="18.75" customHeight="1">
      <c r="A35" s="30"/>
      <c r="B35" s="16" t="s">
        <v>38</v>
      </c>
      <c r="C35" s="17"/>
      <c r="D35" s="249"/>
    </row>
    <row r="36" spans="1:5">
      <c r="A36" s="31"/>
      <c r="B36" s="35" t="s">
        <v>39</v>
      </c>
      <c r="C36" s="20" t="str">
        <f t="shared" si="0"/>
        <v>15+</v>
      </c>
      <c r="D36" s="367" t="s">
        <v>554</v>
      </c>
    </row>
    <row r="37" spans="1:5">
      <c r="A37" s="31"/>
      <c r="B37" s="36" t="s">
        <v>40</v>
      </c>
      <c r="C37" s="20" t="str">
        <f t="shared" si="0"/>
        <v>No</v>
      </c>
      <c r="D37" s="367" t="s">
        <v>12</v>
      </c>
    </row>
    <row r="38" spans="1:5" ht="24">
      <c r="A38" s="32"/>
      <c r="B38" s="37" t="s">
        <v>41</v>
      </c>
      <c r="C38" s="38" t="str">
        <f t="shared" si="0"/>
        <v>Yes</v>
      </c>
      <c r="D38" s="369" t="s">
        <v>15</v>
      </c>
    </row>
    <row r="39" spans="1:5" ht="16.5" customHeight="1">
      <c r="A39" s="39"/>
      <c r="B39" s="36" t="s">
        <v>42</v>
      </c>
      <c r="C39" s="20"/>
      <c r="D39" s="249"/>
    </row>
    <row r="40" spans="1:5">
      <c r="A40" s="40"/>
      <c r="B40" s="19" t="s">
        <v>43</v>
      </c>
      <c r="C40" s="20"/>
      <c r="D40" s="250"/>
    </row>
    <row r="41" spans="1:5">
      <c r="A41" s="42"/>
      <c r="B41" s="34" t="s">
        <v>44</v>
      </c>
      <c r="C41" s="10">
        <f t="shared" si="0"/>
        <v>21379696</v>
      </c>
      <c r="D41" s="370">
        <v>21379696</v>
      </c>
    </row>
    <row r="42" spans="1:5" ht="17.25" customHeight="1">
      <c r="A42" s="44"/>
      <c r="B42" s="12" t="s">
        <v>45</v>
      </c>
      <c r="C42" s="13">
        <f t="shared" si="0"/>
        <v>92.6</v>
      </c>
      <c r="D42" s="371">
        <v>92.6</v>
      </c>
    </row>
    <row r="43" spans="1:5" ht="9.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30"/>
      <c r="B46" s="16" t="s">
        <v>49</v>
      </c>
      <c r="C46" s="17"/>
      <c r="D46" s="372"/>
    </row>
    <row r="47" spans="1:5" ht="24">
      <c r="A47" s="31"/>
      <c r="B47" s="57" t="s">
        <v>50</v>
      </c>
      <c r="C47" s="20" t="str">
        <f t="shared" si="0"/>
        <v>No</v>
      </c>
      <c r="D47" s="373" t="s">
        <v>12</v>
      </c>
    </row>
    <row r="48" spans="1:5">
      <c r="A48" s="31"/>
      <c r="B48" s="19" t="s">
        <v>51</v>
      </c>
      <c r="C48" s="20" t="str">
        <f t="shared" si="0"/>
        <v>No</v>
      </c>
      <c r="D48" s="373" t="s">
        <v>12</v>
      </c>
    </row>
    <row r="49" spans="1:4">
      <c r="A49" s="31"/>
      <c r="B49" s="19" t="s">
        <v>52</v>
      </c>
      <c r="C49" s="20" t="str">
        <f t="shared" si="0"/>
        <v>Yes</v>
      </c>
      <c r="D49" s="373" t="s">
        <v>15</v>
      </c>
    </row>
    <row r="50" spans="1:4">
      <c r="A50" s="32"/>
      <c r="B50" s="34" t="s">
        <v>16</v>
      </c>
      <c r="C50" s="10" t="str">
        <f t="shared" si="0"/>
        <v>-</v>
      </c>
      <c r="D50" s="374" t="s">
        <v>304</v>
      </c>
    </row>
    <row r="51" spans="1:4" ht="32.25" customHeight="1">
      <c r="A51" s="30"/>
      <c r="B51" s="58" t="s">
        <v>53</v>
      </c>
      <c r="C51" s="17"/>
      <c r="D51" s="249"/>
    </row>
    <row r="52" spans="1:4">
      <c r="A52" s="31"/>
      <c r="B52" s="19" t="s">
        <v>54</v>
      </c>
      <c r="C52" s="20" t="str">
        <f t="shared" si="0"/>
        <v>No</v>
      </c>
      <c r="D52" s="367" t="s">
        <v>12</v>
      </c>
    </row>
    <row r="53" spans="1:4">
      <c r="A53" s="31"/>
      <c r="B53" s="19" t="s">
        <v>55</v>
      </c>
      <c r="C53" s="20" t="str">
        <f t="shared" si="0"/>
        <v>No</v>
      </c>
      <c r="D53" s="367" t="s">
        <v>12</v>
      </c>
    </row>
    <row r="54" spans="1:4">
      <c r="A54" s="31"/>
      <c r="B54" s="19" t="s">
        <v>56</v>
      </c>
      <c r="C54" s="20" t="str">
        <f t="shared" si="0"/>
        <v>No</v>
      </c>
      <c r="D54" s="367" t="s">
        <v>12</v>
      </c>
    </row>
    <row r="55" spans="1:4">
      <c r="A55" s="31"/>
      <c r="B55" s="19" t="s">
        <v>57</v>
      </c>
      <c r="C55" s="20" t="str">
        <f t="shared" si="0"/>
        <v>No</v>
      </c>
      <c r="D55" s="367" t="s">
        <v>12</v>
      </c>
    </row>
    <row r="56" spans="1:4">
      <c r="A56" s="31"/>
      <c r="B56" s="19" t="s">
        <v>58</v>
      </c>
      <c r="C56" s="20" t="str">
        <f t="shared" si="0"/>
        <v>No</v>
      </c>
      <c r="D56" s="367" t="s">
        <v>12</v>
      </c>
    </row>
    <row r="57" spans="1:4" ht="204">
      <c r="A57" s="32"/>
      <c r="B57" s="34" t="s">
        <v>16</v>
      </c>
      <c r="C57" s="10" t="str">
        <f t="shared" si="0"/>
        <v>He/she is an adult household member who is responsible for managing and providing sustenance of the household and who knows better knowledge about socio-economic status of the household and the characteristics of other members of the household.</v>
      </c>
      <c r="D57" s="369" t="s">
        <v>555</v>
      </c>
    </row>
    <row r="58" spans="1:4" ht="18.75" customHeight="1">
      <c r="A58" s="30"/>
      <c r="B58" s="16" t="s">
        <v>59</v>
      </c>
      <c r="C58" s="17"/>
      <c r="D58" s="249"/>
    </row>
    <row r="59" spans="1:4" ht="24">
      <c r="A59" s="31"/>
      <c r="B59" s="57" t="s">
        <v>60</v>
      </c>
      <c r="C59" s="20"/>
      <c r="D59" s="250"/>
    </row>
    <row r="60" spans="1:4" ht="13.5" customHeight="1">
      <c r="A60" s="31"/>
      <c r="B60" s="57" t="s">
        <v>61</v>
      </c>
      <c r="C60" s="20"/>
      <c r="D60" s="250"/>
    </row>
    <row r="61" spans="1:4" ht="26.25" customHeight="1">
      <c r="A61" s="31"/>
      <c r="B61" s="57" t="s">
        <v>62</v>
      </c>
      <c r="C61" s="27"/>
      <c r="D61" s="250"/>
    </row>
    <row r="62" spans="1:4" ht="25.5" customHeight="1">
      <c r="A62" s="31"/>
      <c r="B62" s="57" t="s">
        <v>63</v>
      </c>
      <c r="C62" s="27"/>
      <c r="D62" s="250"/>
    </row>
    <row r="63" spans="1:4">
      <c r="A63" s="31"/>
      <c r="B63" s="19" t="s">
        <v>65</v>
      </c>
      <c r="C63" s="20"/>
      <c r="D63" s="250"/>
    </row>
    <row r="64" spans="1:4" ht="168">
      <c r="A64" s="32"/>
      <c r="B64" s="34" t="s">
        <v>16</v>
      </c>
      <c r="C64" s="10" t="str">
        <f t="shared" si="0"/>
        <v>Persons engaged in economic activity during the reference period  for at least one hour as a regular employee, casual employee, employer, self employed or unpaid family worker.</v>
      </c>
      <c r="D64" s="369" t="s">
        <v>556</v>
      </c>
    </row>
    <row r="65" spans="1:4" ht="19.5" customHeight="1">
      <c r="A65" s="59" t="s">
        <v>66</v>
      </c>
      <c r="B65" s="60" t="s">
        <v>67</v>
      </c>
      <c r="C65" s="61"/>
      <c r="D65" s="62"/>
    </row>
    <row r="66" spans="1:4" ht="21" customHeight="1">
      <c r="A66" s="31"/>
      <c r="B66" s="63" t="s">
        <v>68</v>
      </c>
      <c r="C66" s="64"/>
      <c r="D66" s="529"/>
    </row>
    <row r="67" spans="1:4" ht="24">
      <c r="A67" s="65"/>
      <c r="B67" s="57" t="s">
        <v>69</v>
      </c>
      <c r="C67" s="64" t="str">
        <f t="shared" si="0"/>
        <v>Yes</v>
      </c>
      <c r="D67" s="375" t="s">
        <v>15</v>
      </c>
    </row>
    <row r="68" spans="1:4">
      <c r="A68" s="31"/>
      <c r="B68" s="66" t="s">
        <v>70</v>
      </c>
      <c r="C68" s="64" t="str">
        <f t="shared" si="0"/>
        <v>Yes</v>
      </c>
      <c r="D68" s="531" t="s">
        <v>15</v>
      </c>
    </row>
    <row r="69" spans="1:4">
      <c r="A69" s="31"/>
      <c r="B69" s="66" t="s">
        <v>71</v>
      </c>
      <c r="C69" s="64" t="str">
        <f t="shared" ref="C69:C107" si="1">D69</f>
        <v>Yes</v>
      </c>
      <c r="D69" s="531" t="s">
        <v>15</v>
      </c>
    </row>
    <row r="70" spans="1:4">
      <c r="A70" s="31"/>
      <c r="B70" s="66" t="s">
        <v>72</v>
      </c>
      <c r="C70" s="64" t="str">
        <f t="shared" si="1"/>
        <v>Yes</v>
      </c>
      <c r="D70" s="531" t="s">
        <v>15</v>
      </c>
    </row>
    <row r="71" spans="1:4">
      <c r="A71" s="31"/>
      <c r="B71" s="66" t="s">
        <v>73</v>
      </c>
      <c r="C71" s="64" t="str">
        <f t="shared" si="1"/>
        <v>Yes</v>
      </c>
      <c r="D71" s="531" t="s">
        <v>15</v>
      </c>
    </row>
    <row r="72" spans="1:4" ht="48">
      <c r="A72" s="32"/>
      <c r="B72" s="67" t="s">
        <v>16</v>
      </c>
      <c r="C72" s="68" t="str">
        <f t="shared" si="1"/>
        <v>Income received by people under 15 are added to EO.</v>
      </c>
      <c r="D72" s="376" t="s">
        <v>557</v>
      </c>
    </row>
    <row r="73" spans="1:4" ht="21.75" customHeight="1">
      <c r="A73" s="30"/>
      <c r="B73" s="69" t="s">
        <v>74</v>
      </c>
      <c r="C73" s="70"/>
      <c r="D73" s="528"/>
    </row>
    <row r="74" spans="1:4">
      <c r="A74" s="31"/>
      <c r="B74" s="66" t="s">
        <v>75</v>
      </c>
      <c r="C74" s="64" t="str">
        <f t="shared" si="1"/>
        <v>Yes</v>
      </c>
      <c r="D74" s="531" t="s">
        <v>15</v>
      </c>
    </row>
    <row r="75" spans="1:4" ht="156">
      <c r="A75" s="31"/>
      <c r="B75" s="66" t="s">
        <v>76</v>
      </c>
      <c r="C75" s="64" t="str">
        <f t="shared" si="1"/>
        <v>Yes (This income component includes the value of  goods produced and also consumed within the same household. Services are excluded from the self employed income)</v>
      </c>
      <c r="D75" s="531" t="s">
        <v>558</v>
      </c>
    </row>
    <row r="76" spans="1:4" ht="84">
      <c r="A76" s="32"/>
      <c r="B76" s="34" t="s">
        <v>16</v>
      </c>
      <c r="C76" s="68" t="str">
        <f t="shared" si="1"/>
        <v>Value of goods produced for own consumption was added to SEI.  Royalties are included in the SEI.</v>
      </c>
      <c r="D76" s="376" t="s">
        <v>559</v>
      </c>
    </row>
    <row r="77" spans="1:4" ht="33" customHeight="1">
      <c r="A77" s="30"/>
      <c r="B77" s="71" t="s">
        <v>77</v>
      </c>
      <c r="C77" s="70"/>
      <c r="D77" s="528"/>
    </row>
    <row r="78" spans="1:4">
      <c r="A78" s="31"/>
      <c r="B78" s="66" t="s">
        <v>78</v>
      </c>
      <c r="C78" s="64" t="str">
        <f t="shared" si="1"/>
        <v>Yes</v>
      </c>
      <c r="D78" s="531" t="s">
        <v>15</v>
      </c>
    </row>
    <row r="79" spans="1:4">
      <c r="A79" s="31"/>
      <c r="B79" s="66" t="s">
        <v>79</v>
      </c>
      <c r="C79" s="64" t="str">
        <f t="shared" si="1"/>
        <v>Yes</v>
      </c>
      <c r="D79" s="531" t="s">
        <v>15</v>
      </c>
    </row>
    <row r="80" spans="1:4">
      <c r="A80" s="31"/>
      <c r="B80" s="66" t="s">
        <v>80</v>
      </c>
      <c r="C80" s="64" t="str">
        <f t="shared" si="1"/>
        <v>No</v>
      </c>
      <c r="D80" s="531" t="s">
        <v>12</v>
      </c>
    </row>
    <row r="81" spans="1:4">
      <c r="A81" s="31"/>
      <c r="B81" s="19" t="s">
        <v>81</v>
      </c>
      <c r="C81" s="64" t="str">
        <f t="shared" si="1"/>
        <v>No</v>
      </c>
      <c r="D81" s="531" t="s">
        <v>12</v>
      </c>
    </row>
    <row r="82" spans="1:4">
      <c r="A82" s="32"/>
      <c r="B82" s="34" t="s">
        <v>16</v>
      </c>
      <c r="C82" s="68"/>
      <c r="D82" s="529"/>
    </row>
    <row r="83" spans="1:4" ht="21.75" customHeight="1">
      <c r="A83" s="31"/>
      <c r="B83" s="72" t="s">
        <v>82</v>
      </c>
      <c r="C83" s="64"/>
      <c r="D83" s="73"/>
    </row>
    <row r="84" spans="1:4">
      <c r="A84" s="31"/>
      <c r="B84" s="19" t="s">
        <v>83</v>
      </c>
      <c r="C84" s="64" t="str">
        <f t="shared" si="1"/>
        <v>Yes</v>
      </c>
      <c r="D84" s="531" t="s">
        <v>15</v>
      </c>
    </row>
    <row r="85" spans="1:4">
      <c r="A85" s="31"/>
      <c r="B85" s="19" t="s">
        <v>84</v>
      </c>
      <c r="C85" s="64" t="str">
        <f t="shared" si="1"/>
        <v>Yes</v>
      </c>
      <c r="D85" s="531" t="s">
        <v>15</v>
      </c>
    </row>
    <row r="86" spans="1:4">
      <c r="A86" s="31"/>
      <c r="B86" s="19" t="s">
        <v>85</v>
      </c>
      <c r="C86" s="64" t="str">
        <f t="shared" si="1"/>
        <v>Yes</v>
      </c>
      <c r="D86" s="531" t="s">
        <v>15</v>
      </c>
    </row>
    <row r="87" spans="1:4">
      <c r="A87" s="31"/>
      <c r="B87" s="19" t="s">
        <v>86</v>
      </c>
      <c r="C87" s="64" t="str">
        <f t="shared" si="1"/>
        <v>Yes</v>
      </c>
      <c r="D87" s="531" t="s">
        <v>15</v>
      </c>
    </row>
    <row r="88" spans="1:4">
      <c r="A88" s="31"/>
      <c r="B88" s="19" t="s">
        <v>87</v>
      </c>
      <c r="C88" s="64" t="str">
        <f t="shared" si="1"/>
        <v>Yes</v>
      </c>
      <c r="D88" s="531" t="s">
        <v>15</v>
      </c>
    </row>
    <row r="89" spans="1:4">
      <c r="A89" s="31"/>
      <c r="B89" s="19" t="s">
        <v>88</v>
      </c>
      <c r="C89" s="64" t="str">
        <f t="shared" si="1"/>
        <v>Yes</v>
      </c>
      <c r="D89" s="531" t="s">
        <v>15</v>
      </c>
    </row>
    <row r="90" spans="1:4">
      <c r="A90" s="31"/>
      <c r="B90" s="19" t="s">
        <v>89</v>
      </c>
      <c r="C90" s="64">
        <f t="shared" si="1"/>
        <v>0</v>
      </c>
      <c r="D90" s="529"/>
    </row>
    <row r="91" spans="1:4" ht="264">
      <c r="A91" s="32"/>
      <c r="B91" s="34" t="s">
        <v>16</v>
      </c>
      <c r="C91" s="68" t="str">
        <f t="shared" si="1"/>
        <v>Other social transfers to poors (Family/children related allowances, housing allowances and social exclusion not elsewhere classified - food,clothes,medicine and fuel-). In addition, pensions from individual private plans are included in the TRRSS and survivor benefits are added to TRRSS.</v>
      </c>
      <c r="D91" s="532" t="s">
        <v>560</v>
      </c>
    </row>
    <row r="92" spans="1:4" ht="18.75" customHeight="1">
      <c r="A92" s="31"/>
      <c r="B92" s="72" t="s">
        <v>90</v>
      </c>
      <c r="C92" s="64"/>
      <c r="D92" s="529"/>
    </row>
    <row r="93" spans="1:4">
      <c r="A93" s="31"/>
      <c r="B93" s="19" t="s">
        <v>91</v>
      </c>
      <c r="C93" s="64" t="str">
        <f t="shared" si="1"/>
        <v>Yes</v>
      </c>
      <c r="D93" s="531" t="s">
        <v>15</v>
      </c>
    </row>
    <row r="94" spans="1:4" ht="24">
      <c r="A94" s="32"/>
      <c r="B94" s="34" t="s">
        <v>16</v>
      </c>
      <c r="C94" s="68" t="str">
        <f t="shared" si="1"/>
        <v>Lump-sum after retirement</v>
      </c>
      <c r="D94" s="532" t="s">
        <v>561</v>
      </c>
    </row>
    <row r="95" spans="1:4" ht="17.25" customHeight="1">
      <c r="A95" s="31"/>
      <c r="B95" s="72" t="s">
        <v>92</v>
      </c>
      <c r="C95" s="64"/>
      <c r="D95" s="529"/>
    </row>
    <row r="96" spans="1:4">
      <c r="A96" s="31"/>
      <c r="B96" s="19" t="s">
        <v>93</v>
      </c>
      <c r="C96" s="64" t="str">
        <f t="shared" si="1"/>
        <v>Yes</v>
      </c>
      <c r="D96" s="531" t="s">
        <v>15</v>
      </c>
    </row>
    <row r="97" spans="1:4">
      <c r="A97" s="32"/>
      <c r="B97" s="34" t="s">
        <v>94</v>
      </c>
      <c r="C97" s="68">
        <f t="shared" si="1"/>
        <v>0</v>
      </c>
      <c r="D97" s="530"/>
    </row>
    <row r="98" spans="1:4" ht="21.75" customHeight="1">
      <c r="A98" s="30"/>
      <c r="B98" s="76" t="s">
        <v>95</v>
      </c>
      <c r="C98" s="70">
        <f t="shared" si="1"/>
        <v>0</v>
      </c>
      <c r="D98" s="528"/>
    </row>
    <row r="99" spans="1:4">
      <c r="A99" s="31"/>
      <c r="B99" s="19" t="s">
        <v>96</v>
      </c>
      <c r="C99" s="64" t="str">
        <f t="shared" si="1"/>
        <v>No</v>
      </c>
      <c r="D99" s="531" t="s">
        <v>12</v>
      </c>
    </row>
    <row r="100" spans="1:4">
      <c r="A100" s="31"/>
      <c r="B100" s="19" t="s">
        <v>97</v>
      </c>
      <c r="C100" s="64" t="str">
        <f t="shared" ref="C100" si="2">D100</f>
        <v>No</v>
      </c>
      <c r="D100" s="531" t="s">
        <v>12</v>
      </c>
    </row>
    <row r="101" spans="1:4">
      <c r="A101" s="31"/>
      <c r="B101" s="19" t="s">
        <v>98</v>
      </c>
      <c r="C101" s="64" t="str">
        <f t="shared" si="1"/>
        <v>No</v>
      </c>
      <c r="D101" s="531" t="s">
        <v>12</v>
      </c>
    </row>
    <row r="102" spans="1:4" ht="72">
      <c r="A102" s="31"/>
      <c r="B102" s="34" t="s">
        <v>99</v>
      </c>
      <c r="C102" s="68" t="str">
        <f t="shared" si="1"/>
        <v>Property tax, contributions to individual private pension plans,  motor vehicles tax</v>
      </c>
      <c r="D102" s="532" t="s">
        <v>562</v>
      </c>
    </row>
    <row r="103" spans="1:4" ht="19.5" customHeight="1">
      <c r="A103" s="31"/>
      <c r="B103" s="72" t="s">
        <v>100</v>
      </c>
      <c r="C103" s="64"/>
      <c r="D103" s="529"/>
    </row>
    <row r="104" spans="1:4">
      <c r="A104" s="31"/>
      <c r="B104" s="19" t="s">
        <v>101</v>
      </c>
      <c r="C104" s="64" t="str">
        <f t="shared" si="1"/>
        <v>No</v>
      </c>
      <c r="D104" s="531" t="s">
        <v>12</v>
      </c>
    </row>
    <row r="105" spans="1:4">
      <c r="A105" s="31"/>
      <c r="B105" s="34" t="s">
        <v>99</v>
      </c>
      <c r="C105" s="68"/>
      <c r="D105" s="530"/>
    </row>
    <row r="106" spans="1:4">
      <c r="A106" s="31"/>
      <c r="B106" s="72" t="s">
        <v>102</v>
      </c>
      <c r="C106" s="64"/>
      <c r="D106" s="529"/>
    </row>
    <row r="107" spans="1:4">
      <c r="A107" s="31"/>
      <c r="B107" s="19" t="s">
        <v>103</v>
      </c>
      <c r="C107" s="64" t="str">
        <f t="shared" si="1"/>
        <v>Yes</v>
      </c>
      <c r="D107" s="531" t="s">
        <v>15</v>
      </c>
    </row>
    <row r="108" spans="1:4">
      <c r="A108" s="32"/>
      <c r="B108" s="34" t="s">
        <v>99</v>
      </c>
      <c r="C108" s="68"/>
      <c r="D108" s="530"/>
    </row>
    <row r="109" spans="1:4" ht="17.25" customHeight="1">
      <c r="A109" s="31"/>
      <c r="B109" s="63" t="s">
        <v>104</v>
      </c>
      <c r="C109" s="1240"/>
      <c r="D109" s="1241"/>
    </row>
    <row r="110" spans="1:4" ht="39.75" customHeight="1">
      <c r="A110" s="31"/>
      <c r="B110" s="77" t="s">
        <v>105</v>
      </c>
      <c r="C110" s="1242"/>
      <c r="D110" s="1243"/>
    </row>
    <row r="111" spans="1:4" ht="21" customHeight="1">
      <c r="A111" s="59" t="s">
        <v>106</v>
      </c>
      <c r="B111" s="78" t="s">
        <v>107</v>
      </c>
      <c r="C111" s="61"/>
      <c r="D111" s="79"/>
    </row>
    <row r="112" spans="1:4" ht="33" customHeight="1">
      <c r="A112" s="32"/>
      <c r="B112" s="80" t="s">
        <v>108</v>
      </c>
      <c r="C112" s="81" t="str">
        <f t="shared" ref="C112:C131" si="3">D112</f>
        <v xml:space="preserve">Yes (Especially; retirement incomes have been assessed with social security institution for control purpose at the time of the data analysis) </v>
      </c>
      <c r="D112" s="377" t="s">
        <v>563</v>
      </c>
    </row>
    <row r="113" spans="1:5" ht="18.75" customHeight="1">
      <c r="A113" s="82"/>
      <c r="B113" s="83" t="s">
        <v>109</v>
      </c>
      <c r="C113" s="84" t="str">
        <f t="shared" si="3"/>
        <v>No</v>
      </c>
      <c r="D113" s="533" t="s">
        <v>12</v>
      </c>
    </row>
    <row r="114" spans="1:5" ht="21" customHeight="1">
      <c r="A114" s="30"/>
      <c r="B114" s="86" t="s">
        <v>110</v>
      </c>
      <c r="C114" s="70"/>
      <c r="D114" s="378"/>
    </row>
    <row r="115" spans="1:5" ht="84">
      <c r="A115" s="31"/>
      <c r="B115" s="87" t="s">
        <v>111</v>
      </c>
      <c r="C115" s="64" t="str">
        <f t="shared" si="3"/>
        <v>Yes (For EH, ES, EO, KI, SEI, TRRSS, TRRER, TRROT and negative value of self-employment income)</v>
      </c>
      <c r="D115" s="379" t="s">
        <v>564</v>
      </c>
    </row>
    <row r="116" spans="1:5" ht="108">
      <c r="A116" s="31"/>
      <c r="B116" s="87" t="s">
        <v>112</v>
      </c>
      <c r="C116" s="64" t="str">
        <f t="shared" si="3"/>
        <v>Yes (For transfers paid to non-profit institutions and other households were retained in the case of negative values)</v>
      </c>
      <c r="D116" s="377" t="s">
        <v>565</v>
      </c>
    </row>
    <row r="117" spans="1:5">
      <c r="A117" s="31"/>
      <c r="B117" s="87" t="s">
        <v>16</v>
      </c>
      <c r="C117" s="64"/>
      <c r="D117" s="379"/>
    </row>
    <row r="118" spans="1:5" ht="18" customHeight="1">
      <c r="A118" s="31"/>
      <c r="B118" s="88" t="s">
        <v>113</v>
      </c>
      <c r="C118" s="64"/>
      <c r="D118" s="379"/>
    </row>
    <row r="119" spans="1:5" ht="12.75" customHeight="1">
      <c r="A119" s="31"/>
      <c r="B119" s="87" t="s">
        <v>114</v>
      </c>
      <c r="C119" s="64" t="str">
        <f t="shared" si="3"/>
        <v>Yes</v>
      </c>
      <c r="D119" s="379" t="s">
        <v>15</v>
      </c>
    </row>
    <row r="120" spans="1:5" ht="24" customHeight="1">
      <c r="A120" s="31"/>
      <c r="B120" s="89" t="s">
        <v>115</v>
      </c>
      <c r="C120" s="75" t="str">
        <f t="shared" si="3"/>
        <v>Yes</v>
      </c>
      <c r="D120" s="379" t="s">
        <v>15</v>
      </c>
    </row>
    <row r="121" spans="1:5">
      <c r="A121" s="32"/>
      <c r="B121" s="90" t="s">
        <v>16</v>
      </c>
      <c r="C121" s="68"/>
      <c r="D121" s="380"/>
    </row>
    <row r="122" spans="1:5" ht="18.75" customHeight="1">
      <c r="A122" s="30"/>
      <c r="B122" s="86" t="s">
        <v>116</v>
      </c>
      <c r="C122" s="91" t="str">
        <f t="shared" si="3"/>
        <v xml:space="preserve">Imputation was used for outliers </v>
      </c>
      <c r="D122" s="1388" t="s">
        <v>566</v>
      </c>
      <c r="E122" s="92"/>
    </row>
    <row r="123" spans="1:5">
      <c r="A123" s="32"/>
      <c r="B123" s="93" t="s">
        <v>117</v>
      </c>
      <c r="C123" s="94"/>
      <c r="D123" s="1389"/>
      <c r="E123" s="92"/>
    </row>
    <row r="124" spans="1:5" ht="21" customHeight="1">
      <c r="A124" s="30"/>
      <c r="B124" s="86" t="s">
        <v>119</v>
      </c>
      <c r="C124" s="91" t="str">
        <f t="shared" si="3"/>
        <v xml:space="preserve">Imputation was used for outliers </v>
      </c>
      <c r="D124" s="1388" t="s">
        <v>566</v>
      </c>
      <c r="E124" s="92"/>
    </row>
    <row r="125" spans="1:5" ht="12" customHeight="1">
      <c r="A125" s="40"/>
      <c r="B125" s="95" t="s">
        <v>120</v>
      </c>
      <c r="C125" s="96"/>
      <c r="D125" s="1390"/>
      <c r="E125" s="92"/>
    </row>
    <row r="126" spans="1:5">
      <c r="A126" s="42"/>
      <c r="B126" s="97" t="s">
        <v>121</v>
      </c>
      <c r="C126" s="94"/>
      <c r="D126" s="1389"/>
      <c r="E126" s="92"/>
    </row>
    <row r="127" spans="1:5">
      <c r="A127" s="4" t="s">
        <v>122</v>
      </c>
      <c r="B127" s="5"/>
      <c r="C127" s="6"/>
      <c r="D127" s="7"/>
    </row>
    <row r="128" spans="1:5" ht="24">
      <c r="A128" s="98"/>
      <c r="B128" s="99" t="s">
        <v>123</v>
      </c>
      <c r="C128" s="103"/>
      <c r="D128" s="652"/>
    </row>
    <row r="129" spans="1:5">
      <c r="A129" s="101"/>
      <c r="B129" s="102" t="s">
        <v>124</v>
      </c>
      <c r="C129" s="103" t="str">
        <f t="shared" si="3"/>
        <v>-</v>
      </c>
      <c r="D129" s="381" t="s">
        <v>304</v>
      </c>
    </row>
    <row r="130" spans="1:5" ht="24">
      <c r="A130" s="104"/>
      <c r="B130" s="105" t="s">
        <v>125</v>
      </c>
      <c r="C130" s="103">
        <f t="shared" si="3"/>
        <v>4796.1654502981746</v>
      </c>
      <c r="D130" s="653">
        <v>4796.1654502981746</v>
      </c>
      <c r="E130" s="92"/>
    </row>
    <row r="131" spans="1:5" ht="36">
      <c r="A131" s="104"/>
      <c r="B131" s="105" t="s">
        <v>126</v>
      </c>
      <c r="C131" s="105" t="str">
        <f t="shared" si="3"/>
        <v>Sampling divison used Jackknife method</v>
      </c>
      <c r="D131" s="382" t="s">
        <v>567</v>
      </c>
      <c r="E131" s="92"/>
    </row>
    <row r="132" spans="1:5">
      <c r="B132" s="108"/>
      <c r="E132" s="92"/>
    </row>
    <row r="133" spans="1:5">
      <c r="B133" s="108"/>
    </row>
    <row r="134" spans="1:5">
      <c r="B134" s="108"/>
    </row>
    <row r="135" spans="1:5">
      <c r="B135" s="108"/>
    </row>
    <row r="136" spans="1:5">
      <c r="B136" s="108"/>
    </row>
    <row r="137" spans="1:5">
      <c r="B137" s="111"/>
    </row>
    <row r="138" spans="1:5">
      <c r="B138" s="111"/>
    </row>
    <row r="139" spans="1:5">
      <c r="B139" s="111"/>
    </row>
    <row r="140" spans="1:5">
      <c r="B140" s="111"/>
    </row>
    <row r="141" spans="1:5">
      <c r="B141" s="111"/>
    </row>
    <row r="142" spans="1:5">
      <c r="A142"/>
      <c r="B142" s="108"/>
      <c r="C142"/>
      <c r="D142"/>
    </row>
  </sheetData>
  <mergeCells count="4">
    <mergeCell ref="A1:D1"/>
    <mergeCell ref="C109:D110"/>
    <mergeCell ref="D122:D123"/>
    <mergeCell ref="D124:D126"/>
  </mergeCells>
  <hyperlinks>
    <hyperlink ref="F1" location="ReadMe!A1" display="Back to ReadMe"/>
  </hyperlinks>
  <pageMargins left="0.51181102362204722" right="0.51181102362204722" top="0.35433070866141736" bottom="0.35433070866141736" header="0.11811023622047245" footer="0.11811023622047245"/>
  <pageSetup paperSize="9" scale="48" fitToHeight="2" orientation="portrait" r:id="rId1"/>
  <headerFooter>
    <oddFooter>&amp;C&amp;A&amp;RPage &amp;P</oddFooter>
  </headerFooter>
  <rowBreaks count="1" manualBreakCount="1">
    <brk id="43"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pageSetUpPr fitToPage="1"/>
  </sheetPr>
  <dimension ref="A1:F150"/>
  <sheetViews>
    <sheetView tabSelected="1" view="pageBreakPreview" zoomScale="85" zoomScaleNormal="90" zoomScaleSheetLayoutView="85" workbookViewId="0">
      <pane ySplit="2" topLeftCell="A3" activePane="bottomLeft" state="frozen"/>
      <selection activeCell="C1" sqref="C1:H1"/>
      <selection pane="bottomLeft" activeCell="C1" sqref="C1:H1"/>
    </sheetView>
  </sheetViews>
  <sheetFormatPr defaultRowHeight="12.75"/>
  <cols>
    <col min="1" max="1" width="3.42578125" style="183" customWidth="1"/>
    <col min="2" max="2" width="53.7109375" style="239" customWidth="1"/>
    <col min="3" max="3" width="20.28515625" style="238" customWidth="1"/>
    <col min="4" max="4" width="83.28515625" style="239" customWidth="1"/>
    <col min="5" max="5" width="9.140625" style="140"/>
    <col min="6" max="6" width="18.7109375" style="140" bestFit="1" customWidth="1"/>
    <col min="7" max="16384" width="9.140625" style="140"/>
  </cols>
  <sheetData>
    <row r="1" spans="1:6" ht="60" customHeight="1">
      <c r="A1" s="1408"/>
      <c r="B1" s="1408"/>
      <c r="C1" s="1408"/>
      <c r="D1" s="1408"/>
      <c r="F1" s="817" t="s">
        <v>1127</v>
      </c>
    </row>
    <row r="2" spans="1:6">
      <c r="A2" s="1"/>
      <c r="B2" s="141"/>
      <c r="C2" s="142" t="s">
        <v>1</v>
      </c>
      <c r="D2" s="142" t="s">
        <v>2</v>
      </c>
    </row>
    <row r="3" spans="1:6">
      <c r="A3" s="143" t="s">
        <v>3</v>
      </c>
      <c r="B3" s="144"/>
      <c r="C3" s="145"/>
      <c r="D3" s="146"/>
    </row>
    <row r="4" spans="1:6" ht="26.25" customHeight="1">
      <c r="A4" s="147"/>
      <c r="B4" s="148" t="s">
        <v>4</v>
      </c>
      <c r="C4" s="149" t="s">
        <v>1265</v>
      </c>
      <c r="D4" s="946"/>
    </row>
    <row r="5" spans="1:6" ht="35.450000000000003" customHeight="1">
      <c r="A5" s="150"/>
      <c r="B5" s="151" t="s">
        <v>5</v>
      </c>
      <c r="C5" s="149" t="s">
        <v>201</v>
      </c>
      <c r="D5" s="152"/>
    </row>
    <row r="6" spans="1:6" ht="15.75" customHeight="1">
      <c r="A6" s="150"/>
      <c r="B6" s="151" t="s">
        <v>7</v>
      </c>
      <c r="C6" s="240" t="s">
        <v>217</v>
      </c>
      <c r="D6" s="152"/>
    </row>
    <row r="7" spans="1:6" ht="27" customHeight="1">
      <c r="A7" s="150"/>
      <c r="B7" s="151" t="s">
        <v>8</v>
      </c>
      <c r="C7" s="149" t="s">
        <v>1264</v>
      </c>
      <c r="D7" s="152"/>
    </row>
    <row r="8" spans="1:6" ht="16.5" customHeight="1">
      <c r="A8" s="150"/>
      <c r="B8" s="151" t="s">
        <v>9</v>
      </c>
      <c r="C8" s="153">
        <v>1</v>
      </c>
      <c r="D8" s="152"/>
    </row>
    <row r="9" spans="1:6" ht="18" customHeight="1">
      <c r="A9" s="154"/>
      <c r="B9" s="155" t="s">
        <v>10</v>
      </c>
      <c r="C9" s="970"/>
      <c r="D9" s="971"/>
    </row>
    <row r="10" spans="1:6" s="158" customFormat="1" ht="12" customHeight="1">
      <c r="A10" s="156"/>
      <c r="B10" s="157" t="s">
        <v>11</v>
      </c>
      <c r="C10" s="968" t="s">
        <v>202</v>
      </c>
      <c r="D10" s="1399" t="s">
        <v>203</v>
      </c>
    </row>
    <row r="11" spans="1:6" s="158" customFormat="1" ht="12" customHeight="1">
      <c r="A11" s="156"/>
      <c r="B11" s="157" t="s">
        <v>13</v>
      </c>
      <c r="C11" s="968" t="s">
        <v>202</v>
      </c>
      <c r="D11" s="1409"/>
    </row>
    <row r="12" spans="1:6" s="158" customFormat="1" ht="11.25" customHeight="1">
      <c r="A12" s="156"/>
      <c r="B12" s="157" t="s">
        <v>14</v>
      </c>
      <c r="C12" s="968" t="s">
        <v>202</v>
      </c>
      <c r="D12" s="1409"/>
    </row>
    <row r="13" spans="1:6" s="158" customFormat="1" ht="12" customHeight="1">
      <c r="A13" s="156"/>
      <c r="B13" s="157" t="s">
        <v>16</v>
      </c>
      <c r="C13" s="968" t="s">
        <v>202</v>
      </c>
      <c r="D13" s="1409"/>
    </row>
    <row r="14" spans="1:6" ht="18" customHeight="1">
      <c r="A14" s="147"/>
      <c r="B14" s="148" t="s">
        <v>18</v>
      </c>
      <c r="C14" s="967" t="s">
        <v>12</v>
      </c>
      <c r="D14" s="1410"/>
    </row>
    <row r="15" spans="1:6" ht="17.25" customHeight="1">
      <c r="A15" s="147"/>
      <c r="B15" s="148" t="s">
        <v>20</v>
      </c>
      <c r="C15" s="159" t="s">
        <v>204</v>
      </c>
      <c r="D15" s="946"/>
    </row>
    <row r="16" spans="1:6" ht="16.5" customHeight="1">
      <c r="A16" s="150"/>
      <c r="B16" s="151" t="s">
        <v>21</v>
      </c>
      <c r="C16" s="149" t="s">
        <v>1263</v>
      </c>
      <c r="D16" s="152"/>
    </row>
    <row r="17" spans="1:4" ht="18.75" customHeight="1">
      <c r="A17" s="156"/>
      <c r="B17" s="160" t="s">
        <v>22</v>
      </c>
      <c r="C17" s="161"/>
      <c r="D17" s="1396"/>
    </row>
    <row r="18" spans="1:4">
      <c r="A18" s="156"/>
      <c r="B18" s="162" t="s">
        <v>14</v>
      </c>
      <c r="C18" s="161" t="s">
        <v>15</v>
      </c>
      <c r="D18" s="1397"/>
    </row>
    <row r="19" spans="1:4">
      <c r="A19" s="156"/>
      <c r="B19" s="162" t="s">
        <v>16</v>
      </c>
      <c r="C19" s="161" t="s">
        <v>205</v>
      </c>
      <c r="D19" s="1398"/>
    </row>
    <row r="20" spans="1:4" ht="18.75" customHeight="1">
      <c r="A20" s="154"/>
      <c r="B20" s="163" t="s">
        <v>23</v>
      </c>
      <c r="C20" s="164"/>
      <c r="D20" s="1411"/>
    </row>
    <row r="21" spans="1:4">
      <c r="A21" s="156"/>
      <c r="B21" s="162" t="s">
        <v>24</v>
      </c>
      <c r="C21" s="161" t="s">
        <v>15</v>
      </c>
      <c r="D21" s="1412"/>
    </row>
    <row r="22" spans="1:4">
      <c r="A22" s="156"/>
      <c r="B22" s="162" t="s">
        <v>25</v>
      </c>
      <c r="C22" s="161" t="s">
        <v>12</v>
      </c>
      <c r="D22" s="1412"/>
    </row>
    <row r="23" spans="1:4" ht="24">
      <c r="A23" s="156"/>
      <c r="B23" s="165" t="s">
        <v>26</v>
      </c>
      <c r="C23" s="166" t="s">
        <v>12</v>
      </c>
      <c r="D23" s="1412"/>
    </row>
    <row r="24" spans="1:4">
      <c r="A24" s="156"/>
      <c r="B24" s="167" t="s">
        <v>27</v>
      </c>
      <c r="C24" s="166" t="s">
        <v>12</v>
      </c>
      <c r="D24" s="1412"/>
    </row>
    <row r="25" spans="1:4">
      <c r="A25" s="147"/>
      <c r="B25" s="168" t="s">
        <v>28</v>
      </c>
      <c r="C25" s="159" t="s">
        <v>12</v>
      </c>
      <c r="D25" s="1413"/>
    </row>
    <row r="26" spans="1:4" ht="17.25" customHeight="1">
      <c r="A26" s="169"/>
      <c r="B26" s="155" t="s">
        <v>29</v>
      </c>
      <c r="C26" s="170"/>
      <c r="D26" s="1396"/>
    </row>
    <row r="27" spans="1:4">
      <c r="A27" s="171"/>
      <c r="B27" s="157" t="s">
        <v>30</v>
      </c>
      <c r="C27" s="161" t="s">
        <v>15</v>
      </c>
      <c r="D27" s="1397"/>
    </row>
    <row r="28" spans="1:4">
      <c r="A28" s="172"/>
      <c r="B28" s="173" t="s">
        <v>31</v>
      </c>
      <c r="C28" s="159" t="s">
        <v>205</v>
      </c>
      <c r="D28" s="1398"/>
    </row>
    <row r="29" spans="1:4" ht="19.5" customHeight="1">
      <c r="A29" s="169"/>
      <c r="B29" s="155" t="s">
        <v>32</v>
      </c>
      <c r="C29" s="170"/>
      <c r="D29" s="1394" t="s">
        <v>206</v>
      </c>
    </row>
    <row r="30" spans="1:4">
      <c r="A30" s="171"/>
      <c r="B30" s="157" t="s">
        <v>33</v>
      </c>
      <c r="C30" s="161" t="s">
        <v>15</v>
      </c>
      <c r="D30" s="1399"/>
    </row>
    <row r="31" spans="1:4">
      <c r="A31" s="171"/>
      <c r="B31" s="157" t="s">
        <v>34</v>
      </c>
      <c r="C31" s="161" t="s">
        <v>15</v>
      </c>
      <c r="D31" s="1399"/>
    </row>
    <row r="32" spans="1:4">
      <c r="A32" s="171"/>
      <c r="B32" s="157" t="s">
        <v>35</v>
      </c>
      <c r="C32" s="161" t="s">
        <v>15</v>
      </c>
      <c r="D32" s="1399"/>
    </row>
    <row r="33" spans="1:5">
      <c r="A33" s="171"/>
      <c r="B33" s="157" t="s">
        <v>36</v>
      </c>
      <c r="C33" s="161" t="s">
        <v>12</v>
      </c>
      <c r="D33" s="1399"/>
    </row>
    <row r="34" spans="1:5">
      <c r="A34" s="172"/>
      <c r="B34" s="174" t="s">
        <v>37</v>
      </c>
      <c r="C34" s="159" t="s">
        <v>205</v>
      </c>
      <c r="D34" s="1400"/>
    </row>
    <row r="35" spans="1:5" ht="18.75" customHeight="1">
      <c r="A35" s="169"/>
      <c r="B35" s="155" t="s">
        <v>38</v>
      </c>
      <c r="C35" s="170"/>
      <c r="D35" s="1396" t="s">
        <v>207</v>
      </c>
    </row>
    <row r="36" spans="1:5">
      <c r="A36" s="171"/>
      <c r="B36" s="175" t="s">
        <v>39</v>
      </c>
      <c r="C36" s="161" t="s">
        <v>208</v>
      </c>
      <c r="D36" s="1397"/>
    </row>
    <row r="37" spans="1:5">
      <c r="A37" s="171"/>
      <c r="B37" s="176" t="s">
        <v>40</v>
      </c>
      <c r="C37" s="161" t="s">
        <v>12</v>
      </c>
      <c r="D37" s="1397"/>
    </row>
    <row r="38" spans="1:5" ht="24">
      <c r="A38" s="172"/>
      <c r="B38" s="177" t="s">
        <v>41</v>
      </c>
      <c r="C38" s="178" t="s">
        <v>12</v>
      </c>
      <c r="D38" s="1398"/>
    </row>
    <row r="39" spans="1:5" ht="16.5" customHeight="1">
      <c r="A39" s="179"/>
      <c r="B39" s="176" t="s">
        <v>42</v>
      </c>
      <c r="C39" s="161"/>
      <c r="D39" s="1394" t="s">
        <v>209</v>
      </c>
    </row>
    <row r="40" spans="1:5">
      <c r="A40" s="180"/>
      <c r="B40" s="157" t="s">
        <v>43</v>
      </c>
      <c r="C40" s="972" t="s">
        <v>1262</v>
      </c>
      <c r="D40" s="1399"/>
    </row>
    <row r="41" spans="1:5">
      <c r="A41" s="181"/>
      <c r="B41" s="174" t="s">
        <v>44</v>
      </c>
      <c r="C41" s="973">
        <v>20000</v>
      </c>
      <c r="D41" s="1400"/>
    </row>
    <row r="42" spans="1:5" ht="17.25" customHeight="1">
      <c r="A42" s="182"/>
      <c r="B42" s="151" t="s">
        <v>45</v>
      </c>
      <c r="C42" s="974">
        <v>0.6</v>
      </c>
      <c r="D42" s="152"/>
    </row>
    <row r="43" spans="1:5" ht="9.75" customHeight="1">
      <c r="B43" s="184"/>
      <c r="C43" s="185"/>
      <c r="D43" s="186"/>
    </row>
    <row r="44" spans="1:5" ht="22.5" customHeight="1">
      <c r="A44" s="187" t="s">
        <v>46</v>
      </c>
      <c r="B44" s="188"/>
      <c r="C44" s="189"/>
      <c r="D44" s="190"/>
    </row>
    <row r="45" spans="1:5" ht="15.75" customHeight="1">
      <c r="A45" s="191" t="s">
        <v>47</v>
      </c>
      <c r="B45" s="191" t="s">
        <v>48</v>
      </c>
      <c r="C45" s="192"/>
      <c r="D45" s="193"/>
      <c r="E45" s="194"/>
    </row>
    <row r="46" spans="1:5" ht="17.25" customHeight="1">
      <c r="A46" s="169"/>
      <c r="B46" s="155" t="s">
        <v>49</v>
      </c>
      <c r="C46" s="170"/>
      <c r="D46" s="1401"/>
    </row>
    <row r="47" spans="1:5" ht="24">
      <c r="A47" s="171"/>
      <c r="B47" s="195" t="s">
        <v>50</v>
      </c>
      <c r="C47" s="968" t="s">
        <v>15</v>
      </c>
      <c r="D47" s="1402"/>
    </row>
    <row r="48" spans="1:5">
      <c r="A48" s="171"/>
      <c r="B48" s="157" t="s">
        <v>51</v>
      </c>
      <c r="C48" s="968" t="s">
        <v>12</v>
      </c>
      <c r="D48" s="1402"/>
    </row>
    <row r="49" spans="1:4">
      <c r="A49" s="171"/>
      <c r="B49" s="157" t="s">
        <v>52</v>
      </c>
      <c r="C49" s="968" t="s">
        <v>12</v>
      </c>
      <c r="D49" s="1402"/>
    </row>
    <row r="50" spans="1:4">
      <c r="A50" s="172"/>
      <c r="B50" s="174" t="s">
        <v>16</v>
      </c>
      <c r="C50" s="968" t="s">
        <v>12</v>
      </c>
      <c r="D50" s="1403"/>
    </row>
    <row r="51" spans="1:4" ht="32.25" customHeight="1">
      <c r="A51" s="169"/>
      <c r="B51" s="196" t="s">
        <v>53</v>
      </c>
      <c r="C51" s="970"/>
      <c r="D51" s="1396"/>
    </row>
    <row r="52" spans="1:4">
      <c r="A52" s="171"/>
      <c r="B52" s="157" t="s">
        <v>54</v>
      </c>
      <c r="C52" s="968" t="s">
        <v>12</v>
      </c>
      <c r="D52" s="1397"/>
    </row>
    <row r="53" spans="1:4">
      <c r="A53" s="171"/>
      <c r="B53" s="157" t="s">
        <v>55</v>
      </c>
      <c r="C53" s="968">
        <v>2</v>
      </c>
      <c r="D53" s="1397"/>
    </row>
    <row r="54" spans="1:4">
      <c r="A54" s="171"/>
      <c r="B54" s="157" t="s">
        <v>56</v>
      </c>
      <c r="C54" s="968">
        <v>1</v>
      </c>
      <c r="D54" s="1397"/>
    </row>
    <row r="55" spans="1:4">
      <c r="A55" s="171"/>
      <c r="B55" s="157" t="s">
        <v>57</v>
      </c>
      <c r="C55" s="968" t="s">
        <v>12</v>
      </c>
      <c r="D55" s="1397"/>
    </row>
    <row r="56" spans="1:4">
      <c r="A56" s="171"/>
      <c r="B56" s="157" t="s">
        <v>58</v>
      </c>
      <c r="C56" s="968" t="s">
        <v>12</v>
      </c>
      <c r="D56" s="1397"/>
    </row>
    <row r="57" spans="1:4">
      <c r="A57" s="172"/>
      <c r="B57" s="174" t="s">
        <v>16</v>
      </c>
      <c r="C57" s="968" t="s">
        <v>12</v>
      </c>
      <c r="D57" s="1398"/>
    </row>
    <row r="58" spans="1:4" ht="18.75" customHeight="1">
      <c r="A58" s="169"/>
      <c r="B58" s="155" t="s">
        <v>59</v>
      </c>
      <c r="C58" s="970"/>
      <c r="D58" s="1396"/>
    </row>
    <row r="59" spans="1:4" ht="24">
      <c r="A59" s="171"/>
      <c r="B59" s="195" t="s">
        <v>60</v>
      </c>
      <c r="C59" s="968" t="s">
        <v>12</v>
      </c>
      <c r="D59" s="1397"/>
    </row>
    <row r="60" spans="1:4" ht="13.5" customHeight="1">
      <c r="A60" s="171"/>
      <c r="B60" s="195" t="s">
        <v>61</v>
      </c>
      <c r="C60" s="968" t="s">
        <v>15</v>
      </c>
      <c r="D60" s="1397"/>
    </row>
    <row r="61" spans="1:4" ht="26.25" customHeight="1">
      <c r="A61" s="171"/>
      <c r="B61" s="195" t="s">
        <v>62</v>
      </c>
      <c r="C61" s="969" t="s">
        <v>12</v>
      </c>
      <c r="D61" s="1397"/>
    </row>
    <row r="62" spans="1:4" ht="25.5" customHeight="1">
      <c r="A62" s="171"/>
      <c r="B62" s="195" t="s">
        <v>63</v>
      </c>
      <c r="C62" s="969" t="s">
        <v>12</v>
      </c>
      <c r="D62" s="1397"/>
    </row>
    <row r="63" spans="1:4">
      <c r="A63" s="171"/>
      <c r="B63" s="157" t="s">
        <v>65</v>
      </c>
      <c r="C63" s="969" t="s">
        <v>12</v>
      </c>
      <c r="D63" s="1397"/>
    </row>
    <row r="64" spans="1:4">
      <c r="A64" s="172"/>
      <c r="B64" s="174" t="s">
        <v>16</v>
      </c>
      <c r="C64" s="969" t="s">
        <v>12</v>
      </c>
      <c r="D64" s="1398"/>
    </row>
    <row r="65" spans="1:4" ht="19.5" customHeight="1">
      <c r="A65" s="197" t="s">
        <v>66</v>
      </c>
      <c r="B65" s="198" t="s">
        <v>67</v>
      </c>
      <c r="C65" s="199"/>
      <c r="D65" s="200"/>
    </row>
    <row r="66" spans="1:4" ht="21" customHeight="1">
      <c r="A66" s="171"/>
      <c r="B66" s="201" t="s">
        <v>68</v>
      </c>
      <c r="C66" s="161"/>
      <c r="D66" s="945"/>
    </row>
    <row r="67" spans="1:4" ht="24">
      <c r="A67" s="202"/>
      <c r="B67" s="195" t="s">
        <v>69</v>
      </c>
      <c r="C67" s="968" t="s">
        <v>15</v>
      </c>
      <c r="D67" s="945" t="s">
        <v>1261</v>
      </c>
    </row>
    <row r="68" spans="1:4">
      <c r="A68" s="171"/>
      <c r="B68" s="203" t="s">
        <v>70</v>
      </c>
      <c r="C68" s="968" t="s">
        <v>15</v>
      </c>
      <c r="D68" s="945" t="s">
        <v>1260</v>
      </c>
    </row>
    <row r="69" spans="1:4">
      <c r="A69" s="171"/>
      <c r="B69" s="203" t="s">
        <v>71</v>
      </c>
      <c r="C69" s="968" t="s">
        <v>12</v>
      </c>
      <c r="D69" s="945" t="s">
        <v>1259</v>
      </c>
    </row>
    <row r="70" spans="1:4">
      <c r="A70" s="171"/>
      <c r="B70" s="203" t="s">
        <v>72</v>
      </c>
      <c r="C70" s="968" t="s">
        <v>12</v>
      </c>
      <c r="D70" s="945"/>
    </row>
    <row r="71" spans="1:4">
      <c r="A71" s="171"/>
      <c r="B71" s="203" t="s">
        <v>73</v>
      </c>
      <c r="C71" s="968" t="s">
        <v>12</v>
      </c>
      <c r="D71" s="945" t="s">
        <v>1258</v>
      </c>
    </row>
    <row r="72" spans="1:4">
      <c r="A72" s="172"/>
      <c r="B72" s="204" t="s">
        <v>16</v>
      </c>
      <c r="C72" s="967" t="s">
        <v>12</v>
      </c>
      <c r="D72" s="946" t="s">
        <v>1257</v>
      </c>
    </row>
    <row r="73" spans="1:4" ht="21.75" customHeight="1">
      <c r="A73" s="169"/>
      <c r="B73" s="205" t="s">
        <v>74</v>
      </c>
      <c r="C73" s="170"/>
      <c r="D73" s="944"/>
    </row>
    <row r="74" spans="1:4">
      <c r="A74" s="171"/>
      <c r="B74" s="203" t="s">
        <v>1256</v>
      </c>
      <c r="C74" s="968" t="s">
        <v>15</v>
      </c>
      <c r="D74" s="945"/>
    </row>
    <row r="75" spans="1:4">
      <c r="A75" s="171"/>
      <c r="B75" s="203" t="s">
        <v>76</v>
      </c>
      <c r="C75" s="968" t="s">
        <v>12</v>
      </c>
      <c r="D75" s="945"/>
    </row>
    <row r="76" spans="1:4">
      <c r="A76" s="172"/>
      <c r="B76" s="174" t="s">
        <v>16</v>
      </c>
      <c r="C76" s="967" t="s">
        <v>205</v>
      </c>
      <c r="D76" s="946"/>
    </row>
    <row r="77" spans="1:4" ht="33" customHeight="1">
      <c r="A77" s="169"/>
      <c r="B77" s="206" t="s">
        <v>77</v>
      </c>
      <c r="C77" s="170"/>
      <c r="D77" s="944"/>
    </row>
    <row r="78" spans="1:4">
      <c r="A78" s="171"/>
      <c r="B78" s="203" t="s">
        <v>78</v>
      </c>
      <c r="C78" s="161" t="s">
        <v>15</v>
      </c>
      <c r="D78" s="945" t="s">
        <v>1255</v>
      </c>
    </row>
    <row r="79" spans="1:4" ht="24">
      <c r="A79" s="171"/>
      <c r="B79" s="203" t="s">
        <v>79</v>
      </c>
      <c r="C79" s="161" t="s">
        <v>12</v>
      </c>
      <c r="D79" s="945" t="s">
        <v>1254</v>
      </c>
    </row>
    <row r="80" spans="1:4">
      <c r="A80" s="171"/>
      <c r="B80" s="203" t="s">
        <v>80</v>
      </c>
      <c r="C80" s="161" t="s">
        <v>15</v>
      </c>
      <c r="D80" s="945"/>
    </row>
    <row r="81" spans="1:4">
      <c r="A81" s="171"/>
      <c r="B81" s="157" t="s">
        <v>81</v>
      </c>
      <c r="C81" s="161" t="s">
        <v>15</v>
      </c>
      <c r="D81" s="945"/>
    </row>
    <row r="82" spans="1:4">
      <c r="A82" s="172"/>
      <c r="B82" s="174" t="s">
        <v>16</v>
      </c>
      <c r="C82" s="159" t="s">
        <v>205</v>
      </c>
      <c r="D82" s="945"/>
    </row>
    <row r="83" spans="1:4" ht="28.9" customHeight="1">
      <c r="A83" s="171"/>
      <c r="B83" s="207" t="s">
        <v>82</v>
      </c>
      <c r="C83" s="161"/>
      <c r="D83" s="208" t="s">
        <v>1253</v>
      </c>
    </row>
    <row r="84" spans="1:4" ht="47.45" customHeight="1">
      <c r="A84" s="171"/>
      <c r="B84" s="157" t="s">
        <v>83</v>
      </c>
      <c r="C84" s="161" t="s">
        <v>15</v>
      </c>
      <c r="D84" s="945" t="s">
        <v>1252</v>
      </c>
    </row>
    <row r="85" spans="1:4">
      <c r="A85" s="171"/>
      <c r="B85" s="157" t="s">
        <v>84</v>
      </c>
      <c r="C85" s="161" t="s">
        <v>15</v>
      </c>
      <c r="D85" s="945" t="s">
        <v>1251</v>
      </c>
    </row>
    <row r="86" spans="1:4">
      <c r="A86" s="171"/>
      <c r="B86" s="157" t="s">
        <v>85</v>
      </c>
      <c r="C86" s="161" t="s">
        <v>15</v>
      </c>
      <c r="D86" s="945" t="s">
        <v>1250</v>
      </c>
    </row>
    <row r="87" spans="1:4" ht="26.45" customHeight="1">
      <c r="A87" s="171"/>
      <c r="B87" s="157" t="s">
        <v>86</v>
      </c>
      <c r="C87" s="161" t="s">
        <v>15</v>
      </c>
      <c r="D87" s="945" t="s">
        <v>1249</v>
      </c>
    </row>
    <row r="88" spans="1:4" ht="24">
      <c r="A88" s="171"/>
      <c r="B88" s="157" t="s">
        <v>87</v>
      </c>
      <c r="C88" s="161" t="s">
        <v>15</v>
      </c>
      <c r="D88" s="945" t="s">
        <v>1248</v>
      </c>
    </row>
    <row r="89" spans="1:4">
      <c r="A89" s="171"/>
      <c r="B89" s="157" t="s">
        <v>88</v>
      </c>
      <c r="C89" s="161" t="s">
        <v>15</v>
      </c>
      <c r="D89" s="945" t="s">
        <v>1247</v>
      </c>
    </row>
    <row r="90" spans="1:4">
      <c r="A90" s="171"/>
      <c r="B90" s="157" t="s">
        <v>89</v>
      </c>
      <c r="C90" s="161" t="s">
        <v>15</v>
      </c>
      <c r="D90" s="945" t="s">
        <v>1246</v>
      </c>
    </row>
    <row r="91" spans="1:4" ht="24">
      <c r="A91" s="172"/>
      <c r="B91" s="174" t="s">
        <v>16</v>
      </c>
      <c r="C91" s="159" t="s">
        <v>17</v>
      </c>
      <c r="D91" s="946" t="s">
        <v>1245</v>
      </c>
    </row>
    <row r="92" spans="1:4" ht="18.75" customHeight="1">
      <c r="A92" s="171"/>
      <c r="B92" s="207" t="s">
        <v>90</v>
      </c>
      <c r="C92" s="161"/>
      <c r="D92" s="945"/>
    </row>
    <row r="93" spans="1:4">
      <c r="A93" s="171"/>
      <c r="B93" s="157" t="s">
        <v>91</v>
      </c>
      <c r="C93" s="161" t="s">
        <v>15</v>
      </c>
      <c r="D93" s="945" t="s">
        <v>1244</v>
      </c>
    </row>
    <row r="94" spans="1:4">
      <c r="A94" s="172"/>
      <c r="B94" s="174" t="s">
        <v>16</v>
      </c>
      <c r="C94" s="159"/>
      <c r="D94" s="946"/>
    </row>
    <row r="95" spans="1:4" ht="17.25" customHeight="1">
      <c r="A95" s="171"/>
      <c r="B95" s="207" t="s">
        <v>92</v>
      </c>
      <c r="C95" s="161"/>
      <c r="D95" s="945"/>
    </row>
    <row r="96" spans="1:4">
      <c r="A96" s="171"/>
      <c r="B96" s="157" t="s">
        <v>93</v>
      </c>
      <c r="C96" s="161" t="s">
        <v>15</v>
      </c>
      <c r="D96" s="946" t="s">
        <v>1243</v>
      </c>
    </row>
    <row r="97" spans="1:4">
      <c r="A97" s="172"/>
      <c r="B97" s="174" t="s">
        <v>94</v>
      </c>
      <c r="C97" s="159" t="s">
        <v>17</v>
      </c>
      <c r="D97" s="239" t="s">
        <v>1242</v>
      </c>
    </row>
    <row r="98" spans="1:4" ht="21.75" customHeight="1">
      <c r="A98" s="169"/>
      <c r="B98" s="209" t="s">
        <v>95</v>
      </c>
      <c r="C98" s="170"/>
      <c r="D98" s="944"/>
    </row>
    <row r="99" spans="1:4">
      <c r="A99" s="171"/>
      <c r="B99" s="157" t="s">
        <v>96</v>
      </c>
      <c r="C99" s="161" t="s">
        <v>15</v>
      </c>
      <c r="D99" s="945" t="s">
        <v>1241</v>
      </c>
    </row>
    <row r="100" spans="1:4" ht="24">
      <c r="A100" s="171"/>
      <c r="B100" s="157" t="s">
        <v>97</v>
      </c>
      <c r="C100" s="161" t="s">
        <v>15</v>
      </c>
      <c r="D100" s="966" t="s">
        <v>210</v>
      </c>
    </row>
    <row r="101" spans="1:4">
      <c r="A101" s="171"/>
      <c r="B101" s="157" t="s">
        <v>98</v>
      </c>
      <c r="C101" s="161" t="s">
        <v>15</v>
      </c>
      <c r="D101" s="945" t="s">
        <v>1240</v>
      </c>
    </row>
    <row r="102" spans="1:4">
      <c r="A102" s="171"/>
      <c r="B102" s="174" t="s">
        <v>99</v>
      </c>
      <c r="C102" s="159" t="s">
        <v>205</v>
      </c>
      <c r="D102" s="946"/>
    </row>
    <row r="103" spans="1:4" ht="19.5" customHeight="1">
      <c r="A103" s="171"/>
      <c r="B103" s="207" t="s">
        <v>100</v>
      </c>
      <c r="C103" s="161"/>
      <c r="D103" s="945"/>
    </row>
    <row r="104" spans="1:4">
      <c r="A104" s="171"/>
      <c r="B104" s="157" t="s">
        <v>101</v>
      </c>
      <c r="C104" s="161" t="s">
        <v>12</v>
      </c>
      <c r="D104" s="945" t="s">
        <v>1239</v>
      </c>
    </row>
    <row r="105" spans="1:4">
      <c r="A105" s="171"/>
      <c r="B105" s="174" t="s">
        <v>99</v>
      </c>
      <c r="C105" s="159" t="s">
        <v>17</v>
      </c>
      <c r="D105" s="946"/>
    </row>
    <row r="106" spans="1:4">
      <c r="A106" s="171"/>
      <c r="B106" s="207" t="s">
        <v>102</v>
      </c>
      <c r="C106" s="161"/>
      <c r="D106" s="945"/>
    </row>
    <row r="107" spans="1:4">
      <c r="A107" s="171"/>
      <c r="B107" s="157" t="s">
        <v>103</v>
      </c>
      <c r="C107" s="161" t="s">
        <v>15</v>
      </c>
      <c r="D107" s="945" t="s">
        <v>1238</v>
      </c>
    </row>
    <row r="108" spans="1:4">
      <c r="A108" s="172"/>
      <c r="B108" s="174" t="s">
        <v>99</v>
      </c>
      <c r="C108" s="159" t="s">
        <v>17</v>
      </c>
      <c r="D108" s="946"/>
    </row>
    <row r="109" spans="1:4" ht="17.25" customHeight="1">
      <c r="A109" s="171"/>
      <c r="B109" s="201" t="s">
        <v>104</v>
      </c>
      <c r="C109" s="1404" t="s">
        <v>211</v>
      </c>
      <c r="D109" s="1405"/>
    </row>
    <row r="110" spans="1:4" ht="39.75" customHeight="1">
      <c r="A110" s="171"/>
      <c r="B110" s="210" t="s">
        <v>105</v>
      </c>
      <c r="C110" s="1406"/>
      <c r="D110" s="1407"/>
    </row>
    <row r="111" spans="1:4" ht="21" customHeight="1">
      <c r="A111" s="197" t="s">
        <v>106</v>
      </c>
      <c r="B111" s="211" t="s">
        <v>107</v>
      </c>
      <c r="C111" s="199"/>
      <c r="D111" s="212"/>
    </row>
    <row r="112" spans="1:4" ht="33" customHeight="1">
      <c r="A112" s="172"/>
      <c r="B112" s="213" t="s">
        <v>108</v>
      </c>
      <c r="C112" s="965" t="s">
        <v>15</v>
      </c>
      <c r="D112" s="964" t="s">
        <v>212</v>
      </c>
    </row>
    <row r="113" spans="1:5" ht="18.75" customHeight="1">
      <c r="A113" s="214"/>
      <c r="B113" s="215" t="s">
        <v>109</v>
      </c>
      <c r="C113" s="963" t="s">
        <v>12</v>
      </c>
      <c r="D113" s="962"/>
    </row>
    <row r="114" spans="1:5" ht="21" customHeight="1">
      <c r="A114" s="169"/>
      <c r="B114" s="216" t="s">
        <v>110</v>
      </c>
      <c r="C114" s="170"/>
      <c r="D114" s="1391" t="s">
        <v>213</v>
      </c>
    </row>
    <row r="115" spans="1:5">
      <c r="A115" s="171"/>
      <c r="B115" s="217" t="s">
        <v>111</v>
      </c>
      <c r="C115" s="161" t="s">
        <v>15</v>
      </c>
      <c r="D115" s="1392"/>
    </row>
    <row r="116" spans="1:5">
      <c r="A116" s="171"/>
      <c r="B116" s="217" t="s">
        <v>112</v>
      </c>
      <c r="C116" s="161" t="s">
        <v>12</v>
      </c>
      <c r="D116" s="1392"/>
    </row>
    <row r="117" spans="1:5">
      <c r="A117" s="171"/>
      <c r="B117" s="217" t="s">
        <v>16</v>
      </c>
      <c r="C117" s="161" t="s">
        <v>205</v>
      </c>
      <c r="D117" s="1392"/>
    </row>
    <row r="118" spans="1:5" ht="18" customHeight="1">
      <c r="A118" s="171"/>
      <c r="B118" s="218" t="s">
        <v>113</v>
      </c>
      <c r="C118" s="161"/>
      <c r="D118" s="1392"/>
    </row>
    <row r="119" spans="1:5" ht="12.75" customHeight="1">
      <c r="A119" s="171"/>
      <c r="B119" s="217" t="s">
        <v>114</v>
      </c>
      <c r="C119" s="161" t="s">
        <v>12</v>
      </c>
      <c r="D119" s="1392"/>
    </row>
    <row r="120" spans="1:5" ht="24" customHeight="1">
      <c r="A120" s="171"/>
      <c r="B120" s="219" t="s">
        <v>115</v>
      </c>
      <c r="C120" s="166" t="s">
        <v>15</v>
      </c>
      <c r="D120" s="1392"/>
    </row>
    <row r="121" spans="1:5">
      <c r="A121" s="172"/>
      <c r="B121" s="220" t="s">
        <v>16</v>
      </c>
      <c r="C121" s="159" t="s">
        <v>205</v>
      </c>
      <c r="D121" s="1393"/>
    </row>
    <row r="122" spans="1:5" ht="18.75" customHeight="1">
      <c r="A122" s="169"/>
      <c r="B122" s="216" t="s">
        <v>116</v>
      </c>
      <c r="C122" s="221" t="s">
        <v>12</v>
      </c>
      <c r="D122" s="1394" t="s">
        <v>214</v>
      </c>
      <c r="E122" s="222"/>
    </row>
    <row r="123" spans="1:5">
      <c r="A123" s="172"/>
      <c r="B123" s="223" t="s">
        <v>117</v>
      </c>
      <c r="C123" s="224" t="s">
        <v>205</v>
      </c>
      <c r="D123" s="1395"/>
      <c r="E123" s="222"/>
    </row>
    <row r="124" spans="1:5" ht="21" customHeight="1">
      <c r="A124" s="169"/>
      <c r="B124" s="216" t="s">
        <v>119</v>
      </c>
      <c r="C124" s="221"/>
      <c r="D124" s="1391"/>
      <c r="E124" s="222"/>
    </row>
    <row r="125" spans="1:5" ht="12" customHeight="1">
      <c r="A125" s="180"/>
      <c r="B125" s="225" t="s">
        <v>120</v>
      </c>
      <c r="C125" s="226" t="s">
        <v>12</v>
      </c>
      <c r="D125" s="1392"/>
      <c r="E125" s="222"/>
    </row>
    <row r="126" spans="1:5">
      <c r="A126" s="181"/>
      <c r="B126" s="227" t="s">
        <v>121</v>
      </c>
      <c r="C126" s="224" t="s">
        <v>205</v>
      </c>
      <c r="D126" s="1393"/>
      <c r="E126" s="222"/>
    </row>
    <row r="127" spans="1:5">
      <c r="A127" s="143" t="s">
        <v>122</v>
      </c>
      <c r="B127" s="144"/>
      <c r="C127" s="145"/>
      <c r="D127" s="146"/>
    </row>
    <row r="128" spans="1:5" ht="24">
      <c r="A128" s="228"/>
      <c r="B128" s="229" t="s">
        <v>123</v>
      </c>
      <c r="C128" s="961">
        <v>19782</v>
      </c>
      <c r="D128" s="230"/>
    </row>
    <row r="129" spans="1:5" ht="36">
      <c r="A129" s="231"/>
      <c r="B129" s="232" t="s">
        <v>124</v>
      </c>
      <c r="C129" s="232" t="s">
        <v>215</v>
      </c>
      <c r="D129" s="233" t="s">
        <v>216</v>
      </c>
    </row>
    <row r="130" spans="1:5" ht="24">
      <c r="A130" s="234"/>
      <c r="B130" s="235" t="s">
        <v>1237</v>
      </c>
      <c r="C130" s="961">
        <v>35503</v>
      </c>
      <c r="D130" s="230"/>
      <c r="E130" s="222"/>
    </row>
    <row r="131" spans="1:5" ht="24">
      <c r="A131" s="234"/>
      <c r="B131" s="235" t="s">
        <v>126</v>
      </c>
      <c r="C131" s="236" t="s">
        <v>205</v>
      </c>
      <c r="D131" s="235"/>
      <c r="E131" s="222"/>
    </row>
    <row r="132" spans="1:5">
      <c r="B132" s="237"/>
      <c r="E132" s="222"/>
    </row>
    <row r="133" spans="1:5">
      <c r="B133" s="237"/>
    </row>
    <row r="134" spans="1:5">
      <c r="B134" s="955"/>
    </row>
    <row r="135" spans="1:5">
      <c r="B135" s="955"/>
    </row>
    <row r="136" spans="1:5">
      <c r="B136" s="955"/>
    </row>
    <row r="137" spans="1:5">
      <c r="C137" s="960"/>
      <c r="D137" s="959"/>
    </row>
    <row r="138" spans="1:5">
      <c r="B138" s="955"/>
      <c r="C138" s="954"/>
      <c r="D138" s="953"/>
    </row>
    <row r="139" spans="1:5">
      <c r="B139" s="955"/>
      <c r="C139" s="954"/>
      <c r="D139" s="953"/>
    </row>
    <row r="140" spans="1:5">
      <c r="B140" s="958"/>
      <c r="D140" s="953"/>
    </row>
    <row r="141" spans="1:5">
      <c r="B141" s="955"/>
      <c r="C141" s="954"/>
      <c r="D141" s="953"/>
    </row>
    <row r="142" spans="1:5">
      <c r="B142" s="955"/>
      <c r="C142" s="954"/>
      <c r="D142" s="953"/>
    </row>
    <row r="143" spans="1:5" s="947" customFormat="1">
      <c r="A143" s="951"/>
      <c r="B143" s="950"/>
      <c r="C143" s="957"/>
      <c r="D143" s="956"/>
    </row>
    <row r="144" spans="1:5" s="947" customFormat="1">
      <c r="A144" s="951"/>
      <c r="B144" s="950"/>
      <c r="C144" s="957"/>
      <c r="D144" s="956"/>
    </row>
    <row r="145" spans="1:4" s="947" customFormat="1">
      <c r="A145" s="951"/>
      <c r="B145" s="950"/>
      <c r="C145" s="957"/>
      <c r="D145" s="956"/>
    </row>
    <row r="146" spans="1:4" s="947" customFormat="1">
      <c r="A146" s="951"/>
      <c r="B146" s="950"/>
      <c r="C146" s="957"/>
      <c r="D146" s="956"/>
    </row>
    <row r="147" spans="1:4">
      <c r="B147" s="955"/>
      <c r="C147" s="954"/>
      <c r="D147" s="953"/>
    </row>
    <row r="148" spans="1:4">
      <c r="B148" s="955"/>
      <c r="C148" s="954"/>
      <c r="D148" s="953"/>
    </row>
    <row r="149" spans="1:4" s="947" customFormat="1">
      <c r="A149" s="951"/>
      <c r="B149" s="950"/>
      <c r="C149" s="952"/>
      <c r="D149" s="951"/>
    </row>
    <row r="150" spans="1:4" s="947" customFormat="1">
      <c r="A150" s="951"/>
      <c r="B150" s="950"/>
      <c r="C150" s="949"/>
      <c r="D150" s="948"/>
    </row>
  </sheetData>
  <mergeCells count="15">
    <mergeCell ref="D29:D34"/>
    <mergeCell ref="A1:D1"/>
    <mergeCell ref="D10:D14"/>
    <mergeCell ref="D17:D19"/>
    <mergeCell ref="D20:D25"/>
    <mergeCell ref="D26:D28"/>
    <mergeCell ref="D114:D121"/>
    <mergeCell ref="D122:D123"/>
    <mergeCell ref="D124:D126"/>
    <mergeCell ref="D35:D38"/>
    <mergeCell ref="D39:D41"/>
    <mergeCell ref="D46:D50"/>
    <mergeCell ref="D51:D57"/>
    <mergeCell ref="D58:D64"/>
    <mergeCell ref="C109:D110"/>
  </mergeCells>
  <hyperlinks>
    <hyperlink ref="F1" location="ReadMe!A1" display="Back to ReadMe"/>
  </hyperlinks>
  <pageMargins left="0.51181102362204722" right="0.51181102362204722" top="0.35433070866141736" bottom="0.35433070866141736" header="0.11811023622047245" footer="0.11811023622047245"/>
  <pageSetup paperSize="9" scale="56" fitToHeight="2" orientation="portrait" r:id="rId1"/>
  <headerFooter>
    <oddFooter>&amp;C&amp;A&amp;RPage &amp;P</oddFooter>
  </headerFooter>
  <rowBreaks count="1" manualBreakCount="1">
    <brk id="43" max="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tabSelected="1" view="pageBreakPreview" zoomScale="60" zoomScaleNormal="75" workbookViewId="0">
      <selection activeCell="C1" sqref="C1:H1"/>
    </sheetView>
  </sheetViews>
  <sheetFormatPr defaultRowHeight="15"/>
  <cols>
    <col min="1" max="1" width="3.42578125" style="426" customWidth="1"/>
    <col min="2" max="2" width="53.7109375" style="490" customWidth="1"/>
    <col min="3" max="3" width="14.85546875" style="489" customWidth="1"/>
    <col min="4" max="4" width="83.28515625" style="490" customWidth="1"/>
    <col min="5" max="5" width="9.140625" style="383"/>
    <col min="6" max="6" width="16" bestFit="1" customWidth="1"/>
    <col min="7" max="16384" width="9.140625" style="383"/>
  </cols>
  <sheetData>
    <row r="1" spans="1:6" ht="69.75" customHeight="1">
      <c r="A1" s="1261" t="s">
        <v>0</v>
      </c>
      <c r="B1" s="1261"/>
      <c r="C1" s="1261"/>
      <c r="D1" s="1261"/>
      <c r="F1" s="817" t="s">
        <v>1127</v>
      </c>
    </row>
    <row r="2" spans="1:6">
      <c r="A2" s="1"/>
      <c r="B2" s="384"/>
      <c r="C2" s="385" t="s">
        <v>1</v>
      </c>
      <c r="D2" s="385" t="s">
        <v>2</v>
      </c>
    </row>
    <row r="3" spans="1:6">
      <c r="A3" s="386" t="s">
        <v>3</v>
      </c>
      <c r="B3" s="387"/>
      <c r="C3" s="388"/>
      <c r="D3" s="389"/>
    </row>
    <row r="4" spans="1:6">
      <c r="A4" s="390"/>
      <c r="B4" s="391" t="s">
        <v>4</v>
      </c>
      <c r="C4" s="392" t="s">
        <v>568</v>
      </c>
      <c r="D4" s="537"/>
    </row>
    <row r="5" spans="1:6" ht="24.75">
      <c r="A5" s="393"/>
      <c r="B5" s="394" t="s">
        <v>5</v>
      </c>
      <c r="C5" s="395" t="s">
        <v>569</v>
      </c>
      <c r="D5" s="396"/>
    </row>
    <row r="6" spans="1:6">
      <c r="A6" s="393"/>
      <c r="B6" s="394" t="s">
        <v>7</v>
      </c>
      <c r="C6" s="395">
        <v>2015</v>
      </c>
      <c r="D6" s="396"/>
    </row>
    <row r="7" spans="1:6">
      <c r="A7" s="393"/>
      <c r="B7" s="394" t="s">
        <v>8</v>
      </c>
      <c r="C7" s="395">
        <v>2014</v>
      </c>
      <c r="D7" s="396"/>
    </row>
    <row r="8" spans="1:6">
      <c r="A8" s="393"/>
      <c r="B8" s="394" t="s">
        <v>9</v>
      </c>
      <c r="C8" s="395" t="s">
        <v>129</v>
      </c>
      <c r="D8" s="396"/>
    </row>
    <row r="9" spans="1:6">
      <c r="A9" s="397"/>
      <c r="B9" s="398" t="s">
        <v>10</v>
      </c>
      <c r="C9" s="399"/>
      <c r="D9" s="535"/>
    </row>
    <row r="10" spans="1:6" s="403" customFormat="1">
      <c r="A10" s="400"/>
      <c r="B10" s="401" t="s">
        <v>11</v>
      </c>
      <c r="C10" s="402" t="s">
        <v>12</v>
      </c>
      <c r="D10" s="536"/>
      <c r="F10" s="21"/>
    </row>
    <row r="11" spans="1:6" s="403" customFormat="1">
      <c r="A11" s="400"/>
      <c r="B11" s="401" t="s">
        <v>13</v>
      </c>
      <c r="C11" s="402" t="s">
        <v>12</v>
      </c>
      <c r="D11" s="536"/>
      <c r="F11" s="21"/>
    </row>
    <row r="12" spans="1:6" s="403" customFormat="1">
      <c r="A12" s="400"/>
      <c r="B12" s="401" t="s">
        <v>14</v>
      </c>
      <c r="C12" s="392" t="s">
        <v>15</v>
      </c>
      <c r="D12" s="536"/>
      <c r="F12" s="21"/>
    </row>
    <row r="13" spans="1:6" s="403" customFormat="1">
      <c r="A13" s="400"/>
      <c r="B13" s="401" t="s">
        <v>16</v>
      </c>
      <c r="C13" s="402"/>
      <c r="D13" s="536"/>
      <c r="F13" s="21"/>
    </row>
    <row r="14" spans="1:6">
      <c r="A14" s="390"/>
      <c r="B14" s="391" t="s">
        <v>18</v>
      </c>
      <c r="C14" s="392" t="s">
        <v>15</v>
      </c>
      <c r="D14" s="537"/>
    </row>
    <row r="15" spans="1:6">
      <c r="A15" s="390"/>
      <c r="B15" s="391" t="s">
        <v>20</v>
      </c>
      <c r="C15" s="392" t="s">
        <v>570</v>
      </c>
      <c r="D15" s="537"/>
    </row>
    <row r="16" spans="1:6">
      <c r="A16" s="393"/>
      <c r="B16" s="394" t="s">
        <v>21</v>
      </c>
      <c r="C16" s="395">
        <v>2016</v>
      </c>
      <c r="D16" s="396"/>
    </row>
    <row r="17" spans="1:4">
      <c r="A17" s="400"/>
      <c r="B17" s="404" t="s">
        <v>22</v>
      </c>
      <c r="C17" s="402"/>
      <c r="D17" s="1258"/>
    </row>
    <row r="18" spans="1:4">
      <c r="A18" s="400"/>
      <c r="B18" s="405" t="s">
        <v>14</v>
      </c>
      <c r="C18" s="402" t="s">
        <v>15</v>
      </c>
      <c r="D18" s="1259"/>
    </row>
    <row r="19" spans="1:4">
      <c r="A19" s="400"/>
      <c r="B19" s="405" t="s">
        <v>16</v>
      </c>
      <c r="C19" s="402"/>
      <c r="D19" s="1260"/>
    </row>
    <row r="20" spans="1:4">
      <c r="A20" s="397"/>
      <c r="B20" s="406" t="s">
        <v>23</v>
      </c>
      <c r="C20" s="407"/>
      <c r="D20" s="1262"/>
    </row>
    <row r="21" spans="1:4">
      <c r="A21" s="400"/>
      <c r="B21" s="405" t="s">
        <v>24</v>
      </c>
      <c r="C21" s="402" t="s">
        <v>12</v>
      </c>
      <c r="D21" s="1263"/>
    </row>
    <row r="22" spans="1:4">
      <c r="A22" s="400"/>
      <c r="B22" s="405" t="s">
        <v>25</v>
      </c>
      <c r="C22" s="402" t="s">
        <v>12</v>
      </c>
      <c r="D22" s="1263"/>
    </row>
    <row r="23" spans="1:4" ht="24.75">
      <c r="A23" s="400"/>
      <c r="B23" s="408" t="s">
        <v>26</v>
      </c>
      <c r="C23" s="409" t="s">
        <v>15</v>
      </c>
      <c r="D23" s="1263"/>
    </row>
    <row r="24" spans="1:4">
      <c r="A24" s="400"/>
      <c r="B24" s="410" t="s">
        <v>27</v>
      </c>
      <c r="C24" s="402" t="s">
        <v>12</v>
      </c>
      <c r="D24" s="1263"/>
    </row>
    <row r="25" spans="1:4">
      <c r="A25" s="390"/>
      <c r="B25" s="411" t="s">
        <v>28</v>
      </c>
      <c r="C25" s="392" t="s">
        <v>12</v>
      </c>
      <c r="D25" s="1264"/>
    </row>
    <row r="26" spans="1:4">
      <c r="A26" s="412"/>
      <c r="B26" s="398" t="s">
        <v>29</v>
      </c>
      <c r="C26" s="399"/>
      <c r="D26" s="1258" t="s">
        <v>571</v>
      </c>
    </row>
    <row r="27" spans="1:4">
      <c r="A27" s="413"/>
      <c r="B27" s="401" t="s">
        <v>30</v>
      </c>
      <c r="C27" s="402" t="s">
        <v>12</v>
      </c>
      <c r="D27" s="1259"/>
    </row>
    <row r="28" spans="1:4">
      <c r="A28" s="414"/>
      <c r="B28" s="415" t="s">
        <v>31</v>
      </c>
      <c r="C28" s="392" t="s">
        <v>572</v>
      </c>
      <c r="D28" s="1260"/>
    </row>
    <row r="29" spans="1:4">
      <c r="A29" s="412"/>
      <c r="B29" s="398" t="s">
        <v>32</v>
      </c>
      <c r="C29" s="399"/>
      <c r="D29" s="1258" t="s">
        <v>573</v>
      </c>
    </row>
    <row r="30" spans="1:4">
      <c r="A30" s="413"/>
      <c r="B30" s="401" t="s">
        <v>33</v>
      </c>
      <c r="C30" s="402" t="s">
        <v>12</v>
      </c>
      <c r="D30" s="1259"/>
    </row>
    <row r="31" spans="1:4">
      <c r="A31" s="413"/>
      <c r="B31" s="401" t="s">
        <v>34</v>
      </c>
      <c r="C31" s="402" t="s">
        <v>15</v>
      </c>
      <c r="D31" s="1259"/>
    </row>
    <row r="32" spans="1:4">
      <c r="A32" s="413"/>
      <c r="B32" s="401" t="s">
        <v>35</v>
      </c>
      <c r="C32" s="402" t="s">
        <v>12</v>
      </c>
      <c r="D32" s="1259"/>
    </row>
    <row r="33" spans="1:5">
      <c r="A33" s="413"/>
      <c r="B33" s="401" t="s">
        <v>36</v>
      </c>
      <c r="C33" s="402" t="s">
        <v>12</v>
      </c>
      <c r="D33" s="1259"/>
    </row>
    <row r="34" spans="1:5">
      <c r="A34" s="414"/>
      <c r="B34" s="416" t="s">
        <v>37</v>
      </c>
      <c r="C34" s="392" t="s">
        <v>17</v>
      </c>
      <c r="D34" s="1260"/>
    </row>
    <row r="35" spans="1:5" ht="18.75" customHeight="1">
      <c r="A35" s="412"/>
      <c r="B35" s="398" t="s">
        <v>38</v>
      </c>
      <c r="C35" s="399"/>
      <c r="D35" s="1258"/>
    </row>
    <row r="36" spans="1:5">
      <c r="A36" s="413"/>
      <c r="B36" s="417" t="s">
        <v>39</v>
      </c>
      <c r="C36" s="402" t="s">
        <v>574</v>
      </c>
      <c r="D36" s="1259"/>
    </row>
    <row r="37" spans="1:5">
      <c r="A37" s="413"/>
      <c r="B37" s="418" t="s">
        <v>40</v>
      </c>
      <c r="C37" s="402" t="s">
        <v>12</v>
      </c>
      <c r="D37" s="1259"/>
    </row>
    <row r="38" spans="1:5" ht="24.75">
      <c r="A38" s="414"/>
      <c r="B38" s="419" t="s">
        <v>41</v>
      </c>
      <c r="C38" s="420" t="s">
        <v>15</v>
      </c>
      <c r="D38" s="1260"/>
    </row>
    <row r="39" spans="1:5" ht="16.5" customHeight="1">
      <c r="A39" s="421"/>
      <c r="B39" s="418" t="s">
        <v>42</v>
      </c>
      <c r="C39" s="402"/>
      <c r="D39" s="1258"/>
    </row>
    <row r="40" spans="1:5">
      <c r="A40" s="422"/>
      <c r="B40" s="401" t="s">
        <v>43</v>
      </c>
      <c r="C40" s="423">
        <v>68000</v>
      </c>
      <c r="D40" s="1259"/>
    </row>
    <row r="41" spans="1:5">
      <c r="A41" s="424"/>
      <c r="B41" s="416" t="s">
        <v>44</v>
      </c>
      <c r="C41" s="392"/>
      <c r="D41" s="1260"/>
    </row>
    <row r="42" spans="1:5" ht="17.25" customHeight="1">
      <c r="A42" s="425"/>
      <c r="B42" s="394" t="s">
        <v>45</v>
      </c>
      <c r="C42" s="395" t="s">
        <v>575</v>
      </c>
      <c r="D42" s="396"/>
    </row>
    <row r="43" spans="1:5" ht="9.75" customHeight="1">
      <c r="B43" s="427"/>
      <c r="C43" s="428"/>
      <c r="D43" s="429"/>
    </row>
    <row r="44" spans="1:5" ht="22.5" customHeight="1">
      <c r="A44" s="430" t="s">
        <v>46</v>
      </c>
      <c r="B44" s="431"/>
      <c r="C44" s="432"/>
      <c r="D44" s="433"/>
    </row>
    <row r="45" spans="1:5" ht="15.75" customHeight="1">
      <c r="A45" s="434" t="s">
        <v>47</v>
      </c>
      <c r="B45" s="434" t="s">
        <v>48</v>
      </c>
      <c r="C45" s="435"/>
      <c r="D45" s="436"/>
      <c r="E45" s="437"/>
    </row>
    <row r="46" spans="1:5" ht="17.25" customHeight="1">
      <c r="A46" s="412"/>
      <c r="B46" s="398" t="s">
        <v>49</v>
      </c>
      <c r="C46" s="399"/>
      <c r="D46" s="1415"/>
    </row>
    <row r="47" spans="1:5" ht="24.75">
      <c r="A47" s="413"/>
      <c r="B47" s="438" t="s">
        <v>50</v>
      </c>
      <c r="C47" s="402" t="s">
        <v>15</v>
      </c>
      <c r="D47" s="1269"/>
    </row>
    <row r="48" spans="1:5">
      <c r="A48" s="413"/>
      <c r="B48" s="401" t="s">
        <v>51</v>
      </c>
      <c r="C48" s="402" t="s">
        <v>12</v>
      </c>
      <c r="D48" s="1269"/>
    </row>
    <row r="49" spans="1:4">
      <c r="A49" s="413"/>
      <c r="B49" s="401" t="s">
        <v>52</v>
      </c>
      <c r="C49" s="402" t="s">
        <v>12</v>
      </c>
      <c r="D49" s="1269"/>
    </row>
    <row r="50" spans="1:4">
      <c r="A50" s="414"/>
      <c r="B50" s="416" t="s">
        <v>16</v>
      </c>
      <c r="C50" s="392"/>
      <c r="D50" s="1270"/>
    </row>
    <row r="51" spans="1:4" ht="24.75">
      <c r="A51" s="412"/>
      <c r="B51" s="439" t="s">
        <v>53</v>
      </c>
      <c r="C51" s="399"/>
      <c r="D51" s="1416" t="s">
        <v>576</v>
      </c>
    </row>
    <row r="52" spans="1:4">
      <c r="A52" s="413"/>
      <c r="B52" s="401" t="s">
        <v>54</v>
      </c>
      <c r="C52" s="402">
        <v>1</v>
      </c>
      <c r="D52" s="1272"/>
    </row>
    <row r="53" spans="1:4">
      <c r="A53" s="413"/>
      <c r="B53" s="401" t="s">
        <v>55</v>
      </c>
      <c r="C53" s="402"/>
      <c r="D53" s="1272"/>
    </row>
    <row r="54" spans="1:4">
      <c r="A54" s="413"/>
      <c r="B54" s="401" t="s">
        <v>56</v>
      </c>
      <c r="C54" s="402"/>
      <c r="D54" s="1272"/>
    </row>
    <row r="55" spans="1:4">
      <c r="A55" s="413"/>
      <c r="B55" s="401" t="s">
        <v>57</v>
      </c>
      <c r="C55" s="402"/>
      <c r="D55" s="1272"/>
    </row>
    <row r="56" spans="1:4">
      <c r="A56" s="413"/>
      <c r="B56" s="401" t="s">
        <v>58</v>
      </c>
      <c r="C56" s="402"/>
      <c r="D56" s="1272"/>
    </row>
    <row r="57" spans="1:4">
      <c r="A57" s="414"/>
      <c r="B57" s="416" t="s">
        <v>16</v>
      </c>
      <c r="C57" s="392"/>
      <c r="D57" s="1273"/>
    </row>
    <row r="58" spans="1:4">
      <c r="A58" s="412"/>
      <c r="B58" s="398" t="s">
        <v>59</v>
      </c>
      <c r="C58" s="399"/>
      <c r="D58" s="1416"/>
    </row>
    <row r="59" spans="1:4" ht="24.75">
      <c r="A59" s="413"/>
      <c r="B59" s="438" t="s">
        <v>60</v>
      </c>
      <c r="C59" s="402" t="s">
        <v>15</v>
      </c>
      <c r="D59" s="1272"/>
    </row>
    <row r="60" spans="1:4" ht="24.75">
      <c r="A60" s="413"/>
      <c r="B60" s="438" t="s">
        <v>61</v>
      </c>
      <c r="C60" s="402" t="s">
        <v>12</v>
      </c>
      <c r="D60" s="1272"/>
    </row>
    <row r="61" spans="1:4" ht="24.75">
      <c r="A61" s="413"/>
      <c r="B61" s="438" t="s">
        <v>62</v>
      </c>
      <c r="C61" s="402" t="s">
        <v>12</v>
      </c>
      <c r="D61" s="1272"/>
    </row>
    <row r="62" spans="1:4" ht="24.75">
      <c r="A62" s="413"/>
      <c r="B62" s="438" t="s">
        <v>63</v>
      </c>
      <c r="C62" s="402" t="s">
        <v>12</v>
      </c>
      <c r="D62" s="1272"/>
    </row>
    <row r="63" spans="1:4">
      <c r="A63" s="413"/>
      <c r="B63" s="401" t="s">
        <v>65</v>
      </c>
      <c r="C63" s="402" t="s">
        <v>12</v>
      </c>
      <c r="D63" s="1272"/>
    </row>
    <row r="64" spans="1:4">
      <c r="A64" s="414"/>
      <c r="B64" s="416" t="s">
        <v>16</v>
      </c>
      <c r="C64" s="392"/>
      <c r="D64" s="1273"/>
    </row>
    <row r="65" spans="1:4">
      <c r="A65" s="440" t="s">
        <v>66</v>
      </c>
      <c r="B65" s="441" t="s">
        <v>67</v>
      </c>
      <c r="C65" s="442"/>
      <c r="D65" s="443"/>
    </row>
    <row r="66" spans="1:4">
      <c r="A66" s="413"/>
      <c r="B66" s="444" t="s">
        <v>68</v>
      </c>
      <c r="C66" s="445"/>
      <c r="D66" s="539"/>
    </row>
    <row r="67" spans="1:4" ht="24.75">
      <c r="A67" s="446"/>
      <c r="B67" s="438" t="s">
        <v>69</v>
      </c>
      <c r="C67" s="445" t="s">
        <v>15</v>
      </c>
      <c r="D67" s="539"/>
    </row>
    <row r="68" spans="1:4">
      <c r="A68" s="413"/>
      <c r="B68" s="447" t="s">
        <v>70</v>
      </c>
      <c r="C68" s="445" t="s">
        <v>15</v>
      </c>
      <c r="D68" s="539"/>
    </row>
    <row r="69" spans="1:4">
      <c r="A69" s="413"/>
      <c r="B69" s="447" t="s">
        <v>71</v>
      </c>
      <c r="C69" s="445" t="s">
        <v>12</v>
      </c>
      <c r="D69" s="539"/>
    </row>
    <row r="70" spans="1:4">
      <c r="A70" s="413"/>
      <c r="B70" s="447" t="s">
        <v>72</v>
      </c>
      <c r="C70" s="445" t="s">
        <v>15</v>
      </c>
      <c r="D70" s="539"/>
    </row>
    <row r="71" spans="1:4">
      <c r="A71" s="413"/>
      <c r="B71" s="447" t="s">
        <v>73</v>
      </c>
      <c r="C71" s="445" t="s">
        <v>12</v>
      </c>
      <c r="D71" s="539"/>
    </row>
    <row r="72" spans="1:4">
      <c r="A72" s="414"/>
      <c r="B72" s="448" t="s">
        <v>16</v>
      </c>
      <c r="C72" s="449"/>
      <c r="D72" s="540"/>
    </row>
    <row r="73" spans="1:4">
      <c r="A73" s="412"/>
      <c r="B73" s="450" t="s">
        <v>74</v>
      </c>
      <c r="C73" s="451"/>
      <c r="D73" s="538"/>
    </row>
    <row r="74" spans="1:4">
      <c r="A74" s="413"/>
      <c r="B74" s="447" t="s">
        <v>75</v>
      </c>
      <c r="C74" s="445" t="s">
        <v>15</v>
      </c>
      <c r="D74" s="539"/>
    </row>
    <row r="75" spans="1:4">
      <c r="A75" s="413"/>
      <c r="B75" s="447" t="s">
        <v>76</v>
      </c>
      <c r="C75" s="445" t="s">
        <v>12</v>
      </c>
      <c r="D75" s="539"/>
    </row>
    <row r="76" spans="1:4">
      <c r="A76" s="414"/>
      <c r="B76" s="416" t="s">
        <v>16</v>
      </c>
      <c r="C76" s="449"/>
      <c r="D76" s="540"/>
    </row>
    <row r="77" spans="1:4" ht="24.75">
      <c r="A77" s="412"/>
      <c r="B77" s="452" t="s">
        <v>77</v>
      </c>
      <c r="C77" s="451"/>
      <c r="D77" s="538"/>
    </row>
    <row r="78" spans="1:4">
      <c r="A78" s="413"/>
      <c r="B78" s="447" t="s">
        <v>78</v>
      </c>
      <c r="C78" s="445" t="s">
        <v>15</v>
      </c>
      <c r="D78" s="539"/>
    </row>
    <row r="79" spans="1:4">
      <c r="A79" s="413"/>
      <c r="B79" s="447" t="s">
        <v>79</v>
      </c>
      <c r="C79" s="445" t="s">
        <v>15</v>
      </c>
      <c r="D79" s="539"/>
    </row>
    <row r="80" spans="1:4">
      <c r="A80" s="413"/>
      <c r="B80" s="447" t="s">
        <v>80</v>
      </c>
      <c r="C80" s="445" t="s">
        <v>15</v>
      </c>
      <c r="D80" s="539"/>
    </row>
    <row r="81" spans="1:4">
      <c r="A81" s="413"/>
      <c r="B81" s="401" t="s">
        <v>81</v>
      </c>
      <c r="C81" s="445" t="s">
        <v>15</v>
      </c>
      <c r="D81" s="539"/>
    </row>
    <row r="82" spans="1:4">
      <c r="A82" s="414"/>
      <c r="B82" s="416" t="s">
        <v>16</v>
      </c>
      <c r="C82" s="449"/>
      <c r="D82" s="539"/>
    </row>
    <row r="83" spans="1:4">
      <c r="A83" s="413"/>
      <c r="B83" s="453" t="s">
        <v>82</v>
      </c>
      <c r="C83" s="445"/>
      <c r="D83" s="454"/>
    </row>
    <row r="84" spans="1:4">
      <c r="A84" s="413"/>
      <c r="B84" s="401" t="s">
        <v>83</v>
      </c>
      <c r="C84" s="445" t="s">
        <v>15</v>
      </c>
      <c r="D84" s="539"/>
    </row>
    <row r="85" spans="1:4">
      <c r="A85" s="413"/>
      <c r="B85" s="401" t="s">
        <v>84</v>
      </c>
      <c r="C85" s="445" t="s">
        <v>15</v>
      </c>
      <c r="D85" s="539"/>
    </row>
    <row r="86" spans="1:4">
      <c r="A86" s="413"/>
      <c r="B86" s="401" t="s">
        <v>85</v>
      </c>
      <c r="C86" s="445" t="s">
        <v>15</v>
      </c>
      <c r="D86" s="539"/>
    </row>
    <row r="87" spans="1:4">
      <c r="A87" s="413"/>
      <c r="B87" s="401" t="s">
        <v>86</v>
      </c>
      <c r="C87" s="445" t="s">
        <v>12</v>
      </c>
      <c r="D87" s="539"/>
    </row>
    <row r="88" spans="1:4">
      <c r="A88" s="413"/>
      <c r="B88" s="401" t="s">
        <v>87</v>
      </c>
      <c r="C88" s="445" t="s">
        <v>12</v>
      </c>
      <c r="D88" s="539"/>
    </row>
    <row r="89" spans="1:4">
      <c r="A89" s="413"/>
      <c r="B89" s="401" t="s">
        <v>88</v>
      </c>
      <c r="C89" s="445" t="s">
        <v>12</v>
      </c>
      <c r="D89" s="539"/>
    </row>
    <row r="90" spans="1:4" ht="24">
      <c r="A90" s="413"/>
      <c r="B90" s="401" t="s">
        <v>89</v>
      </c>
      <c r="C90" s="445" t="s">
        <v>15</v>
      </c>
      <c r="D90" s="539" t="s">
        <v>577</v>
      </c>
    </row>
    <row r="91" spans="1:4">
      <c r="A91" s="414"/>
      <c r="B91" s="416" t="s">
        <v>16</v>
      </c>
      <c r="C91" s="449" t="s">
        <v>17</v>
      </c>
      <c r="D91" s="540" t="s">
        <v>578</v>
      </c>
    </row>
    <row r="92" spans="1:4">
      <c r="A92" s="413"/>
      <c r="B92" s="453" t="s">
        <v>90</v>
      </c>
      <c r="C92" s="445"/>
      <c r="D92" s="539"/>
    </row>
    <row r="93" spans="1:4">
      <c r="A93" s="413"/>
      <c r="B93" s="401" t="s">
        <v>91</v>
      </c>
      <c r="C93" s="445" t="s">
        <v>15</v>
      </c>
      <c r="D93" s="539" t="s">
        <v>579</v>
      </c>
    </row>
    <row r="94" spans="1:4">
      <c r="A94" s="414"/>
      <c r="B94" s="416" t="s">
        <v>16</v>
      </c>
      <c r="C94" s="449"/>
      <c r="D94" s="540" t="s">
        <v>580</v>
      </c>
    </row>
    <row r="95" spans="1:4">
      <c r="A95" s="413"/>
      <c r="B95" s="453" t="s">
        <v>92</v>
      </c>
      <c r="C95" s="445"/>
      <c r="D95" s="539"/>
    </row>
    <row r="96" spans="1:4">
      <c r="A96" s="413"/>
      <c r="B96" s="401" t="s">
        <v>93</v>
      </c>
      <c r="C96" s="445" t="s">
        <v>15</v>
      </c>
      <c r="D96" s="539" t="s">
        <v>581</v>
      </c>
    </row>
    <row r="97" spans="1:4">
      <c r="A97" s="414"/>
      <c r="B97" s="416" t="s">
        <v>94</v>
      </c>
      <c r="C97" s="449"/>
      <c r="D97" s="540"/>
    </row>
    <row r="98" spans="1:4">
      <c r="A98" s="412"/>
      <c r="B98" s="455" t="s">
        <v>95</v>
      </c>
      <c r="C98" s="451"/>
      <c r="D98" s="538"/>
    </row>
    <row r="99" spans="1:4">
      <c r="A99" s="413"/>
      <c r="B99" s="401" t="s">
        <v>96</v>
      </c>
      <c r="C99" s="445" t="s">
        <v>15</v>
      </c>
      <c r="D99" s="539"/>
    </row>
    <row r="100" spans="1:4">
      <c r="A100" s="413"/>
      <c r="B100" s="401" t="s">
        <v>97</v>
      </c>
      <c r="C100" s="445" t="s">
        <v>12</v>
      </c>
      <c r="D100" s="539"/>
    </row>
    <row r="101" spans="1:4">
      <c r="A101" s="413"/>
      <c r="B101" s="401" t="s">
        <v>98</v>
      </c>
      <c r="C101" s="445" t="s">
        <v>15</v>
      </c>
      <c r="D101" s="539"/>
    </row>
    <row r="102" spans="1:4">
      <c r="A102" s="413"/>
      <c r="B102" s="416" t="s">
        <v>99</v>
      </c>
      <c r="C102" s="449" t="s">
        <v>15</v>
      </c>
      <c r="D102" s="539" t="s">
        <v>582</v>
      </c>
    </row>
    <row r="103" spans="1:4">
      <c r="A103" s="413"/>
      <c r="B103" s="453" t="s">
        <v>100</v>
      </c>
      <c r="C103" s="445"/>
      <c r="D103" s="539"/>
    </row>
    <row r="104" spans="1:4">
      <c r="A104" s="413"/>
      <c r="B104" s="401" t="s">
        <v>101</v>
      </c>
      <c r="C104" s="445" t="s">
        <v>12</v>
      </c>
      <c r="D104" s="539"/>
    </row>
    <row r="105" spans="1:4">
      <c r="A105" s="413"/>
      <c r="B105" s="416" t="s">
        <v>99</v>
      </c>
      <c r="C105" s="449"/>
      <c r="D105" s="540"/>
    </row>
    <row r="106" spans="1:4">
      <c r="A106" s="413"/>
      <c r="B106" s="453" t="s">
        <v>102</v>
      </c>
      <c r="C106" s="445"/>
      <c r="D106" s="539"/>
    </row>
    <row r="107" spans="1:4">
      <c r="A107" s="413"/>
      <c r="B107" s="401" t="s">
        <v>103</v>
      </c>
      <c r="C107" s="445" t="s">
        <v>15</v>
      </c>
      <c r="D107" s="539" t="s">
        <v>583</v>
      </c>
    </row>
    <row r="108" spans="1:4">
      <c r="A108" s="414"/>
      <c r="B108" s="416" t="s">
        <v>99</v>
      </c>
      <c r="C108" s="449"/>
      <c r="D108" s="540"/>
    </row>
    <row r="109" spans="1:4">
      <c r="A109" s="413"/>
      <c r="B109" s="444" t="s">
        <v>104</v>
      </c>
      <c r="C109" s="1417" t="s">
        <v>584</v>
      </c>
      <c r="D109" s="1418"/>
    </row>
    <row r="110" spans="1:4" ht="24">
      <c r="A110" s="413"/>
      <c r="B110" s="456" t="s">
        <v>105</v>
      </c>
      <c r="C110" s="1276"/>
      <c r="D110" s="1277"/>
    </row>
    <row r="111" spans="1:4">
      <c r="A111" s="440" t="s">
        <v>106</v>
      </c>
      <c r="B111" s="457" t="s">
        <v>107</v>
      </c>
      <c r="C111" s="442"/>
      <c r="D111" s="458"/>
    </row>
    <row r="112" spans="1:4" ht="24.75">
      <c r="A112" s="414"/>
      <c r="B112" s="459" t="s">
        <v>108</v>
      </c>
      <c r="C112" s="460" t="s">
        <v>15</v>
      </c>
      <c r="D112" s="534"/>
    </row>
    <row r="113" spans="1:5" ht="18.75" customHeight="1">
      <c r="A113" s="461"/>
      <c r="B113" s="462" t="s">
        <v>109</v>
      </c>
      <c r="C113" s="463" t="s">
        <v>12</v>
      </c>
      <c r="D113" s="464"/>
    </row>
    <row r="114" spans="1:5" ht="21" customHeight="1">
      <c r="A114" s="412"/>
      <c r="B114" s="465" t="s">
        <v>110</v>
      </c>
      <c r="C114" s="451"/>
      <c r="D114" s="1414"/>
    </row>
    <row r="115" spans="1:5">
      <c r="A115" s="413"/>
      <c r="B115" s="466" t="s">
        <v>111</v>
      </c>
      <c r="C115" s="445" t="s">
        <v>15</v>
      </c>
      <c r="D115" s="1267"/>
    </row>
    <row r="116" spans="1:5">
      <c r="A116" s="413"/>
      <c r="B116" s="466" t="s">
        <v>112</v>
      </c>
      <c r="C116" s="445" t="s">
        <v>12</v>
      </c>
      <c r="D116" s="1267"/>
    </row>
    <row r="117" spans="1:5">
      <c r="A117" s="413"/>
      <c r="B117" s="466" t="s">
        <v>16</v>
      </c>
      <c r="C117" s="445"/>
      <c r="D117" s="1267"/>
    </row>
    <row r="118" spans="1:5" ht="18" customHeight="1">
      <c r="A118" s="413"/>
      <c r="B118" s="467" t="s">
        <v>113</v>
      </c>
      <c r="C118" s="445"/>
      <c r="D118" s="1267"/>
    </row>
    <row r="119" spans="1:5" ht="12.75" customHeight="1">
      <c r="A119" s="413"/>
      <c r="B119" s="466" t="s">
        <v>114</v>
      </c>
      <c r="C119" s="445" t="s">
        <v>12</v>
      </c>
      <c r="D119" s="1267"/>
    </row>
    <row r="120" spans="1:5" ht="24" customHeight="1">
      <c r="A120" s="413"/>
      <c r="B120" s="468" t="s">
        <v>115</v>
      </c>
      <c r="C120" s="469" t="s">
        <v>15</v>
      </c>
      <c r="D120" s="1267"/>
    </row>
    <row r="121" spans="1:5">
      <c r="A121" s="414"/>
      <c r="B121" s="470" t="s">
        <v>16</v>
      </c>
      <c r="C121" s="449"/>
      <c r="D121" s="1266"/>
    </row>
    <row r="122" spans="1:5" ht="18.75" customHeight="1">
      <c r="A122" s="412"/>
      <c r="B122" s="465" t="s">
        <v>116</v>
      </c>
      <c r="C122" s="471" t="s">
        <v>15</v>
      </c>
      <c r="D122" s="1414"/>
      <c r="E122" s="472"/>
    </row>
    <row r="123" spans="1:5" ht="24.75">
      <c r="A123" s="414"/>
      <c r="B123" s="473" t="s">
        <v>117</v>
      </c>
      <c r="C123" s="474" t="s">
        <v>585</v>
      </c>
      <c r="D123" s="1266"/>
      <c r="E123" s="472"/>
    </row>
    <row r="124" spans="1:5" ht="21" customHeight="1">
      <c r="A124" s="412"/>
      <c r="B124" s="465" t="s">
        <v>119</v>
      </c>
      <c r="C124" s="471"/>
      <c r="D124" s="1414"/>
      <c r="E124" s="472"/>
    </row>
    <row r="125" spans="1:5" ht="12" customHeight="1">
      <c r="A125" s="422"/>
      <c r="B125" s="475" t="s">
        <v>120</v>
      </c>
      <c r="C125" s="476" t="s">
        <v>12</v>
      </c>
      <c r="D125" s="1267"/>
      <c r="E125" s="472"/>
    </row>
    <row r="126" spans="1:5">
      <c r="A126" s="424"/>
      <c r="B126" s="477" t="s">
        <v>121</v>
      </c>
      <c r="C126" s="474"/>
      <c r="D126" s="1266"/>
      <c r="E126" s="472"/>
    </row>
    <row r="127" spans="1:5">
      <c r="A127" s="386" t="s">
        <v>122</v>
      </c>
      <c r="B127" s="387"/>
      <c r="C127" s="388"/>
      <c r="D127" s="389"/>
    </row>
    <row r="128" spans="1:5" ht="24.75">
      <c r="A128" s="478"/>
      <c r="B128" s="479" t="s">
        <v>123</v>
      </c>
      <c r="C128" s="480">
        <v>32751.87382363193</v>
      </c>
      <c r="D128" s="481"/>
    </row>
    <row r="129" spans="1:5">
      <c r="A129" s="482"/>
      <c r="B129" s="483" t="s">
        <v>124</v>
      </c>
      <c r="C129" s="484" t="s">
        <v>586</v>
      </c>
      <c r="D129" s="481"/>
    </row>
    <row r="130" spans="1:5" ht="24.75">
      <c r="A130" s="485"/>
      <c r="B130" s="486" t="s">
        <v>125</v>
      </c>
      <c r="C130" s="480">
        <v>38699.699999999997</v>
      </c>
      <c r="D130" s="481"/>
      <c r="E130" s="472"/>
    </row>
    <row r="131" spans="1:5" ht="30">
      <c r="A131" s="485"/>
      <c r="B131" s="486" t="s">
        <v>126</v>
      </c>
      <c r="C131" s="487" t="s">
        <v>587</v>
      </c>
      <c r="D131" s="486"/>
      <c r="E131" s="472"/>
    </row>
    <row r="132" spans="1:5">
      <c r="B132" s="488"/>
      <c r="E132" s="472"/>
    </row>
    <row r="133" spans="1:5">
      <c r="B133" s="488"/>
    </row>
    <row r="134" spans="1:5">
      <c r="B134" s="488"/>
    </row>
    <row r="135" spans="1:5">
      <c r="B135" s="488"/>
    </row>
    <row r="136" spans="1:5">
      <c r="B136" s="488"/>
    </row>
    <row r="137" spans="1:5">
      <c r="B137" s="491"/>
    </row>
    <row r="138" spans="1:5">
      <c r="B138" s="491"/>
    </row>
    <row r="139" spans="1:5">
      <c r="B139" s="491"/>
    </row>
    <row r="140" spans="1:5">
      <c r="B140" s="491"/>
    </row>
    <row r="141" spans="1:5">
      <c r="B141" s="491"/>
    </row>
    <row r="142" spans="1:5">
      <c r="A142" s="383"/>
      <c r="B142" s="488"/>
      <c r="C142" s="383"/>
      <c r="D142" s="383"/>
    </row>
  </sheetData>
  <mergeCells count="14">
    <mergeCell ref="D35:D38"/>
    <mergeCell ref="A1:D1"/>
    <mergeCell ref="D17:D19"/>
    <mergeCell ref="D20:D25"/>
    <mergeCell ref="D26:D28"/>
    <mergeCell ref="D29:D34"/>
    <mergeCell ref="D122:D123"/>
    <mergeCell ref="D124:D126"/>
    <mergeCell ref="D39:D41"/>
    <mergeCell ref="D46:D50"/>
    <mergeCell ref="D51:D57"/>
    <mergeCell ref="D58:D64"/>
    <mergeCell ref="C109:D110"/>
    <mergeCell ref="D114:D121"/>
  </mergeCells>
  <hyperlinks>
    <hyperlink ref="C131" r:id="rId1"/>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2"/>
  <headerFoot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view="pageBreakPreview" zoomScale="85" zoomScaleNormal="100" zoomScaleSheetLayoutView="85" workbookViewId="0">
      <pane ySplit="2" topLeftCell="A3" activePane="bottomLeft" state="frozen"/>
      <selection sqref="A1:H1"/>
      <selection pane="bottomLeft" sqref="A1:H1"/>
    </sheetView>
  </sheetViews>
  <sheetFormatPr defaultRowHeight="12.75"/>
  <cols>
    <col min="1" max="1" width="3.42578125" style="45" customWidth="1"/>
    <col min="2" max="2" width="53.7109375" style="110" customWidth="1"/>
    <col min="3" max="3" width="14.85546875" style="109" customWidth="1"/>
    <col min="4" max="4" width="83.28515625" style="110" customWidth="1"/>
    <col min="6" max="6" width="16" bestFit="1" customWidth="1"/>
    <col min="257" max="257" width="3.42578125" customWidth="1"/>
    <col min="258" max="258" width="53.7109375" customWidth="1"/>
    <col min="259" max="259" width="14.85546875" customWidth="1"/>
    <col min="260" max="260" width="83.28515625" customWidth="1"/>
    <col min="513" max="513" width="3.42578125" customWidth="1"/>
    <col min="514" max="514" width="53.7109375" customWidth="1"/>
    <col min="515" max="515" width="14.85546875" customWidth="1"/>
    <col min="516" max="516" width="83.28515625" customWidth="1"/>
    <col min="769" max="769" width="3.42578125" customWidth="1"/>
    <col min="770" max="770" width="53.7109375" customWidth="1"/>
    <col min="771" max="771" width="14.85546875" customWidth="1"/>
    <col min="772" max="772" width="83.28515625" customWidth="1"/>
    <col min="1025" max="1025" width="3.42578125" customWidth="1"/>
    <col min="1026" max="1026" width="53.7109375" customWidth="1"/>
    <col min="1027" max="1027" width="14.85546875" customWidth="1"/>
    <col min="1028" max="1028" width="83.28515625" customWidth="1"/>
    <col min="1281" max="1281" width="3.42578125" customWidth="1"/>
    <col min="1282" max="1282" width="53.7109375" customWidth="1"/>
    <col min="1283" max="1283" width="14.85546875" customWidth="1"/>
    <col min="1284" max="1284" width="83.28515625" customWidth="1"/>
    <col min="1537" max="1537" width="3.42578125" customWidth="1"/>
    <col min="1538" max="1538" width="53.7109375" customWidth="1"/>
    <col min="1539" max="1539" width="14.85546875" customWidth="1"/>
    <col min="1540" max="1540" width="83.28515625" customWidth="1"/>
    <col min="1793" max="1793" width="3.42578125" customWidth="1"/>
    <col min="1794" max="1794" width="53.7109375" customWidth="1"/>
    <col min="1795" max="1795" width="14.85546875" customWidth="1"/>
    <col min="1796" max="1796" width="83.28515625" customWidth="1"/>
    <col min="2049" max="2049" width="3.42578125" customWidth="1"/>
    <col min="2050" max="2050" width="53.7109375" customWidth="1"/>
    <col min="2051" max="2051" width="14.85546875" customWidth="1"/>
    <col min="2052" max="2052" width="83.28515625" customWidth="1"/>
    <col min="2305" max="2305" width="3.42578125" customWidth="1"/>
    <col min="2306" max="2306" width="53.7109375" customWidth="1"/>
    <col min="2307" max="2307" width="14.85546875" customWidth="1"/>
    <col min="2308" max="2308" width="83.28515625" customWidth="1"/>
    <col min="2561" max="2561" width="3.42578125" customWidth="1"/>
    <col min="2562" max="2562" width="53.7109375" customWidth="1"/>
    <col min="2563" max="2563" width="14.85546875" customWidth="1"/>
    <col min="2564" max="2564" width="83.28515625" customWidth="1"/>
    <col min="2817" max="2817" width="3.42578125" customWidth="1"/>
    <col min="2818" max="2818" width="53.7109375" customWidth="1"/>
    <col min="2819" max="2819" width="14.85546875" customWidth="1"/>
    <col min="2820" max="2820" width="83.28515625" customWidth="1"/>
    <col min="3073" max="3073" width="3.42578125" customWidth="1"/>
    <col min="3074" max="3074" width="53.7109375" customWidth="1"/>
    <col min="3075" max="3075" width="14.85546875" customWidth="1"/>
    <col min="3076" max="3076" width="83.28515625" customWidth="1"/>
    <col min="3329" max="3329" width="3.42578125" customWidth="1"/>
    <col min="3330" max="3330" width="53.7109375" customWidth="1"/>
    <col min="3331" max="3331" width="14.85546875" customWidth="1"/>
    <col min="3332" max="3332" width="83.28515625" customWidth="1"/>
    <col min="3585" max="3585" width="3.42578125" customWidth="1"/>
    <col min="3586" max="3586" width="53.7109375" customWidth="1"/>
    <col min="3587" max="3587" width="14.85546875" customWidth="1"/>
    <col min="3588" max="3588" width="83.28515625" customWidth="1"/>
    <col min="3841" max="3841" width="3.42578125" customWidth="1"/>
    <col min="3842" max="3842" width="53.7109375" customWidth="1"/>
    <col min="3843" max="3843" width="14.85546875" customWidth="1"/>
    <col min="3844" max="3844" width="83.28515625" customWidth="1"/>
    <col min="4097" max="4097" width="3.42578125" customWidth="1"/>
    <col min="4098" max="4098" width="53.7109375" customWidth="1"/>
    <col min="4099" max="4099" width="14.85546875" customWidth="1"/>
    <col min="4100" max="4100" width="83.28515625" customWidth="1"/>
    <col min="4353" max="4353" width="3.42578125" customWidth="1"/>
    <col min="4354" max="4354" width="53.7109375" customWidth="1"/>
    <col min="4355" max="4355" width="14.85546875" customWidth="1"/>
    <col min="4356" max="4356" width="83.28515625" customWidth="1"/>
    <col min="4609" max="4609" width="3.42578125" customWidth="1"/>
    <col min="4610" max="4610" width="53.7109375" customWidth="1"/>
    <col min="4611" max="4611" width="14.85546875" customWidth="1"/>
    <col min="4612" max="4612" width="83.28515625" customWidth="1"/>
    <col min="4865" max="4865" width="3.42578125" customWidth="1"/>
    <col min="4866" max="4866" width="53.7109375" customWidth="1"/>
    <col min="4867" max="4867" width="14.85546875" customWidth="1"/>
    <col min="4868" max="4868" width="83.28515625" customWidth="1"/>
    <col min="5121" max="5121" width="3.42578125" customWidth="1"/>
    <col min="5122" max="5122" width="53.7109375" customWidth="1"/>
    <col min="5123" max="5123" width="14.85546875" customWidth="1"/>
    <col min="5124" max="5124" width="83.28515625" customWidth="1"/>
    <col min="5377" max="5377" width="3.42578125" customWidth="1"/>
    <col min="5378" max="5378" width="53.7109375" customWidth="1"/>
    <col min="5379" max="5379" width="14.85546875" customWidth="1"/>
    <col min="5380" max="5380" width="83.28515625" customWidth="1"/>
    <col min="5633" max="5633" width="3.42578125" customWidth="1"/>
    <col min="5634" max="5634" width="53.7109375" customWidth="1"/>
    <col min="5635" max="5635" width="14.85546875" customWidth="1"/>
    <col min="5636" max="5636" width="83.28515625" customWidth="1"/>
    <col min="5889" max="5889" width="3.42578125" customWidth="1"/>
    <col min="5890" max="5890" width="53.7109375" customWidth="1"/>
    <col min="5891" max="5891" width="14.85546875" customWidth="1"/>
    <col min="5892" max="5892" width="83.28515625" customWidth="1"/>
    <col min="6145" max="6145" width="3.42578125" customWidth="1"/>
    <col min="6146" max="6146" width="53.7109375" customWidth="1"/>
    <col min="6147" max="6147" width="14.85546875" customWidth="1"/>
    <col min="6148" max="6148" width="83.28515625" customWidth="1"/>
    <col min="6401" max="6401" width="3.42578125" customWidth="1"/>
    <col min="6402" max="6402" width="53.7109375" customWidth="1"/>
    <col min="6403" max="6403" width="14.85546875" customWidth="1"/>
    <col min="6404" max="6404" width="83.28515625" customWidth="1"/>
    <col min="6657" max="6657" width="3.42578125" customWidth="1"/>
    <col min="6658" max="6658" width="53.7109375" customWidth="1"/>
    <col min="6659" max="6659" width="14.85546875" customWidth="1"/>
    <col min="6660" max="6660" width="83.28515625" customWidth="1"/>
    <col min="6913" max="6913" width="3.42578125" customWidth="1"/>
    <col min="6914" max="6914" width="53.7109375" customWidth="1"/>
    <col min="6915" max="6915" width="14.85546875" customWidth="1"/>
    <col min="6916" max="6916" width="83.28515625" customWidth="1"/>
    <col min="7169" max="7169" width="3.42578125" customWidth="1"/>
    <col min="7170" max="7170" width="53.7109375" customWidth="1"/>
    <col min="7171" max="7171" width="14.85546875" customWidth="1"/>
    <col min="7172" max="7172" width="83.28515625" customWidth="1"/>
    <col min="7425" max="7425" width="3.42578125" customWidth="1"/>
    <col min="7426" max="7426" width="53.7109375" customWidth="1"/>
    <col min="7427" max="7427" width="14.85546875" customWidth="1"/>
    <col min="7428" max="7428" width="83.28515625" customWidth="1"/>
    <col min="7681" max="7681" width="3.42578125" customWidth="1"/>
    <col min="7682" max="7682" width="53.7109375" customWidth="1"/>
    <col min="7683" max="7683" width="14.85546875" customWidth="1"/>
    <col min="7684" max="7684" width="83.28515625" customWidth="1"/>
    <col min="7937" max="7937" width="3.42578125" customWidth="1"/>
    <col min="7938" max="7938" width="53.7109375" customWidth="1"/>
    <col min="7939" max="7939" width="14.85546875" customWidth="1"/>
    <col min="7940" max="7940" width="83.28515625" customWidth="1"/>
    <col min="8193" max="8193" width="3.42578125" customWidth="1"/>
    <col min="8194" max="8194" width="53.7109375" customWidth="1"/>
    <col min="8195" max="8195" width="14.85546875" customWidth="1"/>
    <col min="8196" max="8196" width="83.28515625" customWidth="1"/>
    <col min="8449" max="8449" width="3.42578125" customWidth="1"/>
    <col min="8450" max="8450" width="53.7109375" customWidth="1"/>
    <col min="8451" max="8451" width="14.85546875" customWidth="1"/>
    <col min="8452" max="8452" width="83.28515625" customWidth="1"/>
    <col min="8705" max="8705" width="3.42578125" customWidth="1"/>
    <col min="8706" max="8706" width="53.7109375" customWidth="1"/>
    <col min="8707" max="8707" width="14.85546875" customWidth="1"/>
    <col min="8708" max="8708" width="83.28515625" customWidth="1"/>
    <col min="8961" max="8961" width="3.42578125" customWidth="1"/>
    <col min="8962" max="8962" width="53.7109375" customWidth="1"/>
    <col min="8963" max="8963" width="14.85546875" customWidth="1"/>
    <col min="8964" max="8964" width="83.28515625" customWidth="1"/>
    <col min="9217" max="9217" width="3.42578125" customWidth="1"/>
    <col min="9218" max="9218" width="53.7109375" customWidth="1"/>
    <col min="9219" max="9219" width="14.85546875" customWidth="1"/>
    <col min="9220" max="9220" width="83.28515625" customWidth="1"/>
    <col min="9473" max="9473" width="3.42578125" customWidth="1"/>
    <col min="9474" max="9474" width="53.7109375" customWidth="1"/>
    <col min="9475" max="9475" width="14.85546875" customWidth="1"/>
    <col min="9476" max="9476" width="83.28515625" customWidth="1"/>
    <col min="9729" max="9729" width="3.42578125" customWidth="1"/>
    <col min="9730" max="9730" width="53.7109375" customWidth="1"/>
    <col min="9731" max="9731" width="14.85546875" customWidth="1"/>
    <col min="9732" max="9732" width="83.28515625" customWidth="1"/>
    <col min="9985" max="9985" width="3.42578125" customWidth="1"/>
    <col min="9986" max="9986" width="53.7109375" customWidth="1"/>
    <col min="9987" max="9987" width="14.85546875" customWidth="1"/>
    <col min="9988" max="9988" width="83.28515625" customWidth="1"/>
    <col min="10241" max="10241" width="3.42578125" customWidth="1"/>
    <col min="10242" max="10242" width="53.7109375" customWidth="1"/>
    <col min="10243" max="10243" width="14.85546875" customWidth="1"/>
    <col min="10244" max="10244" width="83.28515625" customWidth="1"/>
    <col min="10497" max="10497" width="3.42578125" customWidth="1"/>
    <col min="10498" max="10498" width="53.7109375" customWidth="1"/>
    <col min="10499" max="10499" width="14.85546875" customWidth="1"/>
    <col min="10500" max="10500" width="83.28515625" customWidth="1"/>
    <col min="10753" max="10753" width="3.42578125" customWidth="1"/>
    <col min="10754" max="10754" width="53.7109375" customWidth="1"/>
    <col min="10755" max="10755" width="14.85546875" customWidth="1"/>
    <col min="10756" max="10756" width="83.28515625" customWidth="1"/>
    <col min="11009" max="11009" width="3.42578125" customWidth="1"/>
    <col min="11010" max="11010" width="53.7109375" customWidth="1"/>
    <col min="11011" max="11011" width="14.85546875" customWidth="1"/>
    <col min="11012" max="11012" width="83.28515625" customWidth="1"/>
    <col min="11265" max="11265" width="3.42578125" customWidth="1"/>
    <col min="11266" max="11266" width="53.7109375" customWidth="1"/>
    <col min="11267" max="11267" width="14.85546875" customWidth="1"/>
    <col min="11268" max="11268" width="83.28515625" customWidth="1"/>
    <col min="11521" max="11521" width="3.42578125" customWidth="1"/>
    <col min="11522" max="11522" width="53.7109375" customWidth="1"/>
    <col min="11523" max="11523" width="14.85546875" customWidth="1"/>
    <col min="11524" max="11524" width="83.28515625" customWidth="1"/>
    <col min="11777" max="11777" width="3.42578125" customWidth="1"/>
    <col min="11778" max="11778" width="53.7109375" customWidth="1"/>
    <col min="11779" max="11779" width="14.85546875" customWidth="1"/>
    <col min="11780" max="11780" width="83.28515625" customWidth="1"/>
    <col min="12033" max="12033" width="3.42578125" customWidth="1"/>
    <col min="12034" max="12034" width="53.7109375" customWidth="1"/>
    <col min="12035" max="12035" width="14.85546875" customWidth="1"/>
    <col min="12036" max="12036" width="83.28515625" customWidth="1"/>
    <col min="12289" max="12289" width="3.42578125" customWidth="1"/>
    <col min="12290" max="12290" width="53.7109375" customWidth="1"/>
    <col min="12291" max="12291" width="14.85546875" customWidth="1"/>
    <col min="12292" max="12292" width="83.28515625" customWidth="1"/>
    <col min="12545" max="12545" width="3.42578125" customWidth="1"/>
    <col min="12546" max="12546" width="53.7109375" customWidth="1"/>
    <col min="12547" max="12547" width="14.85546875" customWidth="1"/>
    <col min="12548" max="12548" width="83.28515625" customWidth="1"/>
    <col min="12801" max="12801" width="3.42578125" customWidth="1"/>
    <col min="12802" max="12802" width="53.7109375" customWidth="1"/>
    <col min="12803" max="12803" width="14.85546875" customWidth="1"/>
    <col min="12804" max="12804" width="83.28515625" customWidth="1"/>
    <col min="13057" max="13057" width="3.42578125" customWidth="1"/>
    <col min="13058" max="13058" width="53.7109375" customWidth="1"/>
    <col min="13059" max="13059" width="14.85546875" customWidth="1"/>
    <col min="13060" max="13060" width="83.28515625" customWidth="1"/>
    <col min="13313" max="13313" width="3.42578125" customWidth="1"/>
    <col min="13314" max="13314" width="53.7109375" customWidth="1"/>
    <col min="13315" max="13315" width="14.85546875" customWidth="1"/>
    <col min="13316" max="13316" width="83.28515625" customWidth="1"/>
    <col min="13569" max="13569" width="3.42578125" customWidth="1"/>
    <col min="13570" max="13570" width="53.7109375" customWidth="1"/>
    <col min="13571" max="13571" width="14.85546875" customWidth="1"/>
    <col min="13572" max="13572" width="83.28515625" customWidth="1"/>
    <col min="13825" max="13825" width="3.42578125" customWidth="1"/>
    <col min="13826" max="13826" width="53.7109375" customWidth="1"/>
    <col min="13827" max="13827" width="14.85546875" customWidth="1"/>
    <col min="13828" max="13828" width="83.28515625" customWidth="1"/>
    <col min="14081" max="14081" width="3.42578125" customWidth="1"/>
    <col min="14082" max="14082" width="53.7109375" customWidth="1"/>
    <col min="14083" max="14083" width="14.85546875" customWidth="1"/>
    <col min="14084" max="14084" width="83.28515625" customWidth="1"/>
    <col min="14337" max="14337" width="3.42578125" customWidth="1"/>
    <col min="14338" max="14338" width="53.7109375" customWidth="1"/>
    <col min="14339" max="14339" width="14.85546875" customWidth="1"/>
    <col min="14340" max="14340" width="83.28515625" customWidth="1"/>
    <col min="14593" max="14593" width="3.42578125" customWidth="1"/>
    <col min="14594" max="14594" width="53.7109375" customWidth="1"/>
    <col min="14595" max="14595" width="14.85546875" customWidth="1"/>
    <col min="14596" max="14596" width="83.28515625" customWidth="1"/>
    <col min="14849" max="14849" width="3.42578125" customWidth="1"/>
    <col min="14850" max="14850" width="53.7109375" customWidth="1"/>
    <col min="14851" max="14851" width="14.85546875" customWidth="1"/>
    <col min="14852" max="14852" width="83.28515625" customWidth="1"/>
    <col min="15105" max="15105" width="3.42578125" customWidth="1"/>
    <col min="15106" max="15106" width="53.7109375" customWidth="1"/>
    <col min="15107" max="15107" width="14.85546875" customWidth="1"/>
    <col min="15108" max="15108" width="83.28515625" customWidth="1"/>
    <col min="15361" max="15361" width="3.42578125" customWidth="1"/>
    <col min="15362" max="15362" width="53.7109375" customWidth="1"/>
    <col min="15363" max="15363" width="14.85546875" customWidth="1"/>
    <col min="15364" max="15364" width="83.28515625" customWidth="1"/>
    <col min="15617" max="15617" width="3.42578125" customWidth="1"/>
    <col min="15618" max="15618" width="53.7109375" customWidth="1"/>
    <col min="15619" max="15619" width="14.85546875" customWidth="1"/>
    <col min="15620" max="15620" width="83.28515625" customWidth="1"/>
    <col min="15873" max="15873" width="3.42578125" customWidth="1"/>
    <col min="15874" max="15874" width="53.7109375" customWidth="1"/>
    <col min="15875" max="15875" width="14.85546875" customWidth="1"/>
    <col min="15876" max="15876" width="83.28515625" customWidth="1"/>
    <col min="16129" max="16129" width="3.42578125" customWidth="1"/>
    <col min="16130" max="16130" width="53.7109375" customWidth="1"/>
    <col min="16131" max="16131" width="14.85546875" customWidth="1"/>
    <col min="16132" max="16132" width="83.28515625" customWidth="1"/>
  </cols>
  <sheetData>
    <row r="1" spans="1:6" ht="60" customHeight="1">
      <c r="A1" s="1227" t="s">
        <v>0</v>
      </c>
      <c r="B1" s="1227"/>
      <c r="C1" s="1227"/>
      <c r="D1" s="1227"/>
      <c r="F1" s="817" t="s">
        <v>1127</v>
      </c>
    </row>
    <row r="2" spans="1:6">
      <c r="A2" s="1"/>
      <c r="B2" s="2"/>
      <c r="C2" s="3" t="s">
        <v>1</v>
      </c>
      <c r="D2" s="3" t="s">
        <v>2</v>
      </c>
    </row>
    <row r="3" spans="1:6">
      <c r="A3" s="4" t="s">
        <v>3</v>
      </c>
      <c r="B3" s="5"/>
      <c r="C3" s="6"/>
      <c r="D3" s="7"/>
    </row>
    <row r="4" spans="1:6" ht="17.25" customHeight="1">
      <c r="A4" s="8"/>
      <c r="B4" s="9" t="s">
        <v>4</v>
      </c>
      <c r="C4" s="10" t="s">
        <v>805</v>
      </c>
      <c r="D4" s="559" t="s">
        <v>805</v>
      </c>
    </row>
    <row r="5" spans="1:6" ht="16.5" customHeight="1">
      <c r="A5" s="11"/>
      <c r="B5" s="12" t="s">
        <v>5</v>
      </c>
      <c r="C5" s="13" t="s">
        <v>218</v>
      </c>
      <c r="D5" s="14"/>
    </row>
    <row r="6" spans="1:6" ht="15.75" customHeight="1">
      <c r="A6" s="11"/>
      <c r="B6" s="12" t="s">
        <v>7</v>
      </c>
      <c r="C6" s="13" t="s">
        <v>806</v>
      </c>
      <c r="D6" s="654">
        <v>42461</v>
      </c>
    </row>
    <row r="7" spans="1:6" ht="16.5" customHeight="1">
      <c r="A7" s="11"/>
      <c r="B7" s="12" t="s">
        <v>8</v>
      </c>
      <c r="C7" s="13">
        <v>2013</v>
      </c>
      <c r="D7" s="14"/>
    </row>
    <row r="8" spans="1:6" ht="16.5" customHeight="1">
      <c r="A8" s="11"/>
      <c r="B8" s="12" t="s">
        <v>9</v>
      </c>
      <c r="C8" s="13" t="s">
        <v>219</v>
      </c>
      <c r="D8" s="14"/>
    </row>
    <row r="9" spans="1:6" ht="18" customHeight="1">
      <c r="A9" s="15"/>
      <c r="B9" s="16" t="s">
        <v>10</v>
      </c>
      <c r="C9" s="17"/>
      <c r="D9" s="557"/>
    </row>
    <row r="10" spans="1:6" s="21" customFormat="1" ht="12" customHeight="1">
      <c r="A10" s="18"/>
      <c r="B10" s="19" t="s">
        <v>11</v>
      </c>
      <c r="C10" s="20" t="s">
        <v>12</v>
      </c>
      <c r="D10" s="558"/>
    </row>
    <row r="11" spans="1:6" s="21" customFormat="1" ht="12" customHeight="1">
      <c r="A11" s="18"/>
      <c r="B11" s="19" t="s">
        <v>13</v>
      </c>
      <c r="C11" s="20" t="s">
        <v>12</v>
      </c>
      <c r="D11" s="558"/>
    </row>
    <row r="12" spans="1:6" s="21" customFormat="1" ht="11.25" customHeight="1">
      <c r="A12" s="18"/>
      <c r="B12" s="19" t="s">
        <v>14</v>
      </c>
      <c r="C12" s="20" t="s">
        <v>15</v>
      </c>
      <c r="D12" s="558"/>
    </row>
    <row r="13" spans="1:6" s="21" customFormat="1" ht="12" customHeight="1">
      <c r="A13" s="18"/>
      <c r="B13" s="19" t="s">
        <v>16</v>
      </c>
      <c r="C13" s="20"/>
      <c r="D13" s="558"/>
    </row>
    <row r="14" spans="1:6" ht="18" customHeight="1">
      <c r="A14" s="8"/>
      <c r="B14" s="9" t="s">
        <v>18</v>
      </c>
      <c r="C14" s="10" t="s">
        <v>15</v>
      </c>
      <c r="D14" s="559"/>
    </row>
    <row r="15" spans="1:6" ht="17.25" customHeight="1">
      <c r="A15" s="8"/>
      <c r="B15" s="9" t="s">
        <v>20</v>
      </c>
      <c r="C15" s="10" t="s">
        <v>219</v>
      </c>
      <c r="D15" s="559"/>
    </row>
    <row r="16" spans="1:6" ht="16.5" customHeight="1">
      <c r="A16" s="11"/>
      <c r="B16" s="12" t="s">
        <v>21</v>
      </c>
      <c r="C16" s="13" t="s">
        <v>807</v>
      </c>
      <c r="D16" s="14"/>
    </row>
    <row r="17" spans="1:4" ht="18.75" customHeight="1">
      <c r="A17" s="18"/>
      <c r="B17" s="22" t="s">
        <v>22</v>
      </c>
      <c r="C17" s="20"/>
      <c r="D17" s="1224"/>
    </row>
    <row r="18" spans="1:4">
      <c r="A18" s="18"/>
      <c r="B18" s="23" t="s">
        <v>14</v>
      </c>
      <c r="C18" s="20" t="s">
        <v>15</v>
      </c>
      <c r="D18" s="1225"/>
    </row>
    <row r="19" spans="1:4">
      <c r="A19" s="18"/>
      <c r="B19" s="23" t="s">
        <v>16</v>
      </c>
      <c r="C19" s="20"/>
      <c r="D19" s="1226"/>
    </row>
    <row r="20" spans="1:4" ht="18.75" customHeight="1">
      <c r="A20" s="15"/>
      <c r="B20" s="24" t="s">
        <v>23</v>
      </c>
      <c r="C20" s="25"/>
      <c r="D20" s="1228"/>
    </row>
    <row r="21" spans="1:4">
      <c r="A21" s="18"/>
      <c r="B21" s="23" t="s">
        <v>24</v>
      </c>
      <c r="C21" s="20" t="s">
        <v>12</v>
      </c>
      <c r="D21" s="1229"/>
    </row>
    <row r="22" spans="1:4">
      <c r="A22" s="18"/>
      <c r="B22" s="23" t="s">
        <v>25</v>
      </c>
      <c r="C22" s="20" t="s">
        <v>15</v>
      </c>
      <c r="D22" s="1229"/>
    </row>
    <row r="23" spans="1:4" ht="24">
      <c r="A23" s="18"/>
      <c r="B23" s="26" t="s">
        <v>26</v>
      </c>
      <c r="C23" s="27" t="s">
        <v>12</v>
      </c>
      <c r="D23" s="1229"/>
    </row>
    <row r="24" spans="1:4">
      <c r="A24" s="18"/>
      <c r="B24" s="28" t="s">
        <v>27</v>
      </c>
      <c r="C24" s="20" t="s">
        <v>12</v>
      </c>
      <c r="D24" s="1229"/>
    </row>
    <row r="25" spans="1:4">
      <c r="A25" s="8"/>
      <c r="B25" s="29" t="s">
        <v>28</v>
      </c>
      <c r="C25" s="10" t="s">
        <v>12</v>
      </c>
      <c r="D25" s="1230"/>
    </row>
    <row r="26" spans="1:4" ht="17.25" customHeight="1">
      <c r="A26" s="30"/>
      <c r="B26" s="16" t="s">
        <v>29</v>
      </c>
      <c r="C26" s="17"/>
      <c r="D26" s="1224" t="s">
        <v>808</v>
      </c>
    </row>
    <row r="27" spans="1:4">
      <c r="A27" s="31"/>
      <c r="B27" s="19" t="s">
        <v>30</v>
      </c>
      <c r="C27" s="20" t="s">
        <v>12</v>
      </c>
      <c r="D27" s="1225"/>
    </row>
    <row r="28" spans="1:4">
      <c r="A28" s="32"/>
      <c r="B28" s="33" t="s">
        <v>31</v>
      </c>
      <c r="C28" s="10" t="s">
        <v>12</v>
      </c>
      <c r="D28" s="1226"/>
    </row>
    <row r="29" spans="1:4" ht="19.5" customHeight="1">
      <c r="A29" s="30"/>
      <c r="B29" s="16" t="s">
        <v>32</v>
      </c>
      <c r="C29" s="17"/>
      <c r="D29" s="1224"/>
    </row>
    <row r="30" spans="1:4">
      <c r="A30" s="31"/>
      <c r="B30" s="19" t="s">
        <v>33</v>
      </c>
      <c r="C30" s="20" t="s">
        <v>15</v>
      </c>
      <c r="D30" s="1225"/>
    </row>
    <row r="31" spans="1:4">
      <c r="A31" s="31"/>
      <c r="B31" s="19" t="s">
        <v>34</v>
      </c>
      <c r="C31" s="20" t="s">
        <v>15</v>
      </c>
      <c r="D31" s="1225"/>
    </row>
    <row r="32" spans="1:4">
      <c r="A32" s="31"/>
      <c r="B32" s="19" t="s">
        <v>35</v>
      </c>
      <c r="C32" s="20" t="s">
        <v>12</v>
      </c>
      <c r="D32" s="1225"/>
    </row>
    <row r="33" spans="1:5">
      <c r="A33" s="31"/>
      <c r="B33" s="19" t="s">
        <v>36</v>
      </c>
      <c r="C33" s="20" t="s">
        <v>12</v>
      </c>
      <c r="D33" s="1225"/>
    </row>
    <row r="34" spans="1:5">
      <c r="A34" s="32"/>
      <c r="B34" s="34" t="s">
        <v>37</v>
      </c>
      <c r="C34" s="10"/>
      <c r="D34" s="1226"/>
    </row>
    <row r="35" spans="1:5" ht="18.75" customHeight="1">
      <c r="A35" s="30"/>
      <c r="B35" s="16" t="s">
        <v>38</v>
      </c>
      <c r="C35" s="17"/>
      <c r="D35" s="1224"/>
    </row>
    <row r="36" spans="1:5">
      <c r="A36" s="31"/>
      <c r="B36" s="35" t="s">
        <v>39</v>
      </c>
      <c r="C36" s="20" t="s">
        <v>809</v>
      </c>
      <c r="D36" s="1225"/>
    </row>
    <row r="37" spans="1:5">
      <c r="A37" s="31"/>
      <c r="B37" s="36" t="s">
        <v>40</v>
      </c>
      <c r="C37" s="20" t="s">
        <v>12</v>
      </c>
      <c r="D37" s="1225"/>
    </row>
    <row r="38" spans="1:5" ht="24">
      <c r="A38" s="32"/>
      <c r="B38" s="37" t="s">
        <v>41</v>
      </c>
      <c r="C38" s="38" t="s">
        <v>12</v>
      </c>
      <c r="D38" s="1226"/>
    </row>
    <row r="39" spans="1:5" ht="16.5" customHeight="1">
      <c r="A39" s="39"/>
      <c r="B39" s="36" t="s">
        <v>42</v>
      </c>
      <c r="C39" s="20"/>
      <c r="D39" s="1224" t="s">
        <v>810</v>
      </c>
    </row>
    <row r="40" spans="1:5">
      <c r="A40" s="40"/>
      <c r="B40" s="19" t="s">
        <v>43</v>
      </c>
      <c r="C40" s="20">
        <v>27952</v>
      </c>
      <c r="D40" s="1225"/>
    </row>
    <row r="41" spans="1:5">
      <c r="A41" s="42"/>
      <c r="B41" s="34" t="s">
        <v>44</v>
      </c>
      <c r="C41" s="10">
        <v>16037</v>
      </c>
      <c r="D41" s="1226"/>
    </row>
    <row r="42" spans="1:5" ht="17.25" customHeight="1">
      <c r="A42" s="44"/>
      <c r="B42" s="12" t="s">
        <v>45</v>
      </c>
      <c r="C42" s="13" t="s">
        <v>811</v>
      </c>
      <c r="D42" s="14" t="s">
        <v>812</v>
      </c>
    </row>
    <row r="43" spans="1:5" ht="9.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30"/>
      <c r="B46" s="16" t="s">
        <v>49</v>
      </c>
      <c r="C46" s="17"/>
      <c r="D46" s="1234"/>
    </row>
    <row r="47" spans="1:5" ht="24">
      <c r="A47" s="31"/>
      <c r="B47" s="57" t="s">
        <v>50</v>
      </c>
      <c r="C47" s="20" t="s">
        <v>12</v>
      </c>
      <c r="D47" s="1235"/>
    </row>
    <row r="48" spans="1:5">
      <c r="A48" s="31"/>
      <c r="B48" s="19" t="s">
        <v>51</v>
      </c>
      <c r="C48" s="20" t="s">
        <v>12</v>
      </c>
      <c r="D48" s="1235"/>
    </row>
    <row r="49" spans="1:4">
      <c r="A49" s="31"/>
      <c r="B49" s="19" t="s">
        <v>52</v>
      </c>
      <c r="C49" s="20" t="s">
        <v>15</v>
      </c>
      <c r="D49" s="1235"/>
    </row>
    <row r="50" spans="1:4">
      <c r="A50" s="32"/>
      <c r="B50" s="34" t="s">
        <v>16</v>
      </c>
      <c r="C50" s="10"/>
      <c r="D50" s="1236"/>
    </row>
    <row r="51" spans="1:4" ht="32.25" customHeight="1">
      <c r="A51" s="30"/>
      <c r="B51" s="58" t="s">
        <v>53</v>
      </c>
      <c r="C51" s="17"/>
      <c r="D51" s="1237" t="s">
        <v>220</v>
      </c>
    </row>
    <row r="52" spans="1:4">
      <c r="A52" s="31"/>
      <c r="B52" s="19" t="s">
        <v>54</v>
      </c>
      <c r="C52" s="20" t="s">
        <v>12</v>
      </c>
      <c r="D52" s="1238"/>
    </row>
    <row r="53" spans="1:4">
      <c r="A53" s="31"/>
      <c r="B53" s="19" t="s">
        <v>55</v>
      </c>
      <c r="C53" s="20" t="s">
        <v>12</v>
      </c>
      <c r="D53" s="1238"/>
    </row>
    <row r="54" spans="1:4">
      <c r="A54" s="31"/>
      <c r="B54" s="19" t="s">
        <v>56</v>
      </c>
      <c r="C54" s="20" t="s">
        <v>12</v>
      </c>
      <c r="D54" s="1238"/>
    </row>
    <row r="55" spans="1:4">
      <c r="A55" s="31"/>
      <c r="B55" s="19" t="s">
        <v>57</v>
      </c>
      <c r="C55" s="20" t="s">
        <v>12</v>
      </c>
      <c r="D55" s="1238"/>
    </row>
    <row r="56" spans="1:4">
      <c r="A56" s="31"/>
      <c r="B56" s="19" t="s">
        <v>58</v>
      </c>
      <c r="C56" s="20" t="s">
        <v>12</v>
      </c>
      <c r="D56" s="1238"/>
    </row>
    <row r="57" spans="1:4">
      <c r="A57" s="32"/>
      <c r="B57" s="34" t="s">
        <v>16</v>
      </c>
      <c r="C57" s="10" t="s">
        <v>15</v>
      </c>
      <c r="D57" s="1239"/>
    </row>
    <row r="58" spans="1:4" ht="18.75" customHeight="1">
      <c r="A58" s="30"/>
      <c r="B58" s="16" t="s">
        <v>59</v>
      </c>
      <c r="C58" s="17"/>
      <c r="D58" s="1237"/>
    </row>
    <row r="59" spans="1:4" ht="24">
      <c r="A59" s="31"/>
      <c r="B59" s="57" t="s">
        <v>60</v>
      </c>
      <c r="C59" s="20" t="s">
        <v>12</v>
      </c>
      <c r="D59" s="1238"/>
    </row>
    <row r="60" spans="1:4" ht="13.5" customHeight="1">
      <c r="A60" s="31"/>
      <c r="B60" s="57" t="s">
        <v>61</v>
      </c>
      <c r="C60" s="20" t="s">
        <v>12</v>
      </c>
      <c r="D60" s="1238"/>
    </row>
    <row r="61" spans="1:4" ht="26.25" customHeight="1">
      <c r="A61" s="31"/>
      <c r="B61" s="57" t="s">
        <v>62</v>
      </c>
      <c r="C61" s="27" t="s">
        <v>12</v>
      </c>
      <c r="D61" s="1238"/>
    </row>
    <row r="62" spans="1:4" ht="25.5" customHeight="1">
      <c r="A62" s="31"/>
      <c r="B62" s="57" t="s">
        <v>63</v>
      </c>
      <c r="C62" s="27" t="s">
        <v>12</v>
      </c>
      <c r="D62" s="1238"/>
    </row>
    <row r="63" spans="1:4">
      <c r="A63" s="31"/>
      <c r="B63" s="19" t="s">
        <v>65</v>
      </c>
      <c r="C63" s="20" t="s">
        <v>15</v>
      </c>
      <c r="D63" s="1238"/>
    </row>
    <row r="64" spans="1:4">
      <c r="A64" s="32"/>
      <c r="B64" s="34" t="s">
        <v>16</v>
      </c>
      <c r="C64" s="10"/>
      <c r="D64" s="1239"/>
    </row>
    <row r="65" spans="1:4" ht="19.5" customHeight="1">
      <c r="A65" s="59" t="s">
        <v>66</v>
      </c>
      <c r="B65" s="60" t="s">
        <v>67</v>
      </c>
      <c r="C65" s="61"/>
      <c r="D65" s="62"/>
    </row>
    <row r="66" spans="1:4" ht="21" customHeight="1">
      <c r="A66" s="31"/>
      <c r="B66" s="63" t="s">
        <v>68</v>
      </c>
      <c r="C66" s="64"/>
      <c r="D66" s="561"/>
    </row>
    <row r="67" spans="1:4" ht="24">
      <c r="A67" s="65"/>
      <c r="B67" s="57" t="s">
        <v>69</v>
      </c>
      <c r="C67" s="64" t="s">
        <v>15</v>
      </c>
      <c r="D67" s="561"/>
    </row>
    <row r="68" spans="1:4">
      <c r="A68" s="31"/>
      <c r="B68" s="66" t="s">
        <v>70</v>
      </c>
      <c r="C68" s="64" t="s">
        <v>15</v>
      </c>
      <c r="D68" s="561"/>
    </row>
    <row r="69" spans="1:4">
      <c r="A69" s="31"/>
      <c r="B69" s="66" t="s">
        <v>71</v>
      </c>
      <c r="C69" s="64" t="s">
        <v>12</v>
      </c>
      <c r="D69" s="561"/>
    </row>
    <row r="70" spans="1:4">
      <c r="A70" s="31"/>
      <c r="B70" s="66" t="s">
        <v>72</v>
      </c>
      <c r="C70" s="64" t="s">
        <v>15</v>
      </c>
      <c r="D70" s="561"/>
    </row>
    <row r="71" spans="1:4">
      <c r="A71" s="31"/>
      <c r="B71" s="66" t="s">
        <v>73</v>
      </c>
      <c r="C71" s="64" t="s">
        <v>12</v>
      </c>
      <c r="D71" s="561"/>
    </row>
    <row r="72" spans="1:4">
      <c r="A72" s="32"/>
      <c r="B72" s="67" t="s">
        <v>16</v>
      </c>
      <c r="C72" s="68" t="s">
        <v>15</v>
      </c>
      <c r="D72" s="562" t="s">
        <v>813</v>
      </c>
    </row>
    <row r="73" spans="1:4" ht="21.75" customHeight="1">
      <c r="A73" s="30"/>
      <c r="B73" s="69" t="s">
        <v>74</v>
      </c>
      <c r="C73" s="70"/>
      <c r="D73" s="560"/>
    </row>
    <row r="74" spans="1:4">
      <c r="A74" s="31"/>
      <c r="B74" s="66" t="s">
        <v>75</v>
      </c>
      <c r="C74" s="64" t="s">
        <v>15</v>
      </c>
      <c r="D74" s="561"/>
    </row>
    <row r="75" spans="1:4">
      <c r="A75" s="31"/>
      <c r="B75" s="66" t="s">
        <v>76</v>
      </c>
      <c r="C75" s="64" t="s">
        <v>12</v>
      </c>
      <c r="D75" s="561"/>
    </row>
    <row r="76" spans="1:4">
      <c r="A76" s="32"/>
      <c r="B76" s="34" t="s">
        <v>16</v>
      </c>
      <c r="C76" s="68"/>
      <c r="D76" s="562"/>
    </row>
    <row r="77" spans="1:4" ht="33" customHeight="1">
      <c r="A77" s="30"/>
      <c r="B77" s="71" t="s">
        <v>77</v>
      </c>
      <c r="C77" s="70"/>
      <c r="D77" s="560"/>
    </row>
    <row r="78" spans="1:4">
      <c r="A78" s="31"/>
      <c r="B78" s="66" t="s">
        <v>78</v>
      </c>
      <c r="C78" s="64" t="s">
        <v>15</v>
      </c>
      <c r="D78" s="561" t="s">
        <v>221</v>
      </c>
    </row>
    <row r="79" spans="1:4">
      <c r="A79" s="31"/>
      <c r="B79" s="66" t="s">
        <v>79</v>
      </c>
      <c r="C79" s="64" t="s">
        <v>15</v>
      </c>
      <c r="D79" s="561"/>
    </row>
    <row r="80" spans="1:4">
      <c r="A80" s="31"/>
      <c r="B80" s="66" t="s">
        <v>80</v>
      </c>
      <c r="C80" s="64" t="s">
        <v>12</v>
      </c>
      <c r="D80" s="561"/>
    </row>
    <row r="81" spans="1:4">
      <c r="A81" s="31"/>
      <c r="B81" s="19" t="s">
        <v>81</v>
      </c>
      <c r="C81" s="64" t="s">
        <v>15</v>
      </c>
      <c r="D81" s="561"/>
    </row>
    <row r="82" spans="1:4">
      <c r="A82" s="32"/>
      <c r="B82" s="34" t="s">
        <v>16</v>
      </c>
      <c r="C82" s="68"/>
      <c r="D82" s="561"/>
    </row>
    <row r="83" spans="1:4" ht="21.75" customHeight="1">
      <c r="A83" s="31"/>
      <c r="B83" s="72" t="s">
        <v>82</v>
      </c>
      <c r="C83" s="64"/>
      <c r="D83" s="73"/>
    </row>
    <row r="84" spans="1:4">
      <c r="A84" s="31"/>
      <c r="B84" s="19" t="s">
        <v>83</v>
      </c>
      <c r="C84" s="64" t="s">
        <v>15</v>
      </c>
      <c r="D84" s="561"/>
    </row>
    <row r="85" spans="1:4">
      <c r="A85" s="31"/>
      <c r="B85" s="19" t="s">
        <v>84</v>
      </c>
      <c r="C85" s="64" t="s">
        <v>15</v>
      </c>
      <c r="D85" s="561"/>
    </row>
    <row r="86" spans="1:4">
      <c r="A86" s="31"/>
      <c r="B86" s="19" t="s">
        <v>85</v>
      </c>
      <c r="C86" s="64" t="s">
        <v>15</v>
      </c>
      <c r="D86" s="561"/>
    </row>
    <row r="87" spans="1:4">
      <c r="A87" s="31"/>
      <c r="B87" s="19" t="s">
        <v>86</v>
      </c>
      <c r="C87" s="64" t="s">
        <v>15</v>
      </c>
      <c r="D87" s="561"/>
    </row>
    <row r="88" spans="1:4">
      <c r="A88" s="31"/>
      <c r="B88" s="19" t="s">
        <v>87</v>
      </c>
      <c r="C88" s="64" t="s">
        <v>15</v>
      </c>
      <c r="D88" s="561"/>
    </row>
    <row r="89" spans="1:4">
      <c r="A89" s="31"/>
      <c r="B89" s="19" t="s">
        <v>88</v>
      </c>
      <c r="C89" s="64" t="s">
        <v>15</v>
      </c>
      <c r="D89" s="561"/>
    </row>
    <row r="90" spans="1:4" ht="24">
      <c r="A90" s="31"/>
      <c r="B90" s="19" t="s">
        <v>89</v>
      </c>
      <c r="C90" s="64" t="s">
        <v>15</v>
      </c>
      <c r="D90" s="561" t="s">
        <v>814</v>
      </c>
    </row>
    <row r="91" spans="1:4">
      <c r="A91" s="32"/>
      <c r="B91" s="34" t="s">
        <v>16</v>
      </c>
      <c r="C91" s="68" t="s">
        <v>15</v>
      </c>
      <c r="D91" s="562" t="s">
        <v>815</v>
      </c>
    </row>
    <row r="92" spans="1:4" ht="18.75" customHeight="1">
      <c r="A92" s="31"/>
      <c r="B92" s="72" t="s">
        <v>90</v>
      </c>
      <c r="C92" s="64"/>
      <c r="D92" s="561"/>
    </row>
    <row r="93" spans="1:4">
      <c r="A93" s="31"/>
      <c r="B93" s="19" t="s">
        <v>91</v>
      </c>
      <c r="C93" s="64" t="s">
        <v>15</v>
      </c>
      <c r="D93" s="561"/>
    </row>
    <row r="94" spans="1:4">
      <c r="A94" s="32"/>
      <c r="B94" s="34" t="s">
        <v>16</v>
      </c>
      <c r="C94" s="68"/>
      <c r="D94" s="562"/>
    </row>
    <row r="95" spans="1:4" ht="17.25" customHeight="1">
      <c r="A95" s="31"/>
      <c r="B95" s="72" t="s">
        <v>92</v>
      </c>
      <c r="C95" s="64"/>
      <c r="D95" s="561"/>
    </row>
    <row r="96" spans="1:4">
      <c r="A96" s="31"/>
      <c r="B96" s="19" t="s">
        <v>93</v>
      </c>
      <c r="C96" s="64" t="s">
        <v>15</v>
      </c>
      <c r="D96" s="561"/>
    </row>
    <row r="97" spans="1:4">
      <c r="A97" s="32"/>
      <c r="B97" s="34" t="s">
        <v>94</v>
      </c>
      <c r="C97" s="68"/>
      <c r="D97" s="562"/>
    </row>
    <row r="98" spans="1:4" ht="21.75" customHeight="1">
      <c r="A98" s="30"/>
      <c r="B98" s="76" t="s">
        <v>95</v>
      </c>
      <c r="C98" s="70"/>
      <c r="D98" s="560"/>
    </row>
    <row r="99" spans="1:4">
      <c r="A99" s="31"/>
      <c r="B99" s="19" t="s">
        <v>96</v>
      </c>
      <c r="C99" s="64" t="s">
        <v>15</v>
      </c>
      <c r="D99" s="561"/>
    </row>
    <row r="100" spans="1:4">
      <c r="A100" s="31"/>
      <c r="B100" s="19" t="s">
        <v>97</v>
      </c>
      <c r="C100" s="64" t="s">
        <v>12</v>
      </c>
      <c r="D100" s="561"/>
    </row>
    <row r="101" spans="1:4">
      <c r="A101" s="31"/>
      <c r="B101" s="19" t="s">
        <v>98</v>
      </c>
      <c r="C101" s="64" t="s">
        <v>15</v>
      </c>
      <c r="D101" s="561"/>
    </row>
    <row r="102" spans="1:4">
      <c r="A102" s="31"/>
      <c r="B102" s="34" t="s">
        <v>99</v>
      </c>
      <c r="C102" s="68"/>
      <c r="D102" s="562"/>
    </row>
    <row r="103" spans="1:4" ht="19.5" customHeight="1">
      <c r="A103" s="31"/>
      <c r="B103" s="72" t="s">
        <v>100</v>
      </c>
      <c r="C103" s="64"/>
      <c r="D103" s="561"/>
    </row>
    <row r="104" spans="1:4">
      <c r="A104" s="31"/>
      <c r="B104" s="19" t="s">
        <v>101</v>
      </c>
      <c r="C104" s="64" t="s">
        <v>12</v>
      </c>
      <c r="D104" s="561"/>
    </row>
    <row r="105" spans="1:4">
      <c r="A105" s="31"/>
      <c r="B105" s="34" t="s">
        <v>99</v>
      </c>
      <c r="C105" s="68"/>
      <c r="D105" s="562"/>
    </row>
    <row r="106" spans="1:4">
      <c r="A106" s="31"/>
      <c r="B106" s="72" t="s">
        <v>102</v>
      </c>
      <c r="C106" s="64"/>
      <c r="D106" s="561"/>
    </row>
    <row r="107" spans="1:4">
      <c r="A107" s="31"/>
      <c r="B107" s="19" t="s">
        <v>103</v>
      </c>
      <c r="C107" s="64" t="s">
        <v>15</v>
      </c>
      <c r="D107" s="561" t="s">
        <v>816</v>
      </c>
    </row>
    <row r="108" spans="1:4">
      <c r="A108" s="32"/>
      <c r="B108" s="34" t="s">
        <v>99</v>
      </c>
      <c r="C108" s="68"/>
      <c r="D108" s="562"/>
    </row>
    <row r="109" spans="1:4" ht="17.25" customHeight="1">
      <c r="A109" s="31"/>
      <c r="B109" s="63" t="s">
        <v>104</v>
      </c>
      <c r="C109" s="1240" t="s">
        <v>222</v>
      </c>
      <c r="D109" s="1241"/>
    </row>
    <row r="110" spans="1:4" ht="39.75" customHeight="1">
      <c r="A110" s="31"/>
      <c r="B110" s="77" t="s">
        <v>105</v>
      </c>
      <c r="C110" s="1242"/>
      <c r="D110" s="1243"/>
    </row>
    <row r="111" spans="1:4" ht="21" customHeight="1">
      <c r="A111" s="59" t="s">
        <v>106</v>
      </c>
      <c r="B111" s="78" t="s">
        <v>107</v>
      </c>
      <c r="C111" s="61"/>
      <c r="D111" s="79"/>
    </row>
    <row r="112" spans="1:4" ht="33" customHeight="1">
      <c r="A112" s="32"/>
      <c r="B112" s="80" t="s">
        <v>108</v>
      </c>
      <c r="C112" s="81" t="s">
        <v>15</v>
      </c>
      <c r="D112" s="556" t="s">
        <v>223</v>
      </c>
    </row>
    <row r="113" spans="1:5" ht="18.75" customHeight="1">
      <c r="A113" s="82"/>
      <c r="B113" s="83" t="s">
        <v>109</v>
      </c>
      <c r="C113" s="84" t="s">
        <v>12</v>
      </c>
      <c r="D113" s="85"/>
    </row>
    <row r="114" spans="1:5" ht="21" customHeight="1">
      <c r="A114" s="30"/>
      <c r="B114" s="86" t="s">
        <v>110</v>
      </c>
      <c r="C114" s="70"/>
      <c r="D114" s="1231"/>
    </row>
    <row r="115" spans="1:5">
      <c r="A115" s="31"/>
      <c r="B115" s="87" t="s">
        <v>111</v>
      </c>
      <c r="C115" s="64" t="s">
        <v>15</v>
      </c>
      <c r="D115" s="1233"/>
    </row>
    <row r="116" spans="1:5">
      <c r="A116" s="31"/>
      <c r="B116" s="87" t="s">
        <v>112</v>
      </c>
      <c r="C116" s="64" t="s">
        <v>12</v>
      </c>
      <c r="D116" s="1233"/>
    </row>
    <row r="117" spans="1:5">
      <c r="A117" s="31"/>
      <c r="B117" s="87" t="s">
        <v>16</v>
      </c>
      <c r="C117" s="64"/>
      <c r="D117" s="1233"/>
    </row>
    <row r="118" spans="1:5" ht="18" customHeight="1">
      <c r="A118" s="31"/>
      <c r="B118" s="88" t="s">
        <v>113</v>
      </c>
      <c r="C118" s="64"/>
      <c r="D118" s="1233"/>
    </row>
    <row r="119" spans="1:5" ht="12.75" customHeight="1">
      <c r="A119" s="31"/>
      <c r="B119" s="87" t="s">
        <v>114</v>
      </c>
      <c r="C119" s="64" t="s">
        <v>12</v>
      </c>
      <c r="D119" s="1233"/>
    </row>
    <row r="120" spans="1:5" ht="24" customHeight="1">
      <c r="A120" s="31"/>
      <c r="B120" s="89" t="s">
        <v>115</v>
      </c>
      <c r="C120" s="75" t="s">
        <v>15</v>
      </c>
      <c r="D120" s="1233"/>
    </row>
    <row r="121" spans="1:5">
      <c r="A121" s="32"/>
      <c r="B121" s="90" t="s">
        <v>16</v>
      </c>
      <c r="C121" s="68"/>
      <c r="D121" s="1232"/>
    </row>
    <row r="122" spans="1:5" ht="18.75" customHeight="1">
      <c r="A122" s="30"/>
      <c r="B122" s="86" t="s">
        <v>116</v>
      </c>
      <c r="C122" s="91" t="s">
        <v>12</v>
      </c>
      <c r="D122" s="1231"/>
      <c r="E122" s="92"/>
    </row>
    <row r="123" spans="1:5">
      <c r="A123" s="32"/>
      <c r="B123" s="93" t="s">
        <v>117</v>
      </c>
      <c r="C123" s="94"/>
      <c r="D123" s="1232"/>
      <c r="E123" s="92"/>
    </row>
    <row r="124" spans="1:5" ht="21" customHeight="1">
      <c r="A124" s="30"/>
      <c r="B124" s="86" t="s">
        <v>119</v>
      </c>
      <c r="C124" s="91"/>
      <c r="D124" s="1231"/>
      <c r="E124" s="92"/>
    </row>
    <row r="125" spans="1:5" ht="12" customHeight="1">
      <c r="A125" s="40"/>
      <c r="B125" s="95" t="s">
        <v>120</v>
      </c>
      <c r="C125" s="96" t="s">
        <v>12</v>
      </c>
      <c r="D125" s="1233"/>
      <c r="E125" s="92"/>
    </row>
    <row r="126" spans="1:5">
      <c r="A126" s="42"/>
      <c r="B126" s="97" t="s">
        <v>121</v>
      </c>
      <c r="C126" s="94"/>
      <c r="D126" s="1232"/>
      <c r="E126" s="92"/>
    </row>
    <row r="127" spans="1:5">
      <c r="A127" s="4" t="s">
        <v>122</v>
      </c>
      <c r="B127" s="5"/>
      <c r="C127" s="6"/>
      <c r="D127" s="7"/>
    </row>
    <row r="128" spans="1:5" ht="24">
      <c r="A128" s="98"/>
      <c r="B128" s="99" t="s">
        <v>123</v>
      </c>
      <c r="C128" s="103">
        <v>11763</v>
      </c>
      <c r="D128" s="100"/>
    </row>
    <row r="129" spans="1:5">
      <c r="A129" s="101"/>
      <c r="B129" s="102" t="s">
        <v>124</v>
      </c>
      <c r="C129" s="103"/>
      <c r="D129" s="100" t="s">
        <v>817</v>
      </c>
    </row>
    <row r="130" spans="1:5" ht="24">
      <c r="A130" s="104"/>
      <c r="B130" s="105" t="s">
        <v>125</v>
      </c>
      <c r="C130" s="103">
        <v>16281</v>
      </c>
      <c r="D130" s="100"/>
      <c r="E130" s="92"/>
    </row>
    <row r="131" spans="1:5" ht="24">
      <c r="A131" s="104"/>
      <c r="B131" s="105" t="s">
        <v>126</v>
      </c>
      <c r="C131" s="105"/>
      <c r="D131" s="105" t="s">
        <v>818</v>
      </c>
      <c r="E131" s="92"/>
    </row>
    <row r="132" spans="1:5">
      <c r="B132" s="108"/>
      <c r="E132" s="92"/>
    </row>
    <row r="133" spans="1:5">
      <c r="B133" s="108"/>
    </row>
    <row r="134" spans="1:5">
      <c r="B134" s="108"/>
    </row>
    <row r="135" spans="1:5">
      <c r="B135" s="108"/>
    </row>
    <row r="136" spans="1:5">
      <c r="B136" s="108"/>
    </row>
    <row r="137" spans="1:5">
      <c r="B137" s="111"/>
    </row>
    <row r="138" spans="1:5">
      <c r="B138" s="111"/>
    </row>
    <row r="139" spans="1:5">
      <c r="B139" s="111"/>
    </row>
    <row r="140" spans="1:5">
      <c r="B140" s="111"/>
    </row>
    <row r="141" spans="1:5">
      <c r="B141" s="111"/>
    </row>
    <row r="142" spans="1:5">
      <c r="A142"/>
      <c r="B142" s="108"/>
      <c r="C142"/>
      <c r="D142"/>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H1"/>
    </sheetView>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46"/>
  <sheetViews>
    <sheetView tabSelected="1" view="pageBreakPreview" zoomScale="85" zoomScaleNormal="85" zoomScaleSheetLayoutView="85" workbookViewId="0">
      <pane xSplit="3" ySplit="4" topLeftCell="D5" activePane="bottomRight" state="frozen"/>
      <selection activeCell="C1" sqref="C1:H1"/>
      <selection pane="topRight" activeCell="C1" sqref="C1:H1"/>
      <selection pane="bottomLeft" activeCell="C1" sqref="C1:H1"/>
      <selection pane="bottomRight" activeCell="C1" sqref="C1:H1"/>
    </sheetView>
  </sheetViews>
  <sheetFormatPr defaultRowHeight="12.75"/>
  <cols>
    <col min="1" max="1" width="20.5703125" style="770" hidden="1" customWidth="1"/>
    <col min="2" max="2" width="9.140625" style="542" hidden="1" customWidth="1"/>
    <col min="3" max="3" width="17.28515625" bestFit="1" customWidth="1"/>
    <col min="4" max="4" width="64.5703125" style="770" customWidth="1"/>
    <col min="5" max="5" width="11.42578125" style="542" bestFit="1" customWidth="1"/>
    <col min="6" max="6" width="9.140625" style="542"/>
    <col min="7" max="7" width="9.140625" style="542" customWidth="1"/>
    <col min="8" max="8" width="18.85546875" style="938" bestFit="1" customWidth="1"/>
  </cols>
  <sheetData>
    <row r="1" spans="1:8">
      <c r="C1" s="1308" t="s">
        <v>1371</v>
      </c>
      <c r="D1" s="1308"/>
      <c r="E1" s="1308"/>
      <c r="F1" s="1308"/>
      <c r="G1" s="1309"/>
      <c r="H1" s="1309"/>
    </row>
    <row r="3" spans="1:8">
      <c r="B3" s="542" t="s">
        <v>976</v>
      </c>
      <c r="C3" s="771"/>
      <c r="D3" s="772" t="s">
        <v>931</v>
      </c>
      <c r="E3" s="773" t="s">
        <v>930</v>
      </c>
      <c r="F3" s="773" t="s">
        <v>924</v>
      </c>
      <c r="G3" s="942"/>
      <c r="H3" s="939"/>
    </row>
    <row r="4" spans="1:8">
      <c r="G4" s="543"/>
      <c r="H4" s="940"/>
    </row>
    <row r="5" spans="1:8" ht="15.75" customHeight="1">
      <c r="A5" s="770" t="str">
        <f>Summary!E2</f>
        <v>AUS-SIH-2013-14</v>
      </c>
      <c r="C5" t="s">
        <v>825</v>
      </c>
      <c r="D5" t="str">
        <f ca="1">HLOOKUP($A5,Summary!$D$2:$CM$7,3,FALSE)</f>
        <v>Survey of Income and Housing (SIH)</v>
      </c>
      <c r="E5" s="1419" t="str">
        <f ca="1">HLOOKUP($A5,Summary!$D$2:$CM$7,6,FALSE)</f>
        <v>2013-14</v>
      </c>
      <c r="F5" s="1420">
        <v>2</v>
      </c>
      <c r="G5" s="542" t="s">
        <v>826</v>
      </c>
      <c r="H5" s="938" t="s">
        <v>827</v>
      </c>
    </row>
    <row r="6" spans="1:8" ht="15.75" customHeight="1">
      <c r="A6" s="770" t="str">
        <f>Summary!AU$2</f>
        <v>AUT-2013-EUSILC</v>
      </c>
      <c r="B6" s="542">
        <v>1</v>
      </c>
      <c r="C6" s="826" t="s">
        <v>828</v>
      </c>
      <c r="D6" s="824" t="str">
        <f ca="1">HLOOKUP($A6,Summary!$D$2:$CM$7,3,FALSE)</f>
        <v>EU-SILC</v>
      </c>
      <c r="E6" s="825">
        <f ca="1">HLOOKUP($A6,Summary!$D$2:$CM$7,6,FALSE)</f>
        <v>2013</v>
      </c>
      <c r="F6" s="832">
        <f>F5+2</f>
        <v>4</v>
      </c>
      <c r="G6" s="542" t="s">
        <v>829</v>
      </c>
      <c r="H6" s="938" t="s">
        <v>830</v>
      </c>
    </row>
    <row r="7" spans="1:8" ht="15.75" customHeight="1">
      <c r="A7" s="770" t="str">
        <f>Summary!AV$2</f>
        <v>BEL-2013-EUSILC</v>
      </c>
      <c r="B7" s="542">
        <v>2</v>
      </c>
      <c r="C7" s="826" t="s">
        <v>831</v>
      </c>
      <c r="D7" s="824" t="str">
        <f ca="1">HLOOKUP($A7,Summary!$D$2:$CM$7,3,FALSE)</f>
        <v>EU-SILC</v>
      </c>
      <c r="E7" s="825">
        <f ca="1">HLOOKUP($A7,Summary!$D$2:$CM$7,6,FALSE)</f>
        <v>2013</v>
      </c>
      <c r="F7" s="832">
        <f t="shared" ref="F7:F39" si="0">F6+2</f>
        <v>6</v>
      </c>
      <c r="G7" s="542" t="s">
        <v>832</v>
      </c>
      <c r="H7" s="938" t="s">
        <v>833</v>
      </c>
    </row>
    <row r="8" spans="1:8" ht="15.75" customHeight="1">
      <c r="A8" s="770" t="str">
        <f>Summary!F2</f>
        <v>CAN-2014-CIS</v>
      </c>
      <c r="C8" t="s">
        <v>834</v>
      </c>
      <c r="D8" s="770" t="str">
        <f ca="1">HLOOKUP($A8,Summary!$D$2:$CM$7,3,FALSE)</f>
        <v>Canada Income Survey (CIS)</v>
      </c>
      <c r="E8" s="1419">
        <f ca="1">HLOOKUP($A8,Summary!$D$2:$CM$7,6,FALSE)</f>
        <v>2014</v>
      </c>
      <c r="F8" s="1420">
        <f t="shared" si="0"/>
        <v>8</v>
      </c>
      <c r="G8" s="542" t="s">
        <v>835</v>
      </c>
      <c r="H8" s="938" t="s">
        <v>834</v>
      </c>
    </row>
    <row r="9" spans="1:8" ht="15.75" customHeight="1">
      <c r="A9" s="770" t="str">
        <f>Summary!J2</f>
        <v>CHL-2015-CASEN</v>
      </c>
      <c r="C9" t="s">
        <v>836</v>
      </c>
      <c r="D9" s="770" t="str">
        <f ca="1">HLOOKUP($A9,Summary!$D$2:$CM$7,3,FALSE)</f>
        <v>Encuesta de Caracterización Socioeconómica Nacional, Casen</v>
      </c>
      <c r="E9" s="1419">
        <f ca="1">HLOOKUP($A9,Summary!$D$2:$CM$7,6,FALSE)</f>
        <v>2015</v>
      </c>
      <c r="F9" s="1420">
        <f t="shared" si="0"/>
        <v>10</v>
      </c>
      <c r="G9" s="542" t="s">
        <v>837</v>
      </c>
      <c r="H9" s="938" t="s">
        <v>838</v>
      </c>
    </row>
    <row r="10" spans="1:8" ht="15.75" customHeight="1">
      <c r="A10" s="770" t="str">
        <f>Summary!AW$2</f>
        <v>CZE-2013-EUSILC</v>
      </c>
      <c r="B10" s="542">
        <v>3</v>
      </c>
      <c r="C10" s="826" t="s">
        <v>839</v>
      </c>
      <c r="D10" s="824" t="str">
        <f ca="1">HLOOKUP($A10,Summary!$D$2:$CM$7,3,FALSE)</f>
        <v>EU-SILC</v>
      </c>
      <c r="E10" s="825">
        <f ca="1">HLOOKUP($A10,Summary!$D$2:$CM$7,6,FALSE)</f>
        <v>2013</v>
      </c>
      <c r="F10" s="832">
        <f t="shared" si="0"/>
        <v>12</v>
      </c>
      <c r="G10" s="542" t="s">
        <v>840</v>
      </c>
      <c r="H10" s="938" t="s">
        <v>841</v>
      </c>
    </row>
    <row r="11" spans="1:8" ht="15.75" customHeight="1">
      <c r="A11" s="770" t="str">
        <f>Summary!K2</f>
        <v>DNK-2014-LAW</v>
      </c>
      <c r="C11" t="s">
        <v>842</v>
      </c>
      <c r="D11" s="770" t="str">
        <f ca="1">HLOOKUP($A11,Summary!$D$2:$CM$7,3,FALSE)</f>
        <v>The Danish Law Model System</v>
      </c>
      <c r="E11" s="1419">
        <f ca="1">HLOOKUP($A11,Summary!$D$2:$CM$7,6,FALSE)</f>
        <v>2014</v>
      </c>
      <c r="F11" s="1420">
        <f t="shared" si="0"/>
        <v>14</v>
      </c>
      <c r="G11" s="542" t="s">
        <v>843</v>
      </c>
      <c r="H11" s="938" t="s">
        <v>844</v>
      </c>
    </row>
    <row r="12" spans="1:8" ht="15.75" customHeight="1">
      <c r="A12" s="770" t="str">
        <f>Summary!AX$2</f>
        <v>EST-2012-EUSILC</v>
      </c>
      <c r="B12" s="542">
        <v>4</v>
      </c>
      <c r="C12" s="826" t="s">
        <v>845</v>
      </c>
      <c r="D12" s="824" t="str">
        <f ca="1">HLOOKUP($A12,Summary!$D$2:$CM$7,3,FALSE)</f>
        <v>EU-SILC</v>
      </c>
      <c r="E12" s="825">
        <f ca="1">HLOOKUP($A12,Summary!$D$2:$CM$7,6,FALSE)</f>
        <v>2012</v>
      </c>
      <c r="F12" s="832">
        <f t="shared" si="0"/>
        <v>16</v>
      </c>
      <c r="G12" s="542" t="s">
        <v>846</v>
      </c>
      <c r="H12" s="938" t="s">
        <v>847</v>
      </c>
    </row>
    <row r="13" spans="1:8" ht="15.75" customHeight="1">
      <c r="A13" s="770" t="str">
        <f>Summary!O2</f>
        <v>FIN-2014-NationalSILC</v>
      </c>
      <c r="C13" t="s">
        <v>848</v>
      </c>
      <c r="D13" s="770" t="str">
        <f ca="1">HLOOKUP($A13,Summary!$D$2:$CM$7,3,FALSE)</f>
        <v>Survey on Income and Living Conditions (SILC)</v>
      </c>
      <c r="E13" s="1419">
        <f ca="1">HLOOKUP($A13,Summary!$D$2:$CM$7,6,FALSE)</f>
        <v>2014</v>
      </c>
      <c r="F13" s="1420">
        <f t="shared" si="0"/>
        <v>18</v>
      </c>
      <c r="G13" s="542" t="s">
        <v>849</v>
      </c>
      <c r="H13" s="938" t="s">
        <v>850</v>
      </c>
    </row>
    <row r="14" spans="1:8" ht="15.75" customHeight="1">
      <c r="A14" s="770" t="str">
        <f>Summary!Q2</f>
        <v>FRA-2013-ERFS</v>
      </c>
      <c r="C14" t="s">
        <v>851</v>
      </c>
      <c r="D14" s="770" t="str">
        <f ca="1">HLOOKUP($A14,Summary!$D$2:$CM$7,3,FALSE)</f>
        <v xml:space="preserve">Enquête Revenus fiscaux et sociaux (ERFS) </v>
      </c>
      <c r="E14" s="1419">
        <f ca="1">HLOOKUP($A14,Summary!$D$2:$CM$7,6,FALSE)</f>
        <v>2013</v>
      </c>
      <c r="F14" s="1420">
        <f t="shared" si="0"/>
        <v>20</v>
      </c>
      <c r="G14" s="542" t="s">
        <v>852</v>
      </c>
      <c r="H14" s="938" t="s">
        <v>851</v>
      </c>
    </row>
    <row r="15" spans="1:8" ht="15.75" customHeight="1">
      <c r="A15" s="770" t="str">
        <f>Summary!S2</f>
        <v>DEU-2014-SOEP</v>
      </c>
      <c r="C15" t="s">
        <v>853</v>
      </c>
      <c r="D15" s="770" t="str">
        <f ca="1">HLOOKUP($A15,Summary!$D$2:$CM$7,3,FALSE)</f>
        <v>German Socio Economic Panel (SOEP)</v>
      </c>
      <c r="E15" s="1419">
        <f ca="1">HLOOKUP($A15,Summary!$D$2:$CM$7,6,FALSE)</f>
        <v>2014</v>
      </c>
      <c r="F15" s="1420">
        <f t="shared" si="0"/>
        <v>22</v>
      </c>
      <c r="G15" s="542" t="s">
        <v>854</v>
      </c>
      <c r="H15" s="938" t="s">
        <v>855</v>
      </c>
    </row>
    <row r="16" spans="1:8" ht="15.75" customHeight="1">
      <c r="A16" s="770" t="str">
        <f>Summary!AY$2</f>
        <v>GRC-2012-EUSILC</v>
      </c>
      <c r="B16" s="542">
        <v>5</v>
      </c>
      <c r="C16" s="826" t="s">
        <v>856</v>
      </c>
      <c r="D16" s="824" t="str">
        <f ca="1">HLOOKUP($A16,Summary!$D$2:$CM$7,3,FALSE)</f>
        <v>EU-SILC</v>
      </c>
      <c r="E16" s="825">
        <f ca="1">HLOOKUP($A16,Summary!$D$2:$CM$7,6,FALSE)</f>
        <v>2012</v>
      </c>
      <c r="F16" s="832">
        <f t="shared" si="0"/>
        <v>24</v>
      </c>
      <c r="G16" s="542" t="s">
        <v>857</v>
      </c>
      <c r="H16" s="938" t="s">
        <v>858</v>
      </c>
    </row>
    <row r="17" spans="1:8" ht="15.75" customHeight="1">
      <c r="A17" s="770" t="str">
        <f>Summary!V2</f>
        <v>HUN-2014-HMS</v>
      </c>
      <c r="C17" t="s">
        <v>859</v>
      </c>
      <c r="D17" s="770" t="str">
        <f ca="1">HLOOKUP($A17,Summary!$D$2:$CM$7,3,FALSE)</f>
        <v>Household Monitor Survey</v>
      </c>
      <c r="E17" s="542">
        <f ca="1">HLOOKUP($A17,Summary!$D$2:$CM$7,6,FALSE)</f>
        <v>2014</v>
      </c>
      <c r="F17" s="830">
        <f t="shared" si="0"/>
        <v>26</v>
      </c>
      <c r="G17" s="542" t="s">
        <v>860</v>
      </c>
      <c r="H17" s="938" t="s">
        <v>861</v>
      </c>
    </row>
    <row r="18" spans="1:8" ht="15.75" customHeight="1">
      <c r="A18" s="770" t="str">
        <f>Summary!AZ$2</f>
        <v>ISL-2011-EUSILC</v>
      </c>
      <c r="B18" s="542">
        <v>6</v>
      </c>
      <c r="C18" s="826" t="s">
        <v>862</v>
      </c>
      <c r="D18" s="824" t="str">
        <f ca="1">HLOOKUP($A18,Summary!$D$2:$CM$7,3,FALSE)</f>
        <v>EU-SILC</v>
      </c>
      <c r="E18" s="825">
        <f ca="1">HLOOKUP($A18,Summary!$D$2:$CM$7,6,FALSE)</f>
        <v>2011</v>
      </c>
      <c r="F18" s="832">
        <f t="shared" si="0"/>
        <v>28</v>
      </c>
      <c r="G18" s="542" t="s">
        <v>863</v>
      </c>
      <c r="H18" s="938" t="s">
        <v>864</v>
      </c>
    </row>
    <row r="19" spans="1:8" ht="15.75" customHeight="1">
      <c r="A19" s="770" t="str">
        <f>Summary!BA$2</f>
        <v>IRL-2012-EUSILC</v>
      </c>
      <c r="B19" s="542">
        <v>7</v>
      </c>
      <c r="C19" s="826" t="s">
        <v>865</v>
      </c>
      <c r="D19" s="824" t="str">
        <f ca="1">HLOOKUP($A19,Summary!$D$2:$CM$7,3,FALSE)</f>
        <v>EU-SILC</v>
      </c>
      <c r="E19" s="825">
        <f ca="1">HLOOKUP($A19,Summary!$D$2:$CM$7,6,FALSE)</f>
        <v>2012</v>
      </c>
      <c r="F19" s="832">
        <f t="shared" si="0"/>
        <v>30</v>
      </c>
      <c r="G19" s="542" t="s">
        <v>866</v>
      </c>
      <c r="H19" s="938" t="s">
        <v>867</v>
      </c>
    </row>
    <row r="20" spans="1:8" ht="15.75" customHeight="1">
      <c r="A20" s="770" t="str">
        <f>Summary!W2</f>
        <v>ISR-2014-HES</v>
      </c>
      <c r="C20" t="s">
        <v>868</v>
      </c>
      <c r="D20" s="770" t="str">
        <f ca="1">HLOOKUP($A20,Summary!$D$2:$CM$7,3,FALSE)</f>
        <v>Households Expenditure survey</v>
      </c>
      <c r="E20" s="542">
        <v>2014</v>
      </c>
      <c r="F20" s="830">
        <f t="shared" si="0"/>
        <v>32</v>
      </c>
      <c r="G20" s="542" t="s">
        <v>869</v>
      </c>
      <c r="H20" s="938" t="s">
        <v>870</v>
      </c>
    </row>
    <row r="21" spans="1:8" ht="15.75" customHeight="1">
      <c r="A21" s="770" t="str">
        <f>Summary!BB$2</f>
        <v>ITA-2011-EUSILC</v>
      </c>
      <c r="B21" s="542">
        <v>8</v>
      </c>
      <c r="C21" s="826" t="s">
        <v>871</v>
      </c>
      <c r="D21" s="824" t="str">
        <f ca="1">HLOOKUP($A21,Summary!$D$2:$CM$7,3,FALSE)</f>
        <v>EU-SILC</v>
      </c>
      <c r="E21" s="825">
        <f ca="1">HLOOKUP($A21,Summary!$D$2:$CM$7,6,FALSE)</f>
        <v>2011</v>
      </c>
      <c r="F21" s="832">
        <f t="shared" si="0"/>
        <v>34</v>
      </c>
      <c r="G21" s="542" t="s">
        <v>872</v>
      </c>
      <c r="H21" s="938" t="s">
        <v>873</v>
      </c>
    </row>
    <row r="22" spans="1:8" ht="15.75" customHeight="1">
      <c r="A22" s="770" t="str">
        <f>Summary!Y2</f>
        <v>JPN-2012-CSLC</v>
      </c>
      <c r="C22" t="s">
        <v>874</v>
      </c>
      <c r="D22" s="770" t="str">
        <f ca="1">HLOOKUP($A22,Summary!$D$2:$CM$7,3,FALSE)</f>
        <v>Comprehensive Survey of Living Conditions</v>
      </c>
      <c r="E22" s="542">
        <v>2012</v>
      </c>
      <c r="F22" s="830">
        <f t="shared" si="0"/>
        <v>36</v>
      </c>
      <c r="G22" s="542" t="s">
        <v>875</v>
      </c>
      <c r="H22" s="938" t="s">
        <v>876</v>
      </c>
    </row>
    <row r="23" spans="1:8" ht="15.75" customHeight="1">
      <c r="A23" s="770" t="str">
        <f>Summary!Z$2</f>
        <v>KOR-2014-HIES+FHES</v>
      </c>
      <c r="C23" t="s">
        <v>877</v>
      </c>
      <c r="D23" s="770" t="str">
        <f ca="1">HLOOKUP($A23,Summary!$D$2:$CM$7,3,FALSE)</f>
        <v>Household income and expenditure survey &amp; Farm-Household economy survey</v>
      </c>
      <c r="E23" s="542">
        <v>2014</v>
      </c>
      <c r="F23" s="830">
        <f t="shared" si="0"/>
        <v>38</v>
      </c>
      <c r="G23" s="542" t="s">
        <v>878</v>
      </c>
      <c r="H23" s="938" t="s">
        <v>879</v>
      </c>
    </row>
    <row r="24" spans="1:8" ht="15.75" customHeight="1">
      <c r="A24" s="770" t="s">
        <v>1326</v>
      </c>
      <c r="B24" s="542">
        <v>9</v>
      </c>
      <c r="C24" s="826" t="s">
        <v>923</v>
      </c>
      <c r="D24" s="824" t="str">
        <f ca="1">HLOOKUP($A24,Summary!$D$2:$CM$7,3,FALSE)</f>
        <v>EU-SILC</v>
      </c>
      <c r="E24" s="825">
        <f ca="1">HLOOKUP($A24,Summary!$D$2:$CM$7,6,FALSE)</f>
        <v>2014</v>
      </c>
      <c r="F24" s="832">
        <f t="shared" si="0"/>
        <v>40</v>
      </c>
      <c r="G24" s="542" t="s">
        <v>881</v>
      </c>
      <c r="H24" s="938" t="s">
        <v>880</v>
      </c>
    </row>
    <row r="25" spans="1:8" ht="15.75" customHeight="1">
      <c r="A25" s="770" t="str">
        <f>Summary!BD$2</f>
        <v>LUX-2013-EUSILC</v>
      </c>
      <c r="B25" s="542">
        <v>10</v>
      </c>
      <c r="C25" s="826" t="s">
        <v>880</v>
      </c>
      <c r="D25" s="824" t="str">
        <f ca="1">HLOOKUP($A25,Summary!$D$2:$CM$7,3,FALSE)</f>
        <v>EU-SILC</v>
      </c>
      <c r="E25" s="825">
        <f ca="1">HLOOKUP($A25,Summary!$D$2:$CM$7,6,FALSE)</f>
        <v>2013</v>
      </c>
      <c r="F25" s="832">
        <f t="shared" si="0"/>
        <v>42</v>
      </c>
      <c r="G25" s="542" t="s">
        <v>881</v>
      </c>
      <c r="H25" s="938" t="s">
        <v>880</v>
      </c>
    </row>
    <row r="26" spans="1:8" ht="15.75" customHeight="1">
      <c r="A26" s="770" t="str">
        <f>Summary!AB$2</f>
        <v>MEX-2014-ENIGH</v>
      </c>
      <c r="C26" t="s">
        <v>882</v>
      </c>
      <c r="D26" s="770" t="str">
        <f ca="1">HLOOKUP($A26,Summary!$D$2:$CM$7,3,FALSE)</f>
        <v>Encuesta Nacional de Ingresos y Gastos de los Hogares (ENIGH)</v>
      </c>
      <c r="E26" s="542">
        <v>2014</v>
      </c>
      <c r="F26" s="830">
        <f t="shared" si="0"/>
        <v>44</v>
      </c>
      <c r="G26" s="542" t="s">
        <v>883</v>
      </c>
      <c r="H26" s="938" t="s">
        <v>884</v>
      </c>
    </row>
    <row r="27" spans="1:8" ht="15.75" customHeight="1">
      <c r="A27" s="770" t="str">
        <f>Summary!AD$2</f>
        <v>NLD-2014-IPS</v>
      </c>
      <c r="C27" t="s">
        <v>885</v>
      </c>
      <c r="D27" s="770" t="str">
        <f ca="1">HLOOKUP($A27,Summary!$D$2:$CM$7,3,FALSE)</f>
        <v>Income Panel Survey</v>
      </c>
      <c r="E27" s="542">
        <v>2014</v>
      </c>
      <c r="F27" s="830">
        <f t="shared" si="0"/>
        <v>46</v>
      </c>
      <c r="G27" s="542" t="s">
        <v>886</v>
      </c>
      <c r="H27" s="938" t="s">
        <v>887</v>
      </c>
    </row>
    <row r="28" spans="1:8" ht="15.75" customHeight="1">
      <c r="A28" s="770" t="str">
        <f>Summary!AF$2</f>
        <v>NZL-201213-HES</v>
      </c>
      <c r="C28" t="s">
        <v>888</v>
      </c>
      <c r="D28" s="770" t="str">
        <f ca="1">HLOOKUP($A28,Summary!$D$2:$CM$7,3,FALSE)</f>
        <v>Household Economic Survey (HES)</v>
      </c>
      <c r="E28" s="542" t="s">
        <v>958</v>
      </c>
      <c r="F28" s="830">
        <f t="shared" si="0"/>
        <v>48</v>
      </c>
      <c r="G28" s="542" t="s">
        <v>889</v>
      </c>
      <c r="H28" s="938" t="s">
        <v>890</v>
      </c>
    </row>
    <row r="29" spans="1:8" ht="15.75" customHeight="1">
      <c r="A29" s="770" t="str">
        <f>Summary!AG$2</f>
        <v>NOR-2013-ISWH</v>
      </c>
      <c r="C29" t="s">
        <v>891</v>
      </c>
      <c r="D29" s="770" t="str">
        <f ca="1">HLOOKUP($A29,Summary!$D$2:$CM$7,3,FALSE)</f>
        <v>Income and Wealth Statistics for households</v>
      </c>
      <c r="E29" s="542">
        <v>2013</v>
      </c>
      <c r="F29" s="830">
        <f t="shared" si="0"/>
        <v>50</v>
      </c>
      <c r="G29" s="542" t="s">
        <v>892</v>
      </c>
      <c r="H29" s="938" t="s">
        <v>893</v>
      </c>
    </row>
    <row r="30" spans="1:8" ht="15.75" customHeight="1">
      <c r="A30" s="770" t="str">
        <f>Summary!BE$2</f>
        <v>POL-2013-EUSILC</v>
      </c>
      <c r="B30" s="542">
        <v>11</v>
      </c>
      <c r="C30" s="826" t="s">
        <v>894</v>
      </c>
      <c r="D30" s="824" t="str">
        <f ca="1">HLOOKUP($A30,Summary!$D$2:$CM$7,3,FALSE)</f>
        <v>EU-SILC</v>
      </c>
      <c r="E30" s="825">
        <f ca="1">HLOOKUP($A30,Summary!$D$2:$CM$7,6,FALSE)</f>
        <v>2012</v>
      </c>
      <c r="F30" s="832">
        <f t="shared" si="0"/>
        <v>52</v>
      </c>
      <c r="G30" s="542" t="s">
        <v>895</v>
      </c>
      <c r="H30" s="938" t="s">
        <v>896</v>
      </c>
    </row>
    <row r="31" spans="1:8" ht="15.75" customHeight="1">
      <c r="A31" s="770" t="str">
        <f>Summary!BF$2</f>
        <v>PRT-2012-EUSILC</v>
      </c>
      <c r="B31" s="542">
        <v>12</v>
      </c>
      <c r="C31" s="826" t="s">
        <v>897</v>
      </c>
      <c r="D31" s="824" t="str">
        <f ca="1">HLOOKUP($A31,Summary!$D$2:$CM$7,3,FALSE)</f>
        <v>EU-SILC</v>
      </c>
      <c r="E31" s="825">
        <f ca="1">HLOOKUP($A31,Summary!$D$2:$CM$7,6,FALSE)</f>
        <v>2012</v>
      </c>
      <c r="F31" s="832">
        <f t="shared" si="0"/>
        <v>54</v>
      </c>
      <c r="G31" s="542" t="s">
        <v>898</v>
      </c>
      <c r="H31" s="938" t="s">
        <v>897</v>
      </c>
    </row>
    <row r="32" spans="1:8" ht="15.75" customHeight="1">
      <c r="A32" s="770" t="str">
        <f>Summary!BG$2</f>
        <v>SVK-2011-EUSILC</v>
      </c>
      <c r="B32" s="542">
        <v>13</v>
      </c>
      <c r="C32" s="826" t="s">
        <v>899</v>
      </c>
      <c r="D32" s="824" t="str">
        <f ca="1">HLOOKUP($A32,Summary!$D$2:$CM$7,3,FALSE)</f>
        <v>EU-SILC</v>
      </c>
      <c r="E32" s="825">
        <f ca="1">HLOOKUP($A32,Summary!$D$2:$CM$7,6,FALSE)</f>
        <v>2011</v>
      </c>
      <c r="F32" s="832">
        <f t="shared" si="0"/>
        <v>56</v>
      </c>
      <c r="G32" s="542" t="s">
        <v>900</v>
      </c>
      <c r="H32" s="938" t="s">
        <v>901</v>
      </c>
    </row>
    <row r="33" spans="1:8" ht="15.75" customHeight="1">
      <c r="A33" s="770" t="str">
        <f>Summary!BH$2</f>
        <v>SVN-2013-EUSILC</v>
      </c>
      <c r="B33" s="542">
        <v>14</v>
      </c>
      <c r="C33" s="826" t="s">
        <v>902</v>
      </c>
      <c r="D33" s="824" t="str">
        <f ca="1">HLOOKUP($A33,Summary!$D$2:$CM$7,3,FALSE)</f>
        <v>EU-SILC</v>
      </c>
      <c r="E33" s="825">
        <f ca="1">HLOOKUP($A33,Summary!$D$2:$CM$7,6,FALSE)</f>
        <v>2013</v>
      </c>
      <c r="F33" s="832">
        <f t="shared" si="0"/>
        <v>58</v>
      </c>
      <c r="G33" s="542" t="s">
        <v>903</v>
      </c>
      <c r="H33" s="938" t="s">
        <v>904</v>
      </c>
    </row>
    <row r="34" spans="1:8" ht="15.75" customHeight="1">
      <c r="A34" s="770" t="str">
        <f>Summary!BI$2</f>
        <v>ESP-2012-EUSILC</v>
      </c>
      <c r="B34" s="542">
        <v>15</v>
      </c>
      <c r="C34" s="826" t="s">
        <v>905</v>
      </c>
      <c r="D34" s="824" t="str">
        <f ca="1">HLOOKUP($A34,Summary!$D$2:$CM$7,3,FALSE)</f>
        <v>EU-SILC</v>
      </c>
      <c r="E34" s="825">
        <f ca="1">HLOOKUP($A34,Summary!$D$2:$CM$7,6,FALSE)</f>
        <v>2012</v>
      </c>
      <c r="F34" s="832">
        <f t="shared" si="0"/>
        <v>60</v>
      </c>
      <c r="G34" s="542" t="s">
        <v>906</v>
      </c>
      <c r="H34" s="938" t="s">
        <v>907</v>
      </c>
    </row>
    <row r="35" spans="1:8" ht="15.75" customHeight="1">
      <c r="A35" s="770" t="str">
        <f>Summary!AI$2</f>
        <v>SWE-2013-HEK</v>
      </c>
      <c r="C35" t="s">
        <v>908</v>
      </c>
      <c r="D35" s="770" t="str">
        <f ca="1">HLOOKUP($A35,Summary!$D$2:$CM$7,3,FALSE)</f>
        <v>Income Distribution Survey (HEK)</v>
      </c>
      <c r="E35" s="542">
        <v>2013</v>
      </c>
      <c r="F35" s="830">
        <f t="shared" si="0"/>
        <v>62</v>
      </c>
      <c r="G35" s="542" t="s">
        <v>909</v>
      </c>
      <c r="H35" s="938" t="s">
        <v>910</v>
      </c>
    </row>
    <row r="36" spans="1:8" ht="15.75" customHeight="1">
      <c r="A36" s="770" t="str">
        <f>Summary!AK$2</f>
        <v>CHE-2013-NationalSILC</v>
      </c>
      <c r="C36" t="s">
        <v>911</v>
      </c>
      <c r="D36" s="770" t="str">
        <f ca="1">HLOOKUP($A36,Summary!$D$2:$CM$7,3,FALSE)</f>
        <v>Survey on Income and Living Conditions (SILC)</v>
      </c>
      <c r="E36" s="542">
        <v>2013</v>
      </c>
      <c r="F36" s="830">
        <f t="shared" si="0"/>
        <v>64</v>
      </c>
      <c r="G36" s="542" t="s">
        <v>912</v>
      </c>
      <c r="H36" s="938" t="s">
        <v>913</v>
      </c>
    </row>
    <row r="37" spans="1:8" ht="15.75" customHeight="1">
      <c r="A37" s="770" t="str">
        <f>Summary!AM$2</f>
        <v>TUR-2013-NationalSILC</v>
      </c>
      <c r="C37" t="s">
        <v>914</v>
      </c>
      <c r="D37" s="770" t="str">
        <f ca="1">HLOOKUP($A37,Summary!$D$2:$CM$7,3,FALSE)</f>
        <v>Survey of Income and Living Conditions (SILC)</v>
      </c>
      <c r="E37" s="542">
        <v>2013</v>
      </c>
      <c r="F37" s="830">
        <f t="shared" si="0"/>
        <v>66</v>
      </c>
      <c r="G37" s="542" t="s">
        <v>915</v>
      </c>
      <c r="H37" s="938" t="s">
        <v>916</v>
      </c>
    </row>
    <row r="38" spans="1:8" ht="15.75" customHeight="1">
      <c r="A38" s="770" t="str">
        <f>Summary!AO$2</f>
        <v>GBR-2013-14-FRS</v>
      </c>
      <c r="C38" t="s">
        <v>917</v>
      </c>
      <c r="D38" s="770" t="str">
        <f ca="1">HLOOKUP($A38,Summary!$D$2:$CM$7,3,FALSE)</f>
        <v>Family Resources Survey (FRS)</v>
      </c>
      <c r="E38" s="542" t="s">
        <v>975</v>
      </c>
      <c r="F38" s="830">
        <f t="shared" si="0"/>
        <v>68</v>
      </c>
      <c r="G38" s="542" t="s">
        <v>918</v>
      </c>
      <c r="H38" s="938" t="s">
        <v>919</v>
      </c>
    </row>
    <row r="39" spans="1:8" ht="15.75" customHeight="1">
      <c r="A39" s="770" t="str">
        <f>Summary!AR$2</f>
        <v>USA-2014-CPS-ASEC</v>
      </c>
      <c r="C39" t="s">
        <v>920</v>
      </c>
      <c r="D39" s="770" t="str">
        <f ca="1">HLOOKUP($A39,Summary!$D$2:$CM$7,3,FALSE)</f>
        <v>CPS ASEC</v>
      </c>
      <c r="E39" s="542">
        <v>2014</v>
      </c>
      <c r="F39" s="830">
        <f t="shared" si="0"/>
        <v>70</v>
      </c>
      <c r="G39" s="542" t="s">
        <v>921</v>
      </c>
      <c r="H39" s="938" t="s">
        <v>922</v>
      </c>
    </row>
    <row r="40" spans="1:8" ht="15.75" customHeight="1">
      <c r="C40" s="818"/>
      <c r="D40" s="819"/>
      <c r="E40" s="820"/>
      <c r="F40" s="820"/>
      <c r="G40" s="820"/>
      <c r="H40" s="941"/>
    </row>
    <row r="41" spans="1:8" ht="15.75" customHeight="1"/>
    <row r="42" spans="1:8" ht="15.75" customHeight="1">
      <c r="C42" t="s">
        <v>1230</v>
      </c>
      <c r="D42" s="1421" t="s">
        <v>1370</v>
      </c>
      <c r="E42" s="1307" t="s">
        <v>1231</v>
      </c>
      <c r="F42" s="1307"/>
    </row>
    <row r="43" spans="1:8" ht="15.75" customHeight="1">
      <c r="E43" s="831"/>
    </row>
    <row r="44" spans="1:8" ht="15.75" customHeight="1">
      <c r="E44" s="943"/>
    </row>
    <row r="45" spans="1:8" ht="15.75" customHeight="1"/>
    <row r="46" spans="1:8" ht="15.75" customHeight="1"/>
  </sheetData>
  <mergeCells count="2">
    <mergeCell ref="E42:F42"/>
    <mergeCell ref="C1:H1"/>
  </mergeCells>
  <hyperlinks>
    <hyperlink ref="E42" r:id="rId1"/>
    <hyperlink ref="F7" location="'BEL-2013-EUSILC'!A1" display="'BEL-2013-EUSILC'!A1"/>
    <hyperlink ref="F8" location="'CAN-2014-CIS'!A1" display="'CAN-2014-CIS'!A1"/>
    <hyperlink ref="F6" location="'AUT-2013-EUSILC'!A1" display="'AUT-2013-EUSILC'!A1"/>
    <hyperlink ref="F5" location="'AUS-SIH-2013-14'!A1" display="'AUS-SIH-2013-14'!A1"/>
    <hyperlink ref="F9" location="'CHL-2015-CASEN'!Print_Area" display="'CHL-2015-CASEN'!Print_Area"/>
    <hyperlink ref="F10" location="'CZE-2013-EUSILC'!A1" display="'CZE-2013-EUSILC'!A1"/>
    <hyperlink ref="F11" location="'DNK-2014-LAW'!A1" display="'DNK-2014-LAW'!A1"/>
    <hyperlink ref="F12" location="'EST-2012-EUSILC'!A1" display="'EST-2012-EUSILC'!A1"/>
    <hyperlink ref="F13" location="'FIN-2014-NationalSILC'!A1" display="'FIN-2014-NationalSILC'!A1"/>
    <hyperlink ref="F14" location="'FRA-2013-ERFS'!A1" display="'FRA-2013-ERFS'!A1"/>
    <hyperlink ref="F15" location="'DEU-2014-SOEP'!Print_Area" display="'DEU-2014-SOEP'!Print_Area"/>
    <hyperlink ref="F16" location="'GRC-2012-EUSILC'!A1" display="'GRC-2012-EUSILC'!A1"/>
    <hyperlink ref="F17" location="'HUN-2014-HMS'!A1" display="'HUN-2014-HMS'!A1"/>
    <hyperlink ref="F18" location="'ISL-2011-EUSILC'!A1" display="'ISL-2011-EUSILC'!A1"/>
    <hyperlink ref="F19" location="'IRL-2012-EUSILC'!A1" display="'IRL-2012-EUSILC'!A1"/>
    <hyperlink ref="F20" location="'ISR-2014-HES'!A1" display="'ISR-2014-HES'!A1"/>
    <hyperlink ref="F21" location="'ITA-2011-EUSILC'!A1" display="'ITA-2011-EUSILC'!A1"/>
    <hyperlink ref="F30" location="'POL-2013-EUSILC'!A1" display="'POL-2013-EUSILC'!A1"/>
    <hyperlink ref="F31" location="'PRT-2012-EUSILC'!A1" display="'PRT-2012-EUSILC'!A1"/>
    <hyperlink ref="F32" location="'SVK-2011-EUSILC'!A1" display="'SVK-2011-EUSILC'!A1"/>
    <hyperlink ref="F33" location="'SVN-2013-EUSILC'!A1" display="'SVN-2013-EUSILC'!A1"/>
    <hyperlink ref="F34" location="'ESP-2012-EUSILC'!A1" display="'ESP-2012-EUSILC'!A1"/>
    <hyperlink ref="F35" location="'SWE-2013-HEK'!A1" display="'SWE-2013-HEK'!A1"/>
    <hyperlink ref="F36" location="'CHE-2013-NationalSILC'!A1" display="'CHE-2013-NationalSILC'!A1"/>
    <hyperlink ref="F37" location="'TUR-2013-NationalSILC'!A1" display="'TUR-2013-NationalSILC'!A1"/>
    <hyperlink ref="F38" location="'GBR-2013-14-FRS'!A1" display="'GBR-2013-14-FRS'!A1"/>
    <hyperlink ref="F39" location="'USA-2014-CPS-ASEC'!A1" display="'USA-2014-CPS-ASEC'!A1"/>
    <hyperlink ref="F24" location="'LUX-2013-EUSILC'!A1" display="'LUX-2013-EUSILC'!A1"/>
    <hyperlink ref="F29" location="'NOR-2013-ISWH'!A1" display="'NOR-2013-ISWH'!A1"/>
    <hyperlink ref="F28" location="'NZL-201213-HES'!A1" display="'NZL-201213-HES'!A1"/>
    <hyperlink ref="F27" location="'NLD-2014-IPS'!A1" display="'NLD-2014-IPS'!A1"/>
    <hyperlink ref="F26" location="'MEX-2014-ENIGH'!A1" display="'MEX-2014-ENIGH'!A1"/>
    <hyperlink ref="F25" location="'LUX-2013-EUSILC'!A1" display="'LUX-2013-EUSILC'!A1"/>
    <hyperlink ref="F23" location="'KOR-2014-HIES+FHES'!A1" display="'KOR-2014-HIES+FHES'!A1"/>
    <hyperlink ref="F22" location="'JPN-2012-CSLC'!Print_Area" display="'JPN-2012-CSLC'!Print_Area"/>
  </hyperlinks>
  <pageMargins left="0.70866141732283472" right="0.70866141732283472" top="0.74803149606299213" bottom="0.74803149606299213" header="0.31496062992125984" footer="0.31496062992125984"/>
  <pageSetup paperSize="9" scale="67"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2"/>
  <sheetViews>
    <sheetView tabSelected="1" view="pageBreakPreview" zoomScale="60" zoomScaleNormal="70" workbookViewId="0">
      <pane ySplit="2" topLeftCell="A83" activePane="bottomLeft" state="frozen"/>
      <selection activeCell="C1" sqref="C1:H1"/>
      <selection pane="bottomLeft" activeCell="C1" sqref="C1:H1"/>
    </sheetView>
  </sheetViews>
  <sheetFormatPr defaultRowHeight="12.75"/>
  <cols>
    <col min="1" max="1" width="3.42578125" style="45" customWidth="1"/>
    <col min="2" max="2" width="53.7109375" style="110" customWidth="1"/>
    <col min="3" max="3" width="14.85546875" style="109" customWidth="1"/>
    <col min="4" max="4" width="83.28515625" style="110" customWidth="1"/>
    <col min="6" max="6" width="16" bestFit="1" customWidth="1"/>
    <col min="257" max="257" width="3.42578125" customWidth="1"/>
    <col min="258" max="258" width="53.7109375" customWidth="1"/>
    <col min="259" max="259" width="14.85546875" customWidth="1"/>
    <col min="260" max="260" width="83.28515625" customWidth="1"/>
    <col min="513" max="513" width="3.42578125" customWidth="1"/>
    <col min="514" max="514" width="53.7109375" customWidth="1"/>
    <col min="515" max="515" width="14.85546875" customWidth="1"/>
    <col min="516" max="516" width="83.28515625" customWidth="1"/>
    <col min="769" max="769" width="3.42578125" customWidth="1"/>
    <col min="770" max="770" width="53.7109375" customWidth="1"/>
    <col min="771" max="771" width="14.85546875" customWidth="1"/>
    <col min="772" max="772" width="83.28515625" customWidth="1"/>
    <col min="1025" max="1025" width="3.42578125" customWidth="1"/>
    <col min="1026" max="1026" width="53.7109375" customWidth="1"/>
    <col min="1027" max="1027" width="14.85546875" customWidth="1"/>
    <col min="1028" max="1028" width="83.28515625" customWidth="1"/>
    <col min="1281" max="1281" width="3.42578125" customWidth="1"/>
    <col min="1282" max="1282" width="53.7109375" customWidth="1"/>
    <col min="1283" max="1283" width="14.85546875" customWidth="1"/>
    <col min="1284" max="1284" width="83.28515625" customWidth="1"/>
    <col min="1537" max="1537" width="3.42578125" customWidth="1"/>
    <col min="1538" max="1538" width="53.7109375" customWidth="1"/>
    <col min="1539" max="1539" width="14.85546875" customWidth="1"/>
    <col min="1540" max="1540" width="83.28515625" customWidth="1"/>
    <col min="1793" max="1793" width="3.42578125" customWidth="1"/>
    <col min="1794" max="1794" width="53.7109375" customWidth="1"/>
    <col min="1795" max="1795" width="14.85546875" customWidth="1"/>
    <col min="1796" max="1796" width="83.28515625" customWidth="1"/>
    <col min="2049" max="2049" width="3.42578125" customWidth="1"/>
    <col min="2050" max="2050" width="53.7109375" customWidth="1"/>
    <col min="2051" max="2051" width="14.85546875" customWidth="1"/>
    <col min="2052" max="2052" width="83.28515625" customWidth="1"/>
    <col min="2305" max="2305" width="3.42578125" customWidth="1"/>
    <col min="2306" max="2306" width="53.7109375" customWidth="1"/>
    <col min="2307" max="2307" width="14.85546875" customWidth="1"/>
    <col min="2308" max="2308" width="83.28515625" customWidth="1"/>
    <col min="2561" max="2561" width="3.42578125" customWidth="1"/>
    <col min="2562" max="2562" width="53.7109375" customWidth="1"/>
    <col min="2563" max="2563" width="14.85546875" customWidth="1"/>
    <col min="2564" max="2564" width="83.28515625" customWidth="1"/>
    <col min="2817" max="2817" width="3.42578125" customWidth="1"/>
    <col min="2818" max="2818" width="53.7109375" customWidth="1"/>
    <col min="2819" max="2819" width="14.85546875" customWidth="1"/>
    <col min="2820" max="2820" width="83.28515625" customWidth="1"/>
    <col min="3073" max="3073" width="3.42578125" customWidth="1"/>
    <col min="3074" max="3074" width="53.7109375" customWidth="1"/>
    <col min="3075" max="3075" width="14.85546875" customWidth="1"/>
    <col min="3076" max="3076" width="83.28515625" customWidth="1"/>
    <col min="3329" max="3329" width="3.42578125" customWidth="1"/>
    <col min="3330" max="3330" width="53.7109375" customWidth="1"/>
    <col min="3331" max="3331" width="14.85546875" customWidth="1"/>
    <col min="3332" max="3332" width="83.28515625" customWidth="1"/>
    <col min="3585" max="3585" width="3.42578125" customWidth="1"/>
    <col min="3586" max="3586" width="53.7109375" customWidth="1"/>
    <col min="3587" max="3587" width="14.85546875" customWidth="1"/>
    <col min="3588" max="3588" width="83.28515625" customWidth="1"/>
    <col min="3841" max="3841" width="3.42578125" customWidth="1"/>
    <col min="3842" max="3842" width="53.7109375" customWidth="1"/>
    <col min="3843" max="3843" width="14.85546875" customWidth="1"/>
    <col min="3844" max="3844" width="83.28515625" customWidth="1"/>
    <col min="4097" max="4097" width="3.42578125" customWidth="1"/>
    <col min="4098" max="4098" width="53.7109375" customWidth="1"/>
    <col min="4099" max="4099" width="14.85546875" customWidth="1"/>
    <col min="4100" max="4100" width="83.28515625" customWidth="1"/>
    <col min="4353" max="4353" width="3.42578125" customWidth="1"/>
    <col min="4354" max="4354" width="53.7109375" customWidth="1"/>
    <col min="4355" max="4355" width="14.85546875" customWidth="1"/>
    <col min="4356" max="4356" width="83.28515625" customWidth="1"/>
    <col min="4609" max="4609" width="3.42578125" customWidth="1"/>
    <col min="4610" max="4610" width="53.7109375" customWidth="1"/>
    <col min="4611" max="4611" width="14.85546875" customWidth="1"/>
    <col min="4612" max="4612" width="83.28515625" customWidth="1"/>
    <col min="4865" max="4865" width="3.42578125" customWidth="1"/>
    <col min="4866" max="4866" width="53.7109375" customWidth="1"/>
    <col min="4867" max="4867" width="14.85546875" customWidth="1"/>
    <col min="4868" max="4868" width="83.28515625" customWidth="1"/>
    <col min="5121" max="5121" width="3.42578125" customWidth="1"/>
    <col min="5122" max="5122" width="53.7109375" customWidth="1"/>
    <col min="5123" max="5123" width="14.85546875" customWidth="1"/>
    <col min="5124" max="5124" width="83.28515625" customWidth="1"/>
    <col min="5377" max="5377" width="3.42578125" customWidth="1"/>
    <col min="5378" max="5378" width="53.7109375" customWidth="1"/>
    <col min="5379" max="5379" width="14.85546875" customWidth="1"/>
    <col min="5380" max="5380" width="83.28515625" customWidth="1"/>
    <col min="5633" max="5633" width="3.42578125" customWidth="1"/>
    <col min="5634" max="5634" width="53.7109375" customWidth="1"/>
    <col min="5635" max="5635" width="14.85546875" customWidth="1"/>
    <col min="5636" max="5636" width="83.28515625" customWidth="1"/>
    <col min="5889" max="5889" width="3.42578125" customWidth="1"/>
    <col min="5890" max="5890" width="53.7109375" customWidth="1"/>
    <col min="5891" max="5891" width="14.85546875" customWidth="1"/>
    <col min="5892" max="5892" width="83.28515625" customWidth="1"/>
    <col min="6145" max="6145" width="3.42578125" customWidth="1"/>
    <col min="6146" max="6146" width="53.7109375" customWidth="1"/>
    <col min="6147" max="6147" width="14.85546875" customWidth="1"/>
    <col min="6148" max="6148" width="83.28515625" customWidth="1"/>
    <col min="6401" max="6401" width="3.42578125" customWidth="1"/>
    <col min="6402" max="6402" width="53.7109375" customWidth="1"/>
    <col min="6403" max="6403" width="14.85546875" customWidth="1"/>
    <col min="6404" max="6404" width="83.28515625" customWidth="1"/>
    <col min="6657" max="6657" width="3.42578125" customWidth="1"/>
    <col min="6658" max="6658" width="53.7109375" customWidth="1"/>
    <col min="6659" max="6659" width="14.85546875" customWidth="1"/>
    <col min="6660" max="6660" width="83.28515625" customWidth="1"/>
    <col min="6913" max="6913" width="3.42578125" customWidth="1"/>
    <col min="6914" max="6914" width="53.7109375" customWidth="1"/>
    <col min="6915" max="6915" width="14.85546875" customWidth="1"/>
    <col min="6916" max="6916" width="83.28515625" customWidth="1"/>
    <col min="7169" max="7169" width="3.42578125" customWidth="1"/>
    <col min="7170" max="7170" width="53.7109375" customWidth="1"/>
    <col min="7171" max="7171" width="14.85546875" customWidth="1"/>
    <col min="7172" max="7172" width="83.28515625" customWidth="1"/>
    <col min="7425" max="7425" width="3.42578125" customWidth="1"/>
    <col min="7426" max="7426" width="53.7109375" customWidth="1"/>
    <col min="7427" max="7427" width="14.85546875" customWidth="1"/>
    <col min="7428" max="7428" width="83.28515625" customWidth="1"/>
    <col min="7681" max="7681" width="3.42578125" customWidth="1"/>
    <col min="7682" max="7682" width="53.7109375" customWidth="1"/>
    <col min="7683" max="7683" width="14.85546875" customWidth="1"/>
    <col min="7684" max="7684" width="83.28515625" customWidth="1"/>
    <col min="7937" max="7937" width="3.42578125" customWidth="1"/>
    <col min="7938" max="7938" width="53.7109375" customWidth="1"/>
    <col min="7939" max="7939" width="14.85546875" customWidth="1"/>
    <col min="7940" max="7940" width="83.28515625" customWidth="1"/>
    <col min="8193" max="8193" width="3.42578125" customWidth="1"/>
    <col min="8194" max="8194" width="53.7109375" customWidth="1"/>
    <col min="8195" max="8195" width="14.85546875" customWidth="1"/>
    <col min="8196" max="8196" width="83.28515625" customWidth="1"/>
    <col min="8449" max="8449" width="3.42578125" customWidth="1"/>
    <col min="8450" max="8450" width="53.7109375" customWidth="1"/>
    <col min="8451" max="8451" width="14.85546875" customWidth="1"/>
    <col min="8452" max="8452" width="83.28515625" customWidth="1"/>
    <col min="8705" max="8705" width="3.42578125" customWidth="1"/>
    <col min="8706" max="8706" width="53.7109375" customWidth="1"/>
    <col min="8707" max="8707" width="14.85546875" customWidth="1"/>
    <col min="8708" max="8708" width="83.28515625" customWidth="1"/>
    <col min="8961" max="8961" width="3.42578125" customWidth="1"/>
    <col min="8962" max="8962" width="53.7109375" customWidth="1"/>
    <col min="8963" max="8963" width="14.85546875" customWidth="1"/>
    <col min="8964" max="8964" width="83.28515625" customWidth="1"/>
    <col min="9217" max="9217" width="3.42578125" customWidth="1"/>
    <col min="9218" max="9218" width="53.7109375" customWidth="1"/>
    <col min="9219" max="9219" width="14.85546875" customWidth="1"/>
    <col min="9220" max="9220" width="83.28515625" customWidth="1"/>
    <col min="9473" max="9473" width="3.42578125" customWidth="1"/>
    <col min="9474" max="9474" width="53.7109375" customWidth="1"/>
    <col min="9475" max="9475" width="14.85546875" customWidth="1"/>
    <col min="9476" max="9476" width="83.28515625" customWidth="1"/>
    <col min="9729" max="9729" width="3.42578125" customWidth="1"/>
    <col min="9730" max="9730" width="53.7109375" customWidth="1"/>
    <col min="9731" max="9731" width="14.85546875" customWidth="1"/>
    <col min="9732" max="9732" width="83.28515625" customWidth="1"/>
    <col min="9985" max="9985" width="3.42578125" customWidth="1"/>
    <col min="9986" max="9986" width="53.7109375" customWidth="1"/>
    <col min="9987" max="9987" width="14.85546875" customWidth="1"/>
    <col min="9988" max="9988" width="83.28515625" customWidth="1"/>
    <col min="10241" max="10241" width="3.42578125" customWidth="1"/>
    <col min="10242" max="10242" width="53.7109375" customWidth="1"/>
    <col min="10243" max="10243" width="14.85546875" customWidth="1"/>
    <col min="10244" max="10244" width="83.28515625" customWidth="1"/>
    <col min="10497" max="10497" width="3.42578125" customWidth="1"/>
    <col min="10498" max="10498" width="53.7109375" customWidth="1"/>
    <col min="10499" max="10499" width="14.85546875" customWidth="1"/>
    <col min="10500" max="10500" width="83.28515625" customWidth="1"/>
    <col min="10753" max="10753" width="3.42578125" customWidth="1"/>
    <col min="10754" max="10754" width="53.7109375" customWidth="1"/>
    <col min="10755" max="10755" width="14.85546875" customWidth="1"/>
    <col min="10756" max="10756" width="83.28515625" customWidth="1"/>
    <col min="11009" max="11009" width="3.42578125" customWidth="1"/>
    <col min="11010" max="11010" width="53.7109375" customWidth="1"/>
    <col min="11011" max="11011" width="14.85546875" customWidth="1"/>
    <col min="11012" max="11012" width="83.28515625" customWidth="1"/>
    <col min="11265" max="11265" width="3.42578125" customWidth="1"/>
    <col min="11266" max="11266" width="53.7109375" customWidth="1"/>
    <col min="11267" max="11267" width="14.85546875" customWidth="1"/>
    <col min="11268" max="11268" width="83.28515625" customWidth="1"/>
    <col min="11521" max="11521" width="3.42578125" customWidth="1"/>
    <col min="11522" max="11522" width="53.7109375" customWidth="1"/>
    <col min="11523" max="11523" width="14.85546875" customWidth="1"/>
    <col min="11524" max="11524" width="83.28515625" customWidth="1"/>
    <col min="11777" max="11777" width="3.42578125" customWidth="1"/>
    <col min="11778" max="11778" width="53.7109375" customWidth="1"/>
    <col min="11779" max="11779" width="14.85546875" customWidth="1"/>
    <col min="11780" max="11780" width="83.28515625" customWidth="1"/>
    <col min="12033" max="12033" width="3.42578125" customWidth="1"/>
    <col min="12034" max="12034" width="53.7109375" customWidth="1"/>
    <col min="12035" max="12035" width="14.85546875" customWidth="1"/>
    <col min="12036" max="12036" width="83.28515625" customWidth="1"/>
    <col min="12289" max="12289" width="3.42578125" customWidth="1"/>
    <col min="12290" max="12290" width="53.7109375" customWidth="1"/>
    <col min="12291" max="12291" width="14.85546875" customWidth="1"/>
    <col min="12292" max="12292" width="83.28515625" customWidth="1"/>
    <col min="12545" max="12545" width="3.42578125" customWidth="1"/>
    <col min="12546" max="12546" width="53.7109375" customWidth="1"/>
    <col min="12547" max="12547" width="14.85546875" customWidth="1"/>
    <col min="12548" max="12548" width="83.28515625" customWidth="1"/>
    <col min="12801" max="12801" width="3.42578125" customWidth="1"/>
    <col min="12802" max="12802" width="53.7109375" customWidth="1"/>
    <col min="12803" max="12803" width="14.85546875" customWidth="1"/>
    <col min="12804" max="12804" width="83.28515625" customWidth="1"/>
    <col min="13057" max="13057" width="3.42578125" customWidth="1"/>
    <col min="13058" max="13058" width="53.7109375" customWidth="1"/>
    <col min="13059" max="13059" width="14.85546875" customWidth="1"/>
    <col min="13060" max="13060" width="83.28515625" customWidth="1"/>
    <col min="13313" max="13313" width="3.42578125" customWidth="1"/>
    <col min="13314" max="13314" width="53.7109375" customWidth="1"/>
    <col min="13315" max="13315" width="14.85546875" customWidth="1"/>
    <col min="13316" max="13316" width="83.28515625" customWidth="1"/>
    <col min="13569" max="13569" width="3.42578125" customWidth="1"/>
    <col min="13570" max="13570" width="53.7109375" customWidth="1"/>
    <col min="13571" max="13571" width="14.85546875" customWidth="1"/>
    <col min="13572" max="13572" width="83.28515625" customWidth="1"/>
    <col min="13825" max="13825" width="3.42578125" customWidth="1"/>
    <col min="13826" max="13826" width="53.7109375" customWidth="1"/>
    <col min="13827" max="13827" width="14.85546875" customWidth="1"/>
    <col min="13828" max="13828" width="83.28515625" customWidth="1"/>
    <col min="14081" max="14081" width="3.42578125" customWidth="1"/>
    <col min="14082" max="14082" width="53.7109375" customWidth="1"/>
    <col min="14083" max="14083" width="14.85546875" customWidth="1"/>
    <col min="14084" max="14084" width="83.28515625" customWidth="1"/>
    <col min="14337" max="14337" width="3.42578125" customWidth="1"/>
    <col min="14338" max="14338" width="53.7109375" customWidth="1"/>
    <col min="14339" max="14339" width="14.85546875" customWidth="1"/>
    <col min="14340" max="14340" width="83.28515625" customWidth="1"/>
    <col min="14593" max="14593" width="3.42578125" customWidth="1"/>
    <col min="14594" max="14594" width="53.7109375" customWidth="1"/>
    <col min="14595" max="14595" width="14.85546875" customWidth="1"/>
    <col min="14596" max="14596" width="83.28515625" customWidth="1"/>
    <col min="14849" max="14849" width="3.42578125" customWidth="1"/>
    <col min="14850" max="14850" width="53.7109375" customWidth="1"/>
    <col min="14851" max="14851" width="14.85546875" customWidth="1"/>
    <col min="14852" max="14852" width="83.28515625" customWidth="1"/>
    <col min="15105" max="15105" width="3.42578125" customWidth="1"/>
    <col min="15106" max="15106" width="53.7109375" customWidth="1"/>
    <col min="15107" max="15107" width="14.85546875" customWidth="1"/>
    <col min="15108" max="15108" width="83.28515625" customWidth="1"/>
    <col min="15361" max="15361" width="3.42578125" customWidth="1"/>
    <col min="15362" max="15362" width="53.7109375" customWidth="1"/>
    <col min="15363" max="15363" width="14.85546875" customWidth="1"/>
    <col min="15364" max="15364" width="83.28515625" customWidth="1"/>
    <col min="15617" max="15617" width="3.42578125" customWidth="1"/>
    <col min="15618" max="15618" width="53.7109375" customWidth="1"/>
    <col min="15619" max="15619" width="14.85546875" customWidth="1"/>
    <col min="15620" max="15620" width="83.28515625" customWidth="1"/>
    <col min="15873" max="15873" width="3.42578125" customWidth="1"/>
    <col min="15874" max="15874" width="53.7109375" customWidth="1"/>
    <col min="15875" max="15875" width="14.85546875" customWidth="1"/>
    <col min="15876" max="15876" width="83.28515625" customWidth="1"/>
    <col min="16129" max="16129" width="3.42578125" customWidth="1"/>
    <col min="16130" max="16130" width="53.7109375" customWidth="1"/>
    <col min="16131" max="16131" width="14.85546875" customWidth="1"/>
    <col min="16132" max="16132" width="83.28515625" customWidth="1"/>
  </cols>
  <sheetData>
    <row r="1" spans="1:13" ht="60" customHeight="1">
      <c r="A1" s="1227" t="s">
        <v>0</v>
      </c>
      <c r="B1" s="1227"/>
      <c r="C1" s="1227"/>
      <c r="D1" s="1227"/>
      <c r="F1" s="817" t="s">
        <v>1127</v>
      </c>
      <c r="M1" s="341"/>
    </row>
    <row r="2" spans="1:13">
      <c r="A2" s="1"/>
      <c r="B2" s="2"/>
      <c r="C2" s="3" t="s">
        <v>1</v>
      </c>
      <c r="D2" s="3" t="s">
        <v>2</v>
      </c>
    </row>
    <row r="3" spans="1:13">
      <c r="A3" s="4" t="s">
        <v>3</v>
      </c>
      <c r="B3" s="5"/>
      <c r="C3" s="6"/>
      <c r="D3" s="7"/>
    </row>
    <row r="4" spans="1:13" ht="17.25" customHeight="1">
      <c r="A4" s="8"/>
      <c r="B4" s="9" t="s">
        <v>4</v>
      </c>
      <c r="C4" s="10" t="s">
        <v>932</v>
      </c>
      <c r="D4" s="498"/>
    </row>
    <row r="5" spans="1:13" ht="15.75" customHeight="1">
      <c r="A5" s="11"/>
      <c r="B5" s="12" t="s">
        <v>5</v>
      </c>
      <c r="C5" s="13" t="s">
        <v>452</v>
      </c>
      <c r="D5" s="14"/>
    </row>
    <row r="6" spans="1:13" ht="15.75" customHeight="1">
      <c r="A6" s="11"/>
      <c r="B6" s="12" t="s">
        <v>7</v>
      </c>
      <c r="C6" s="13" t="s">
        <v>594</v>
      </c>
      <c r="D6" s="14"/>
    </row>
    <row r="7" spans="1:13" ht="15.75" customHeight="1">
      <c r="A7" s="11"/>
      <c r="B7" s="12" t="s">
        <v>8</v>
      </c>
      <c r="C7" s="13" t="s">
        <v>595</v>
      </c>
      <c r="D7" s="14"/>
    </row>
    <row r="8" spans="1:13" ht="15.75" customHeight="1">
      <c r="A8" s="11"/>
      <c r="B8" s="12" t="s">
        <v>9</v>
      </c>
      <c r="C8" s="13" t="s">
        <v>129</v>
      </c>
      <c r="D8" s="503" t="s">
        <v>453</v>
      </c>
    </row>
    <row r="9" spans="1:13" ht="15.75" customHeight="1">
      <c r="A9" s="15"/>
      <c r="B9" s="16" t="s">
        <v>10</v>
      </c>
      <c r="C9" s="17"/>
      <c r="D9" s="496"/>
    </row>
    <row r="10" spans="1:13" s="21" customFormat="1" ht="15.75" customHeight="1">
      <c r="A10" s="18"/>
      <c r="B10" s="19" t="s">
        <v>11</v>
      </c>
      <c r="C10" s="20" t="s">
        <v>15</v>
      </c>
      <c r="D10" s="497"/>
    </row>
    <row r="11" spans="1:13" s="21" customFormat="1" ht="15.75" customHeight="1">
      <c r="A11" s="18"/>
      <c r="B11" s="19" t="s">
        <v>13</v>
      </c>
      <c r="C11" s="20" t="s">
        <v>15</v>
      </c>
      <c r="D11" s="497"/>
    </row>
    <row r="12" spans="1:13" s="21" customFormat="1" ht="15.75" customHeight="1">
      <c r="A12" s="18"/>
      <c r="B12" s="19" t="s">
        <v>14</v>
      </c>
      <c r="C12" s="20" t="s">
        <v>15</v>
      </c>
      <c r="D12" s="497"/>
    </row>
    <row r="13" spans="1:13" s="21" customFormat="1" ht="15.75" customHeight="1">
      <c r="A13" s="18"/>
      <c r="B13" s="19" t="s">
        <v>16</v>
      </c>
      <c r="C13" s="20" t="s">
        <v>15</v>
      </c>
      <c r="D13" s="497" t="s">
        <v>596</v>
      </c>
    </row>
    <row r="14" spans="1:13" ht="15.75" customHeight="1">
      <c r="A14" s="8"/>
      <c r="B14" s="9" t="s">
        <v>18</v>
      </c>
      <c r="C14" s="10" t="s">
        <v>12</v>
      </c>
      <c r="D14" s="502" t="s">
        <v>454</v>
      </c>
    </row>
    <row r="15" spans="1:13" ht="15.75" customHeight="1">
      <c r="A15" s="8"/>
      <c r="B15" s="9" t="s">
        <v>20</v>
      </c>
      <c r="C15" s="10" t="s">
        <v>455</v>
      </c>
      <c r="D15" s="498"/>
    </row>
    <row r="16" spans="1:13" ht="15.75" customHeight="1">
      <c r="A16" s="11"/>
      <c r="B16" s="12" t="s">
        <v>21</v>
      </c>
      <c r="C16" s="13" t="s">
        <v>597</v>
      </c>
      <c r="D16" s="14" t="s">
        <v>598</v>
      </c>
    </row>
    <row r="17" spans="1:4" ht="15.75" customHeight="1">
      <c r="A17" s="18"/>
      <c r="B17" s="22" t="s">
        <v>22</v>
      </c>
      <c r="C17" s="20"/>
      <c r="D17" s="1224"/>
    </row>
    <row r="18" spans="1:4" ht="15.75" customHeight="1">
      <c r="A18" s="18"/>
      <c r="B18" s="23" t="s">
        <v>14</v>
      </c>
      <c r="C18" s="20" t="s">
        <v>12</v>
      </c>
      <c r="D18" s="1225"/>
    </row>
    <row r="19" spans="1:4" ht="15.75" customHeight="1">
      <c r="A19" s="18"/>
      <c r="B19" s="23" t="s">
        <v>16</v>
      </c>
      <c r="C19" s="20" t="s">
        <v>599</v>
      </c>
      <c r="D19" s="1226"/>
    </row>
    <row r="20" spans="1:4" ht="15.75" customHeight="1">
      <c r="A20" s="15"/>
      <c r="B20" s="24" t="s">
        <v>23</v>
      </c>
      <c r="C20" s="25"/>
      <c r="D20" s="1228"/>
    </row>
    <row r="21" spans="1:4" ht="15.75" customHeight="1">
      <c r="A21" s="18"/>
      <c r="B21" s="23" t="s">
        <v>24</v>
      </c>
      <c r="C21" s="20" t="s">
        <v>15</v>
      </c>
      <c r="D21" s="1229"/>
    </row>
    <row r="22" spans="1:4" ht="15.75" customHeight="1">
      <c r="A22" s="18"/>
      <c r="B22" s="23" t="s">
        <v>25</v>
      </c>
      <c r="C22" s="20" t="s">
        <v>12</v>
      </c>
      <c r="D22" s="1229"/>
    </row>
    <row r="23" spans="1:4" ht="15.75" customHeight="1">
      <c r="A23" s="18"/>
      <c r="B23" s="26" t="s">
        <v>26</v>
      </c>
      <c r="C23" s="27" t="s">
        <v>12</v>
      </c>
      <c r="D23" s="1229"/>
    </row>
    <row r="24" spans="1:4" ht="15.75" customHeight="1">
      <c r="A24" s="18"/>
      <c r="B24" s="28" t="s">
        <v>27</v>
      </c>
      <c r="C24" s="20" t="s">
        <v>12</v>
      </c>
      <c r="D24" s="1229"/>
    </row>
    <row r="25" spans="1:4" ht="15.75" customHeight="1">
      <c r="A25" s="8"/>
      <c r="B25" s="29" t="s">
        <v>28</v>
      </c>
      <c r="C25" s="10" t="s">
        <v>12</v>
      </c>
      <c r="D25" s="1230"/>
    </row>
    <row r="26" spans="1:4" ht="15.75" customHeight="1">
      <c r="A26" s="30"/>
      <c r="B26" s="16" t="s">
        <v>29</v>
      </c>
      <c r="C26" s="17"/>
      <c r="D26" s="1224"/>
    </row>
    <row r="27" spans="1:4" ht="15.75" customHeight="1">
      <c r="A27" s="31"/>
      <c r="B27" s="19" t="s">
        <v>30</v>
      </c>
      <c r="C27" s="20" t="s">
        <v>15</v>
      </c>
      <c r="D27" s="1225"/>
    </row>
    <row r="28" spans="1:4" ht="15.75" customHeight="1">
      <c r="A28" s="32"/>
      <c r="B28" s="33" t="s">
        <v>31</v>
      </c>
      <c r="C28" s="10" t="s">
        <v>12</v>
      </c>
      <c r="D28" s="1226"/>
    </row>
    <row r="29" spans="1:4" ht="15.75" customHeight="1">
      <c r="A29" s="30"/>
      <c r="B29" s="16" t="s">
        <v>32</v>
      </c>
      <c r="C29" s="17"/>
      <c r="D29" s="1224"/>
    </row>
    <row r="30" spans="1:4" ht="15.75" customHeight="1">
      <c r="A30" s="31"/>
      <c r="B30" s="19" t="s">
        <v>33</v>
      </c>
      <c r="C30" s="20" t="s">
        <v>15</v>
      </c>
      <c r="D30" s="1225"/>
    </row>
    <row r="31" spans="1:4" ht="15.75" customHeight="1">
      <c r="A31" s="31"/>
      <c r="B31" s="19" t="s">
        <v>34</v>
      </c>
      <c r="C31" s="20" t="s">
        <v>15</v>
      </c>
      <c r="D31" s="1225"/>
    </row>
    <row r="32" spans="1:4" ht="15.75" customHeight="1">
      <c r="A32" s="31"/>
      <c r="B32" s="19" t="s">
        <v>35</v>
      </c>
      <c r="C32" s="20" t="s">
        <v>12</v>
      </c>
      <c r="D32" s="1225"/>
    </row>
    <row r="33" spans="1:5" ht="15.75" customHeight="1">
      <c r="A33" s="31"/>
      <c r="B33" s="19" t="s">
        <v>36</v>
      </c>
      <c r="C33" s="20" t="s">
        <v>12</v>
      </c>
      <c r="D33" s="1225"/>
    </row>
    <row r="34" spans="1:5" ht="15.75" customHeight="1">
      <c r="A34" s="32"/>
      <c r="B34" s="34" t="s">
        <v>37</v>
      </c>
      <c r="C34" s="10" t="s">
        <v>600</v>
      </c>
      <c r="D34" s="1226"/>
    </row>
    <row r="35" spans="1:5" ht="15.75" customHeight="1">
      <c r="A35" s="30"/>
      <c r="B35" s="16" t="s">
        <v>38</v>
      </c>
      <c r="C35" s="17"/>
      <c r="D35" s="1224"/>
    </row>
    <row r="36" spans="1:5" ht="15.75" customHeight="1">
      <c r="A36" s="31"/>
      <c r="B36" s="35" t="s">
        <v>39</v>
      </c>
      <c r="C36" s="20" t="s">
        <v>456</v>
      </c>
      <c r="D36" s="1225"/>
    </row>
    <row r="37" spans="1:5" ht="15.75" customHeight="1">
      <c r="A37" s="31"/>
      <c r="B37" s="36" t="s">
        <v>40</v>
      </c>
      <c r="C37" s="20" t="s">
        <v>12</v>
      </c>
      <c r="D37" s="1225"/>
    </row>
    <row r="38" spans="1:5" ht="15.75" customHeight="1">
      <c r="A38" s="32"/>
      <c r="B38" s="37" t="s">
        <v>41</v>
      </c>
      <c r="C38" s="38" t="s">
        <v>15</v>
      </c>
      <c r="D38" s="1226"/>
    </row>
    <row r="39" spans="1:5" ht="15.75" customHeight="1">
      <c r="A39" s="39"/>
      <c r="B39" s="36" t="s">
        <v>42</v>
      </c>
      <c r="C39" s="20"/>
      <c r="D39" s="1224"/>
    </row>
    <row r="40" spans="1:5" ht="15.75" customHeight="1">
      <c r="A40" s="40"/>
      <c r="B40" s="19" t="s">
        <v>43</v>
      </c>
      <c r="C40" s="20">
        <v>34283</v>
      </c>
      <c r="D40" s="1252"/>
    </row>
    <row r="41" spans="1:5" ht="15.75" customHeight="1">
      <c r="A41" s="42"/>
      <c r="B41" s="34" t="s">
        <v>44</v>
      </c>
      <c r="C41" s="504">
        <v>14162</v>
      </c>
      <c r="D41" s="1226"/>
    </row>
    <row r="42" spans="1:5" ht="15.75" customHeight="1">
      <c r="A42" s="44"/>
      <c r="B42" s="12" t="s">
        <v>45</v>
      </c>
      <c r="C42" s="505">
        <v>0.78</v>
      </c>
      <c r="D42" s="14"/>
    </row>
    <row r="43" spans="1:5" ht="15.75" customHeight="1">
      <c r="B43" s="46"/>
      <c r="C43" s="47"/>
      <c r="D43" s="48"/>
    </row>
    <row r="44" spans="1:5" ht="22.5" customHeight="1">
      <c r="A44" s="49" t="s">
        <v>46</v>
      </c>
      <c r="B44" s="50"/>
      <c r="C44" s="51"/>
      <c r="D44" s="52"/>
    </row>
    <row r="45" spans="1:5" ht="15.75" customHeight="1">
      <c r="A45" s="53" t="s">
        <v>47</v>
      </c>
      <c r="B45" s="53" t="s">
        <v>48</v>
      </c>
      <c r="C45" s="54"/>
      <c r="D45" s="55"/>
      <c r="E45" s="56"/>
    </row>
    <row r="46" spans="1:5" ht="17.25" customHeight="1">
      <c r="A46" s="30"/>
      <c r="B46" s="16" t="s">
        <v>49</v>
      </c>
      <c r="C46" s="17"/>
      <c r="D46" s="1234"/>
    </row>
    <row r="47" spans="1:5" ht="24">
      <c r="A47" s="31"/>
      <c r="B47" s="57" t="s">
        <v>50</v>
      </c>
      <c r="C47" s="20" t="s">
        <v>15</v>
      </c>
      <c r="D47" s="1235"/>
    </row>
    <row r="48" spans="1:5">
      <c r="A48" s="31"/>
      <c r="B48" s="19" t="s">
        <v>51</v>
      </c>
      <c r="C48" s="20" t="s">
        <v>12</v>
      </c>
      <c r="D48" s="1235"/>
    </row>
    <row r="49" spans="1:4">
      <c r="A49" s="31"/>
      <c r="B49" s="19" t="s">
        <v>52</v>
      </c>
      <c r="C49" s="20" t="s">
        <v>12</v>
      </c>
      <c r="D49" s="1235"/>
    </row>
    <row r="50" spans="1:4">
      <c r="A50" s="32"/>
      <c r="B50" s="34" t="s">
        <v>16</v>
      </c>
      <c r="C50" s="10" t="s">
        <v>600</v>
      </c>
      <c r="D50" s="1236"/>
    </row>
    <row r="51" spans="1:4" ht="32.25" customHeight="1">
      <c r="A51" s="30"/>
      <c r="B51" s="58" t="s">
        <v>53</v>
      </c>
      <c r="C51" s="17"/>
      <c r="D51" s="1253" t="s">
        <v>457</v>
      </c>
    </row>
    <row r="52" spans="1:4">
      <c r="A52" s="31"/>
      <c r="B52" s="19" t="s">
        <v>54</v>
      </c>
      <c r="C52" s="20">
        <v>1</v>
      </c>
      <c r="D52" s="1254"/>
    </row>
    <row r="53" spans="1:4">
      <c r="A53" s="31"/>
      <c r="B53" s="19" t="s">
        <v>55</v>
      </c>
      <c r="C53" s="20">
        <v>4</v>
      </c>
      <c r="D53" s="1254"/>
    </row>
    <row r="54" spans="1:4">
      <c r="A54" s="31"/>
      <c r="B54" s="19" t="s">
        <v>56</v>
      </c>
      <c r="C54" s="20">
        <v>3</v>
      </c>
      <c r="D54" s="1254"/>
    </row>
    <row r="55" spans="1:4">
      <c r="A55" s="31"/>
      <c r="B55" s="19" t="s">
        <v>57</v>
      </c>
      <c r="C55" s="20">
        <v>2</v>
      </c>
      <c r="D55" s="1254"/>
    </row>
    <row r="56" spans="1:4">
      <c r="A56" s="31"/>
      <c r="B56" s="19" t="s">
        <v>58</v>
      </c>
      <c r="C56" s="20" t="s">
        <v>12</v>
      </c>
      <c r="D56" s="1254"/>
    </row>
    <row r="57" spans="1:4">
      <c r="A57" s="32"/>
      <c r="B57" s="34" t="s">
        <v>16</v>
      </c>
      <c r="C57" s="10" t="s">
        <v>600</v>
      </c>
      <c r="D57" s="1255"/>
    </row>
    <row r="58" spans="1:4" ht="18.75" customHeight="1">
      <c r="A58" s="30"/>
      <c r="B58" s="16" t="s">
        <v>59</v>
      </c>
      <c r="C58" s="17"/>
      <c r="D58" s="1253" t="s">
        <v>458</v>
      </c>
    </row>
    <row r="59" spans="1:4" ht="24">
      <c r="A59" s="31"/>
      <c r="B59" s="57" t="s">
        <v>60</v>
      </c>
      <c r="C59" s="20" t="s">
        <v>15</v>
      </c>
      <c r="D59" s="1254"/>
    </row>
    <row r="60" spans="1:4" ht="13.5" customHeight="1">
      <c r="A60" s="31"/>
      <c r="B60" s="57" t="s">
        <v>61</v>
      </c>
      <c r="C60" s="20" t="s">
        <v>12</v>
      </c>
      <c r="D60" s="1254"/>
    </row>
    <row r="61" spans="1:4" ht="26.25" customHeight="1">
      <c r="A61" s="31"/>
      <c r="B61" s="57" t="s">
        <v>62</v>
      </c>
      <c r="C61" s="27" t="s">
        <v>12</v>
      </c>
      <c r="D61" s="1254"/>
    </row>
    <row r="62" spans="1:4" ht="25.5" customHeight="1">
      <c r="A62" s="31"/>
      <c r="B62" s="57" t="s">
        <v>63</v>
      </c>
      <c r="C62" s="27" t="s">
        <v>459</v>
      </c>
      <c r="D62" s="1254"/>
    </row>
    <row r="63" spans="1:4">
      <c r="A63" s="31"/>
      <c r="B63" s="19" t="s">
        <v>65</v>
      </c>
      <c r="C63" s="20" t="s">
        <v>12</v>
      </c>
      <c r="D63" s="1254"/>
    </row>
    <row r="64" spans="1:4">
      <c r="A64" s="32"/>
      <c r="B64" s="34" t="s">
        <v>16</v>
      </c>
      <c r="C64" s="10" t="s">
        <v>600</v>
      </c>
      <c r="D64" s="1255"/>
    </row>
    <row r="65" spans="1:4" ht="19.5" customHeight="1">
      <c r="A65" s="59" t="s">
        <v>66</v>
      </c>
      <c r="B65" s="60" t="s">
        <v>67</v>
      </c>
      <c r="C65" s="61"/>
      <c r="D65" s="62"/>
    </row>
    <row r="66" spans="1:4" ht="21" customHeight="1">
      <c r="A66" s="31"/>
      <c r="B66" s="63" t="s">
        <v>68</v>
      </c>
      <c r="C66" s="64"/>
      <c r="D66" s="500"/>
    </row>
    <row r="67" spans="1:4" ht="24">
      <c r="A67" s="65"/>
      <c r="B67" s="57" t="s">
        <v>69</v>
      </c>
      <c r="C67" s="64" t="s">
        <v>15</v>
      </c>
      <c r="D67" s="500"/>
    </row>
    <row r="68" spans="1:4">
      <c r="A68" s="31"/>
      <c r="B68" s="66" t="s">
        <v>70</v>
      </c>
      <c r="C68" s="64" t="s">
        <v>15</v>
      </c>
      <c r="D68" s="500"/>
    </row>
    <row r="69" spans="1:4">
      <c r="A69" s="31"/>
      <c r="B69" s="66" t="s">
        <v>71</v>
      </c>
      <c r="C69" s="64" t="s">
        <v>15</v>
      </c>
      <c r="D69" s="500"/>
    </row>
    <row r="70" spans="1:4">
      <c r="A70" s="31"/>
      <c r="B70" s="66" t="s">
        <v>72</v>
      </c>
      <c r="C70" s="64" t="s">
        <v>15</v>
      </c>
      <c r="D70" s="500"/>
    </row>
    <row r="71" spans="1:4">
      <c r="A71" s="31"/>
      <c r="B71" s="66" t="s">
        <v>73</v>
      </c>
      <c r="C71" s="64" t="s">
        <v>12</v>
      </c>
      <c r="D71" s="506" t="s">
        <v>460</v>
      </c>
    </row>
    <row r="72" spans="1:4">
      <c r="A72" s="32"/>
      <c r="B72" s="67" t="s">
        <v>16</v>
      </c>
      <c r="C72" s="68" t="s">
        <v>600</v>
      </c>
      <c r="D72" s="501"/>
    </row>
    <row r="73" spans="1:4" ht="21.75" customHeight="1">
      <c r="A73" s="30"/>
      <c r="B73" s="69" t="s">
        <v>74</v>
      </c>
      <c r="C73" s="70"/>
      <c r="D73" s="499"/>
    </row>
    <row r="74" spans="1:4">
      <c r="A74" s="31"/>
      <c r="B74" s="66" t="s">
        <v>75</v>
      </c>
      <c r="C74" s="64" t="s">
        <v>15</v>
      </c>
      <c r="D74" s="500"/>
    </row>
    <row r="75" spans="1:4">
      <c r="A75" s="31"/>
      <c r="B75" s="66" t="s">
        <v>76</v>
      </c>
      <c r="C75" s="64" t="s">
        <v>12</v>
      </c>
      <c r="D75" s="500"/>
    </row>
    <row r="76" spans="1:4">
      <c r="A76" s="32"/>
      <c r="B76" s="34" t="s">
        <v>16</v>
      </c>
      <c r="C76" s="68" t="s">
        <v>600</v>
      </c>
      <c r="D76" s="501"/>
    </row>
    <row r="77" spans="1:4" ht="33" customHeight="1">
      <c r="A77" s="30"/>
      <c r="B77" s="71" t="s">
        <v>77</v>
      </c>
      <c r="C77" s="70"/>
      <c r="D77" s="499"/>
    </row>
    <row r="78" spans="1:4">
      <c r="A78" s="31"/>
      <c r="B78" s="66" t="s">
        <v>78</v>
      </c>
      <c r="C78" s="64" t="s">
        <v>15</v>
      </c>
      <c r="D78" s="500"/>
    </row>
    <row r="79" spans="1:4">
      <c r="A79" s="31"/>
      <c r="B79" s="66" t="s">
        <v>79</v>
      </c>
      <c r="C79" s="64" t="s">
        <v>15</v>
      </c>
      <c r="D79" s="500"/>
    </row>
    <row r="80" spans="1:4">
      <c r="A80" s="31"/>
      <c r="B80" s="66" t="s">
        <v>80</v>
      </c>
      <c r="C80" s="64" t="s">
        <v>15</v>
      </c>
      <c r="D80" s="500"/>
    </row>
    <row r="81" spans="1:4" ht="24">
      <c r="A81" s="31"/>
      <c r="B81" s="19" t="s">
        <v>81</v>
      </c>
      <c r="C81" s="64" t="s">
        <v>12</v>
      </c>
      <c r="D81" s="506" t="s">
        <v>461</v>
      </c>
    </row>
    <row r="82" spans="1:4">
      <c r="A82" s="32"/>
      <c r="B82" s="34" t="s">
        <v>16</v>
      </c>
      <c r="C82" s="68" t="s">
        <v>600</v>
      </c>
      <c r="D82" s="500"/>
    </row>
    <row r="83" spans="1:4" ht="21.75" customHeight="1">
      <c r="A83" s="31"/>
      <c r="B83" s="72" t="s">
        <v>82</v>
      </c>
      <c r="C83" s="64"/>
      <c r="D83" s="73"/>
    </row>
    <row r="84" spans="1:4">
      <c r="A84" s="31"/>
      <c r="B84" s="19" t="s">
        <v>83</v>
      </c>
      <c r="C84" s="64" t="s">
        <v>15</v>
      </c>
      <c r="D84" s="500"/>
    </row>
    <row r="85" spans="1:4">
      <c r="A85" s="31"/>
      <c r="B85" s="19" t="s">
        <v>84</v>
      </c>
      <c r="C85" s="64" t="s">
        <v>15</v>
      </c>
      <c r="D85" s="500"/>
    </row>
    <row r="86" spans="1:4">
      <c r="A86" s="31"/>
      <c r="B86" s="19" t="s">
        <v>85</v>
      </c>
      <c r="C86" s="64" t="s">
        <v>15</v>
      </c>
      <c r="D86" s="500"/>
    </row>
    <row r="87" spans="1:4">
      <c r="A87" s="31"/>
      <c r="B87" s="19" t="s">
        <v>86</v>
      </c>
      <c r="C87" s="64" t="s">
        <v>15</v>
      </c>
      <c r="D87" s="500"/>
    </row>
    <row r="88" spans="1:4">
      <c r="A88" s="31"/>
      <c r="B88" s="19" t="s">
        <v>87</v>
      </c>
      <c r="C88" s="64" t="s">
        <v>15</v>
      </c>
      <c r="D88" s="500"/>
    </row>
    <row r="89" spans="1:4">
      <c r="A89" s="31"/>
      <c r="B89" s="19" t="s">
        <v>88</v>
      </c>
      <c r="C89" s="64" t="s">
        <v>15</v>
      </c>
      <c r="D89" s="500"/>
    </row>
    <row r="90" spans="1:4">
      <c r="A90" s="31"/>
      <c r="B90" s="19" t="s">
        <v>89</v>
      </c>
      <c r="C90" s="64" t="s">
        <v>15</v>
      </c>
      <c r="D90" s="500"/>
    </row>
    <row r="91" spans="1:4" ht="24">
      <c r="A91" s="32"/>
      <c r="B91" s="34" t="s">
        <v>16</v>
      </c>
      <c r="C91" s="68" t="s">
        <v>15</v>
      </c>
      <c r="D91" s="501" t="s">
        <v>462</v>
      </c>
    </row>
    <row r="92" spans="1:4" ht="18.75" customHeight="1">
      <c r="A92" s="31"/>
      <c r="B92" s="72" t="s">
        <v>90</v>
      </c>
      <c r="C92" s="64"/>
      <c r="D92" s="500"/>
    </row>
    <row r="93" spans="1:4">
      <c r="A93" s="31"/>
      <c r="B93" s="19" t="s">
        <v>91</v>
      </c>
      <c r="C93" s="64" t="s">
        <v>15</v>
      </c>
      <c r="D93" s="506" t="s">
        <v>463</v>
      </c>
    </row>
    <row r="94" spans="1:4">
      <c r="A94" s="32"/>
      <c r="B94" s="34" t="s">
        <v>16</v>
      </c>
      <c r="C94" s="68" t="s">
        <v>600</v>
      </c>
      <c r="D94" s="501"/>
    </row>
    <row r="95" spans="1:4" ht="17.25" customHeight="1">
      <c r="A95" s="31"/>
      <c r="B95" s="72" t="s">
        <v>92</v>
      </c>
      <c r="C95" s="64"/>
      <c r="D95" s="500"/>
    </row>
    <row r="96" spans="1:4">
      <c r="A96" s="31"/>
      <c r="B96" s="19" t="s">
        <v>93</v>
      </c>
      <c r="C96" s="64" t="s">
        <v>15</v>
      </c>
      <c r="D96" s="507" t="s">
        <v>601</v>
      </c>
    </row>
    <row r="97" spans="1:4">
      <c r="A97" s="32"/>
      <c r="B97" s="34" t="s">
        <v>94</v>
      </c>
      <c r="C97" s="68" t="s">
        <v>600</v>
      </c>
      <c r="D97" s="501" t="s">
        <v>602</v>
      </c>
    </row>
    <row r="98" spans="1:4" ht="21.75" customHeight="1">
      <c r="A98" s="30"/>
      <c r="B98" s="76" t="s">
        <v>95</v>
      </c>
      <c r="C98" s="70"/>
      <c r="D98" s="499"/>
    </row>
    <row r="99" spans="1:4">
      <c r="A99" s="31"/>
      <c r="B99" s="19" t="s">
        <v>96</v>
      </c>
      <c r="C99" s="64" t="s">
        <v>15</v>
      </c>
      <c r="D99" s="500"/>
    </row>
    <row r="100" spans="1:4">
      <c r="A100" s="31"/>
      <c r="B100" s="19" t="s">
        <v>97</v>
      </c>
      <c r="C100" s="64" t="s">
        <v>12</v>
      </c>
      <c r="D100" s="500"/>
    </row>
    <row r="101" spans="1:4">
      <c r="A101" s="31"/>
      <c r="B101" s="19" t="s">
        <v>98</v>
      </c>
      <c r="C101" s="64" t="s">
        <v>12</v>
      </c>
      <c r="D101" s="500"/>
    </row>
    <row r="102" spans="1:4">
      <c r="A102" s="31"/>
      <c r="B102" s="34" t="s">
        <v>99</v>
      </c>
      <c r="C102" s="68" t="s">
        <v>600</v>
      </c>
      <c r="D102" s="501"/>
    </row>
    <row r="103" spans="1:4" ht="19.5" customHeight="1">
      <c r="A103" s="31"/>
      <c r="B103" s="72" t="s">
        <v>100</v>
      </c>
      <c r="C103" s="64"/>
      <c r="D103" s="500"/>
    </row>
    <row r="104" spans="1:4">
      <c r="A104" s="31"/>
      <c r="B104" s="19" t="s">
        <v>101</v>
      </c>
      <c r="C104" s="64" t="s">
        <v>12</v>
      </c>
      <c r="D104" s="500"/>
    </row>
    <row r="105" spans="1:4">
      <c r="A105" s="31"/>
      <c r="B105" s="34" t="s">
        <v>99</v>
      </c>
      <c r="C105" s="68" t="s">
        <v>600</v>
      </c>
      <c r="D105" s="501"/>
    </row>
    <row r="106" spans="1:4">
      <c r="A106" s="31"/>
      <c r="B106" s="72" t="s">
        <v>102</v>
      </c>
      <c r="C106" s="64"/>
      <c r="D106" s="500"/>
    </row>
    <row r="107" spans="1:4" ht="24">
      <c r="A107" s="31"/>
      <c r="B107" s="19" t="s">
        <v>103</v>
      </c>
      <c r="C107" s="64" t="s">
        <v>15</v>
      </c>
      <c r="D107" s="507" t="s">
        <v>464</v>
      </c>
    </row>
    <row r="108" spans="1:4">
      <c r="A108" s="32"/>
      <c r="B108" s="34" t="s">
        <v>99</v>
      </c>
      <c r="C108" s="68" t="s">
        <v>600</v>
      </c>
      <c r="D108" s="501"/>
    </row>
    <row r="109" spans="1:4" ht="17.25" customHeight="1">
      <c r="A109" s="31"/>
      <c r="B109" s="63" t="s">
        <v>104</v>
      </c>
      <c r="C109" s="1240" t="s">
        <v>465</v>
      </c>
      <c r="D109" s="1241"/>
    </row>
    <row r="110" spans="1:4" ht="39.75" customHeight="1">
      <c r="A110" s="31"/>
      <c r="B110" s="77" t="s">
        <v>105</v>
      </c>
      <c r="C110" s="1242"/>
      <c r="D110" s="1243"/>
    </row>
    <row r="111" spans="1:4" ht="21" customHeight="1">
      <c r="A111" s="59" t="s">
        <v>106</v>
      </c>
      <c r="B111" s="78" t="s">
        <v>107</v>
      </c>
      <c r="C111" s="61"/>
      <c r="D111" s="79"/>
    </row>
    <row r="112" spans="1:4" ht="33" customHeight="1">
      <c r="A112" s="32"/>
      <c r="B112" s="80" t="s">
        <v>108</v>
      </c>
      <c r="C112" s="81" t="s">
        <v>15</v>
      </c>
      <c r="D112" s="495" t="s">
        <v>466</v>
      </c>
    </row>
    <row r="113" spans="1:5" ht="18.75" customHeight="1">
      <c r="A113" s="82"/>
      <c r="B113" s="83" t="s">
        <v>109</v>
      </c>
      <c r="C113" s="84" t="s">
        <v>12</v>
      </c>
      <c r="D113" s="85"/>
    </row>
    <row r="114" spans="1:5" ht="21" customHeight="1">
      <c r="A114" s="30"/>
      <c r="B114" s="86" t="s">
        <v>110</v>
      </c>
      <c r="C114" s="70"/>
      <c r="D114" s="1256" t="s">
        <v>467</v>
      </c>
    </row>
    <row r="115" spans="1:5">
      <c r="A115" s="31"/>
      <c r="B115" s="87" t="s">
        <v>111</v>
      </c>
      <c r="C115" s="64" t="s">
        <v>15</v>
      </c>
      <c r="D115" s="1257"/>
    </row>
    <row r="116" spans="1:5">
      <c r="A116" s="31"/>
      <c r="B116" s="87" t="s">
        <v>112</v>
      </c>
      <c r="C116" s="64" t="s">
        <v>12</v>
      </c>
      <c r="D116" s="1257"/>
    </row>
    <row r="117" spans="1:5" ht="36" customHeight="1">
      <c r="A117" s="31"/>
      <c r="B117" s="87" t="s">
        <v>16</v>
      </c>
      <c r="C117" s="64" t="s">
        <v>600</v>
      </c>
      <c r="D117" s="1257"/>
    </row>
    <row r="118" spans="1:5" ht="18" customHeight="1">
      <c r="A118" s="31"/>
      <c r="B118" s="88" t="s">
        <v>113</v>
      </c>
      <c r="C118" s="64"/>
      <c r="D118" s="508"/>
    </row>
    <row r="119" spans="1:5" ht="12.75" customHeight="1">
      <c r="A119" s="31"/>
      <c r="B119" s="87" t="s">
        <v>114</v>
      </c>
      <c r="C119" s="64" t="s">
        <v>12</v>
      </c>
      <c r="D119" s="508"/>
    </row>
    <row r="120" spans="1:5" ht="24" customHeight="1">
      <c r="A120" s="31"/>
      <c r="B120" s="89" t="s">
        <v>115</v>
      </c>
      <c r="C120" s="75" t="s">
        <v>15</v>
      </c>
      <c r="D120" s="509" t="s">
        <v>468</v>
      </c>
    </row>
    <row r="121" spans="1:5">
      <c r="A121" s="32"/>
      <c r="B121" s="90" t="s">
        <v>16</v>
      </c>
      <c r="C121" s="68" t="s">
        <v>600</v>
      </c>
      <c r="D121" s="510"/>
    </row>
    <row r="122" spans="1:5" ht="18.75" customHeight="1">
      <c r="A122" s="30"/>
      <c r="B122" s="86" t="s">
        <v>116</v>
      </c>
      <c r="C122" s="91" t="s">
        <v>12</v>
      </c>
      <c r="D122" s="1231"/>
      <c r="E122" s="92"/>
    </row>
    <row r="123" spans="1:5">
      <c r="A123" s="32"/>
      <c r="B123" s="93" t="s">
        <v>117</v>
      </c>
      <c r="C123" s="94" t="s">
        <v>600</v>
      </c>
      <c r="D123" s="1232"/>
      <c r="E123" s="92"/>
    </row>
    <row r="124" spans="1:5" ht="21" customHeight="1">
      <c r="A124" s="30"/>
      <c r="B124" s="86" t="s">
        <v>119</v>
      </c>
      <c r="C124" s="91"/>
      <c r="D124" s="1231"/>
      <c r="E124" s="92"/>
    </row>
    <row r="125" spans="1:5" ht="12" customHeight="1">
      <c r="A125" s="40"/>
      <c r="B125" s="95" t="s">
        <v>120</v>
      </c>
      <c r="C125" s="96" t="s">
        <v>12</v>
      </c>
      <c r="D125" s="1233"/>
      <c r="E125" s="92"/>
    </row>
    <row r="126" spans="1:5">
      <c r="A126" s="42"/>
      <c r="B126" s="97" t="s">
        <v>121</v>
      </c>
      <c r="C126" s="94" t="s">
        <v>600</v>
      </c>
      <c r="D126" s="1232"/>
      <c r="E126" s="92"/>
    </row>
    <row r="127" spans="1:5">
      <c r="A127" s="4" t="s">
        <v>122</v>
      </c>
      <c r="B127" s="5"/>
      <c r="C127" s="6"/>
      <c r="D127" s="7"/>
    </row>
    <row r="128" spans="1:5" ht="24">
      <c r="A128" s="98"/>
      <c r="B128" s="99" t="s">
        <v>123</v>
      </c>
      <c r="C128" s="139">
        <v>20537</v>
      </c>
      <c r="D128" s="100"/>
    </row>
    <row r="129" spans="1:5">
      <c r="A129" s="101"/>
      <c r="B129" s="102" t="s">
        <v>124</v>
      </c>
      <c r="C129" s="103">
        <v>0.80400000000000005</v>
      </c>
      <c r="D129" s="100"/>
    </row>
    <row r="130" spans="1:5" ht="24">
      <c r="A130" s="104"/>
      <c r="B130" s="105" t="s">
        <v>125</v>
      </c>
      <c r="C130" s="139">
        <v>33768</v>
      </c>
      <c r="D130" s="100"/>
      <c r="E130" s="92"/>
    </row>
    <row r="131" spans="1:5" ht="60">
      <c r="A131" s="104"/>
      <c r="B131" s="105" t="s">
        <v>126</v>
      </c>
      <c r="C131" s="139" t="s">
        <v>469</v>
      </c>
      <c r="D131" s="511" t="s">
        <v>470</v>
      </c>
      <c r="E131" s="92"/>
    </row>
    <row r="132" spans="1:5">
      <c r="B132" s="108"/>
      <c r="E132" s="92"/>
    </row>
    <row r="133" spans="1:5">
      <c r="B133" s="108"/>
    </row>
    <row r="134" spans="1:5">
      <c r="B134" s="108"/>
    </row>
    <row r="135" spans="1:5">
      <c r="B135" s="108"/>
    </row>
    <row r="136" spans="1:5">
      <c r="B136" s="108"/>
    </row>
    <row r="137" spans="1:5">
      <c r="B137" s="111"/>
    </row>
    <row r="138" spans="1:5">
      <c r="B138" s="111"/>
    </row>
    <row r="139" spans="1:5">
      <c r="B139" s="111"/>
    </row>
    <row r="140" spans="1:5">
      <c r="B140" s="111"/>
    </row>
    <row r="141" spans="1:5">
      <c r="B141" s="111"/>
    </row>
    <row r="142" spans="1:5">
      <c r="A142"/>
      <c r="B142" s="108"/>
      <c r="C142"/>
      <c r="D142"/>
    </row>
  </sheetData>
  <mergeCells count="14">
    <mergeCell ref="D35:D38"/>
    <mergeCell ref="A1:D1"/>
    <mergeCell ref="D17:D19"/>
    <mergeCell ref="D20:D25"/>
    <mergeCell ref="D26:D28"/>
    <mergeCell ref="D29:D34"/>
    <mergeCell ref="D122:D123"/>
    <mergeCell ref="D124:D126"/>
    <mergeCell ref="D39:D41"/>
    <mergeCell ref="D46:D50"/>
    <mergeCell ref="D51:D57"/>
    <mergeCell ref="D58:D64"/>
    <mergeCell ref="C109:D110"/>
    <mergeCell ref="D114:D117"/>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rowBreaks count="1" manualBreakCount="1">
    <brk id="4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37"/>
  <sheetViews>
    <sheetView tabSelected="1" view="pageBreakPreview" zoomScale="60" zoomScaleNormal="90" workbookViewId="0">
      <selection activeCell="C1" sqref="C1:H1"/>
    </sheetView>
  </sheetViews>
  <sheetFormatPr defaultRowHeight="12.75"/>
  <cols>
    <col min="1" max="1" width="3.42578125" style="45" customWidth="1"/>
    <col min="2" max="2" width="53.7109375" style="613" customWidth="1"/>
    <col min="3" max="3" width="14.85546875" style="612" customWidth="1"/>
    <col min="4" max="4" width="83.28515625" style="110" customWidth="1"/>
    <col min="6" max="6" width="16" bestFit="1" customWidth="1"/>
  </cols>
  <sheetData>
    <row r="1" spans="1:6" ht="60" customHeight="1">
      <c r="A1" s="1227" t="s">
        <v>0</v>
      </c>
      <c r="B1" s="1227"/>
      <c r="C1" s="1227"/>
      <c r="D1" s="1227"/>
      <c r="F1" s="817" t="s">
        <v>1127</v>
      </c>
    </row>
    <row r="2" spans="1:6">
      <c r="A2" s="1"/>
      <c r="B2" s="564"/>
      <c r="C2" s="3" t="s">
        <v>1</v>
      </c>
      <c r="D2" s="3" t="s">
        <v>2</v>
      </c>
    </row>
    <row r="3" spans="1:6">
      <c r="A3" s="4" t="s">
        <v>3</v>
      </c>
      <c r="B3" s="326"/>
      <c r="C3" s="327"/>
      <c r="D3" s="7"/>
    </row>
    <row r="4" spans="1:6">
      <c r="A4" s="8"/>
      <c r="B4" s="255" t="s">
        <v>4</v>
      </c>
      <c r="C4" s="38" t="s">
        <v>976</v>
      </c>
      <c r="D4" s="776"/>
    </row>
    <row r="5" spans="1:6" ht="15.75" customHeight="1">
      <c r="A5" s="11"/>
      <c r="B5" s="258" t="s">
        <v>5</v>
      </c>
      <c r="C5" s="259" t="s">
        <v>1015</v>
      </c>
      <c r="D5" s="14"/>
    </row>
    <row r="6" spans="1:6" ht="15.75" customHeight="1">
      <c r="A6" s="11"/>
      <c r="B6" s="258" t="s">
        <v>7</v>
      </c>
      <c r="C6" s="795" t="s">
        <v>1014</v>
      </c>
      <c r="D6" s="14" t="s">
        <v>1013</v>
      </c>
    </row>
    <row r="7" spans="1:6" ht="15.75" customHeight="1">
      <c r="A7" s="11"/>
      <c r="B7" s="258" t="s">
        <v>8</v>
      </c>
      <c r="C7" s="259">
        <v>2013</v>
      </c>
      <c r="D7" s="14"/>
    </row>
    <row r="8" spans="1:6" ht="15.75" customHeight="1">
      <c r="A8" s="11"/>
      <c r="B8" s="258" t="s">
        <v>9</v>
      </c>
      <c r="C8" s="259" t="s">
        <v>219</v>
      </c>
      <c r="D8" s="14"/>
    </row>
    <row r="9" spans="1:6" ht="15.75" customHeight="1">
      <c r="A9" s="15"/>
      <c r="B9" s="261" t="s">
        <v>10</v>
      </c>
      <c r="C9" s="262"/>
      <c r="D9" s="774"/>
    </row>
    <row r="10" spans="1:6" ht="15.75" customHeight="1">
      <c r="A10" s="18"/>
      <c r="B10" s="74" t="s">
        <v>11</v>
      </c>
      <c r="C10" s="27" t="s">
        <v>12</v>
      </c>
      <c r="D10" s="775"/>
      <c r="F10" s="21"/>
    </row>
    <row r="11" spans="1:6" ht="15.75" customHeight="1">
      <c r="A11" s="18"/>
      <c r="B11" s="74" t="s">
        <v>13</v>
      </c>
      <c r="C11" s="27" t="s">
        <v>12</v>
      </c>
      <c r="D11" s="775"/>
      <c r="F11" s="21"/>
    </row>
    <row r="12" spans="1:6" ht="15.75" customHeight="1">
      <c r="A12" s="18"/>
      <c r="B12" s="74" t="s">
        <v>14</v>
      </c>
      <c r="C12" s="27" t="s">
        <v>15</v>
      </c>
      <c r="D12" s="775"/>
      <c r="F12" s="21"/>
    </row>
    <row r="13" spans="1:6" ht="15.75" customHeight="1">
      <c r="A13" s="18"/>
      <c r="B13" s="74" t="s">
        <v>16</v>
      </c>
      <c r="C13" s="27" t="s">
        <v>12</v>
      </c>
      <c r="D13" s="775"/>
      <c r="F13" s="21"/>
    </row>
    <row r="14" spans="1:6" ht="15.75" customHeight="1">
      <c r="A14" s="8"/>
      <c r="B14" s="255" t="s">
        <v>18</v>
      </c>
      <c r="C14" s="27" t="s">
        <v>15</v>
      </c>
      <c r="D14" s="776" t="s">
        <v>19</v>
      </c>
    </row>
    <row r="15" spans="1:6" ht="15.75" customHeight="1">
      <c r="A15" s="8"/>
      <c r="B15" s="255" t="s">
        <v>20</v>
      </c>
      <c r="C15" s="259" t="s">
        <v>219</v>
      </c>
      <c r="D15" s="776"/>
    </row>
    <row r="16" spans="1:6" ht="15.75" customHeight="1">
      <c r="A16" s="11"/>
      <c r="B16" s="258" t="s">
        <v>21</v>
      </c>
      <c r="C16" s="795" t="s">
        <v>1012</v>
      </c>
      <c r="D16" s="14" t="s">
        <v>1011</v>
      </c>
    </row>
    <row r="17" spans="1:4" ht="15.75" customHeight="1">
      <c r="A17" s="18"/>
      <c r="B17" s="265" t="s">
        <v>22</v>
      </c>
      <c r="C17" s="27"/>
      <c r="D17" s="1224"/>
    </row>
    <row r="18" spans="1:4" ht="15.75" customHeight="1">
      <c r="A18" s="18"/>
      <c r="B18" s="266" t="s">
        <v>14</v>
      </c>
      <c r="C18" s="27" t="s">
        <v>15</v>
      </c>
      <c r="D18" s="1225"/>
    </row>
    <row r="19" spans="1:4" ht="15.75" customHeight="1">
      <c r="A19" s="18"/>
      <c r="B19" s="266" t="s">
        <v>16</v>
      </c>
      <c r="C19" s="27" t="s">
        <v>12</v>
      </c>
      <c r="D19" s="1226"/>
    </row>
    <row r="20" spans="1:4" ht="15.75" customHeight="1">
      <c r="A20" s="15"/>
      <c r="B20" s="267" t="s">
        <v>23</v>
      </c>
      <c r="C20" s="268"/>
      <c r="D20" s="1228"/>
    </row>
    <row r="21" spans="1:4" ht="15.75" customHeight="1">
      <c r="A21" s="18"/>
      <c r="B21" s="266" t="s">
        <v>24</v>
      </c>
      <c r="C21" s="27" t="s">
        <v>12</v>
      </c>
      <c r="D21" s="1229"/>
    </row>
    <row r="22" spans="1:4" ht="15.75" customHeight="1">
      <c r="A22" s="18"/>
      <c r="B22" s="266" t="s">
        <v>25</v>
      </c>
      <c r="C22" s="27" t="s">
        <v>12</v>
      </c>
      <c r="D22" s="1229"/>
    </row>
    <row r="23" spans="1:4" ht="15.75" customHeight="1">
      <c r="A23" s="18"/>
      <c r="B23" s="269" t="s">
        <v>26</v>
      </c>
      <c r="C23" s="27" t="s">
        <v>15</v>
      </c>
      <c r="D23" s="1229"/>
    </row>
    <row r="24" spans="1:4" ht="15.75" customHeight="1">
      <c r="A24" s="18"/>
      <c r="B24" s="270" t="s">
        <v>27</v>
      </c>
      <c r="C24" s="27" t="s">
        <v>12</v>
      </c>
      <c r="D24" s="1229"/>
    </row>
    <row r="25" spans="1:4" ht="15.75" customHeight="1">
      <c r="A25" s="8"/>
      <c r="B25" s="271" t="s">
        <v>28</v>
      </c>
      <c r="C25" s="27" t="s">
        <v>15</v>
      </c>
      <c r="D25" s="1230"/>
    </row>
    <row r="26" spans="1:4" ht="15.75" customHeight="1">
      <c r="A26" s="30"/>
      <c r="B26" s="261" t="s">
        <v>29</v>
      </c>
      <c r="C26" s="262"/>
      <c r="D26" s="1224"/>
    </row>
    <row r="27" spans="1:4" ht="15.75" customHeight="1">
      <c r="A27" s="31"/>
      <c r="B27" s="74" t="s">
        <v>30</v>
      </c>
      <c r="C27" s="27" t="s">
        <v>12</v>
      </c>
      <c r="D27" s="1225"/>
    </row>
    <row r="28" spans="1:4" ht="15.75" customHeight="1">
      <c r="A28" s="32"/>
      <c r="B28" s="33" t="s">
        <v>31</v>
      </c>
      <c r="C28" s="38" t="s">
        <v>1010</v>
      </c>
      <c r="D28" s="1226"/>
    </row>
    <row r="29" spans="1:4" ht="15.75" customHeight="1">
      <c r="A29" s="30"/>
      <c r="B29" s="261" t="s">
        <v>32</v>
      </c>
      <c r="C29" s="262"/>
      <c r="D29" s="1224"/>
    </row>
    <row r="30" spans="1:4" ht="15.75" customHeight="1">
      <c r="A30" s="31"/>
      <c r="B30" s="74" t="s">
        <v>33</v>
      </c>
      <c r="C30" s="27" t="s">
        <v>15</v>
      </c>
      <c r="D30" s="1225"/>
    </row>
    <row r="31" spans="1:4" ht="15.75" customHeight="1">
      <c r="A31" s="31"/>
      <c r="B31" s="74" t="s">
        <v>34</v>
      </c>
      <c r="C31" s="27" t="s">
        <v>15</v>
      </c>
      <c r="D31" s="1225"/>
    </row>
    <row r="32" spans="1:4" ht="15.75" customHeight="1">
      <c r="A32" s="31"/>
      <c r="B32" s="74" t="s">
        <v>35</v>
      </c>
      <c r="C32" s="27" t="s">
        <v>12</v>
      </c>
      <c r="D32" s="1225"/>
    </row>
    <row r="33" spans="1:4" ht="15.75" customHeight="1">
      <c r="A33" s="31"/>
      <c r="B33" s="74" t="s">
        <v>36</v>
      </c>
      <c r="C33" s="27" t="s">
        <v>12</v>
      </c>
      <c r="D33" s="1225"/>
    </row>
    <row r="34" spans="1:4" ht="15.75" customHeight="1">
      <c r="A34" s="32"/>
      <c r="B34" s="33" t="s">
        <v>37</v>
      </c>
      <c r="C34" s="38" t="s">
        <v>12</v>
      </c>
      <c r="D34" s="1226"/>
    </row>
    <row r="35" spans="1:4" ht="15.75" customHeight="1">
      <c r="A35" s="30"/>
      <c r="B35" s="261" t="s">
        <v>38</v>
      </c>
      <c r="C35" s="262"/>
      <c r="D35" s="1224"/>
    </row>
    <row r="36" spans="1:4" ht="15.75" customHeight="1">
      <c r="A36" s="31"/>
      <c r="B36" s="35" t="s">
        <v>39</v>
      </c>
      <c r="C36" s="20" t="s">
        <v>1009</v>
      </c>
      <c r="D36" s="1225"/>
    </row>
    <row r="37" spans="1:4" ht="15.75" customHeight="1">
      <c r="A37" s="31"/>
      <c r="B37" s="275" t="s">
        <v>40</v>
      </c>
      <c r="C37" s="27" t="s">
        <v>12</v>
      </c>
      <c r="D37" s="1225"/>
    </row>
    <row r="38" spans="1:4" ht="15.75" customHeight="1">
      <c r="A38" s="32"/>
      <c r="B38" s="276" t="s">
        <v>41</v>
      </c>
      <c r="C38" s="38" t="s">
        <v>15</v>
      </c>
      <c r="D38" s="1226"/>
    </row>
    <row r="39" spans="1:4" ht="15.75" customHeight="1">
      <c r="A39" s="39"/>
      <c r="B39" s="275" t="s">
        <v>42</v>
      </c>
      <c r="C39" s="27"/>
      <c r="D39" s="1224"/>
    </row>
    <row r="40" spans="1:4" ht="15.75" customHeight="1">
      <c r="A40" s="40"/>
      <c r="B40" s="74" t="s">
        <v>1008</v>
      </c>
      <c r="C40" s="41">
        <v>13250</v>
      </c>
      <c r="D40" s="1225"/>
    </row>
    <row r="41" spans="1:4" ht="15.75" customHeight="1">
      <c r="A41" s="42"/>
      <c r="B41" s="33" t="s">
        <v>44</v>
      </c>
      <c r="C41" s="41">
        <v>5977</v>
      </c>
      <c r="D41" s="1226"/>
    </row>
    <row r="42" spans="1:4" ht="15.75" customHeight="1">
      <c r="A42" s="44"/>
      <c r="B42" s="258" t="s">
        <v>45</v>
      </c>
      <c r="C42" s="259">
        <v>76.8</v>
      </c>
      <c r="D42" s="14" t="s">
        <v>1007</v>
      </c>
    </row>
    <row r="43" spans="1:4" ht="15.75" customHeight="1">
      <c r="B43" s="281"/>
      <c r="C43" s="282"/>
      <c r="D43" s="48"/>
    </row>
    <row r="44" spans="1:4">
      <c r="A44" s="49" t="s">
        <v>46</v>
      </c>
      <c r="B44" s="284"/>
      <c r="C44" s="285"/>
      <c r="D44" s="52"/>
    </row>
    <row r="45" spans="1:4">
      <c r="A45" s="53" t="s">
        <v>47</v>
      </c>
      <c r="B45" s="287" t="s">
        <v>48</v>
      </c>
      <c r="C45" s="288"/>
      <c r="D45" s="55"/>
    </row>
    <row r="46" spans="1:4">
      <c r="A46" s="30"/>
      <c r="B46" s="261" t="s">
        <v>49</v>
      </c>
      <c r="C46" s="262"/>
      <c r="D46" s="1234"/>
    </row>
    <row r="47" spans="1:4" ht="24">
      <c r="A47" s="31"/>
      <c r="B47" s="291" t="s">
        <v>50</v>
      </c>
      <c r="C47" s="20" t="s">
        <v>12</v>
      </c>
      <c r="D47" s="1235"/>
    </row>
    <row r="48" spans="1:4">
      <c r="A48" s="31"/>
      <c r="B48" s="74" t="s">
        <v>51</v>
      </c>
      <c r="C48" s="20" t="s">
        <v>12</v>
      </c>
      <c r="D48" s="1235"/>
    </row>
    <row r="49" spans="1:4">
      <c r="A49" s="31"/>
      <c r="B49" s="74" t="s">
        <v>52</v>
      </c>
      <c r="C49" s="20" t="s">
        <v>15</v>
      </c>
      <c r="D49" s="1235"/>
    </row>
    <row r="50" spans="1:4">
      <c r="A50" s="32"/>
      <c r="B50" s="33" t="s">
        <v>16</v>
      </c>
      <c r="C50" s="10" t="s">
        <v>12</v>
      </c>
      <c r="D50" s="1236"/>
    </row>
    <row r="51" spans="1:4" ht="24">
      <c r="A51" s="30"/>
      <c r="B51" s="292" t="s">
        <v>53</v>
      </c>
      <c r="C51" s="262"/>
      <c r="D51" s="1237" t="s">
        <v>1005</v>
      </c>
    </row>
    <row r="52" spans="1:4">
      <c r="A52" s="31"/>
      <c r="B52" s="74" t="s">
        <v>54</v>
      </c>
      <c r="C52" s="27" t="s">
        <v>12</v>
      </c>
      <c r="D52" s="1238"/>
    </row>
    <row r="53" spans="1:4">
      <c r="A53" s="31"/>
      <c r="B53" s="74" t="s">
        <v>55</v>
      </c>
      <c r="C53" s="27" t="s">
        <v>12</v>
      </c>
      <c r="D53" s="1238"/>
    </row>
    <row r="54" spans="1:4">
      <c r="A54" s="31"/>
      <c r="B54" s="74" t="s">
        <v>56</v>
      </c>
      <c r="C54" s="27" t="s">
        <v>12</v>
      </c>
      <c r="D54" s="1238"/>
    </row>
    <row r="55" spans="1:4">
      <c r="A55" s="31"/>
      <c r="B55" s="74" t="s">
        <v>57</v>
      </c>
      <c r="C55" s="27" t="s">
        <v>12</v>
      </c>
      <c r="D55" s="1238"/>
    </row>
    <row r="56" spans="1:4">
      <c r="A56" s="31"/>
      <c r="B56" s="74" t="s">
        <v>58</v>
      </c>
      <c r="C56" s="27" t="s">
        <v>12</v>
      </c>
      <c r="D56" s="1238"/>
    </row>
    <row r="57" spans="1:4" ht="60">
      <c r="A57" s="32"/>
      <c r="B57" s="33" t="s">
        <v>16</v>
      </c>
      <c r="C57" s="38" t="s">
        <v>1006</v>
      </c>
      <c r="D57" s="1239"/>
    </row>
    <row r="58" spans="1:4">
      <c r="A58" s="30"/>
      <c r="B58" s="261" t="s">
        <v>59</v>
      </c>
      <c r="C58" s="262"/>
      <c r="D58" s="1237" t="s">
        <v>1005</v>
      </c>
    </row>
    <row r="59" spans="1:4" ht="24">
      <c r="A59" s="31"/>
      <c r="B59" s="291" t="s">
        <v>60</v>
      </c>
      <c r="C59" s="27" t="s">
        <v>15</v>
      </c>
      <c r="D59" s="1238"/>
    </row>
    <row r="60" spans="1:4" ht="24">
      <c r="A60" s="31"/>
      <c r="B60" s="291" t="s">
        <v>61</v>
      </c>
      <c r="C60" s="27" t="s">
        <v>12</v>
      </c>
      <c r="D60" s="1238"/>
    </row>
    <row r="61" spans="1:4" ht="24">
      <c r="A61" s="31"/>
      <c r="B61" s="291" t="s">
        <v>62</v>
      </c>
      <c r="C61" s="27" t="s">
        <v>12</v>
      </c>
      <c r="D61" s="1238"/>
    </row>
    <row r="62" spans="1:4" ht="24">
      <c r="A62" s="31"/>
      <c r="B62" s="291" t="s">
        <v>63</v>
      </c>
      <c r="C62" s="27" t="s">
        <v>12</v>
      </c>
      <c r="D62" s="1238"/>
    </row>
    <row r="63" spans="1:4">
      <c r="A63" s="31"/>
      <c r="B63" s="74" t="s">
        <v>65</v>
      </c>
      <c r="C63" s="27" t="s">
        <v>12</v>
      </c>
      <c r="D63" s="1238"/>
    </row>
    <row r="64" spans="1:4">
      <c r="A64" s="32"/>
      <c r="B64" s="33" t="s">
        <v>16</v>
      </c>
      <c r="C64" s="38" t="s">
        <v>12</v>
      </c>
      <c r="D64" s="1239"/>
    </row>
    <row r="65" spans="1:7">
      <c r="A65" s="59" t="s">
        <v>66</v>
      </c>
      <c r="B65" s="294" t="s">
        <v>67</v>
      </c>
      <c r="C65" s="295"/>
      <c r="D65" s="62"/>
    </row>
    <row r="66" spans="1:7">
      <c r="A66" s="31"/>
      <c r="B66" s="297" t="s">
        <v>68</v>
      </c>
      <c r="C66" s="794"/>
      <c r="D66" s="793"/>
    </row>
    <row r="67" spans="1:7" ht="24">
      <c r="A67" s="65"/>
      <c r="B67" s="291" t="s">
        <v>69</v>
      </c>
      <c r="C67" s="792" t="s">
        <v>15</v>
      </c>
      <c r="D67" s="784" t="s">
        <v>1004</v>
      </c>
    </row>
    <row r="68" spans="1:7">
      <c r="A68" s="31"/>
      <c r="B68" s="74" t="s">
        <v>70</v>
      </c>
      <c r="C68" s="787" t="s">
        <v>15</v>
      </c>
      <c r="D68" s="784" t="s">
        <v>1004</v>
      </c>
    </row>
    <row r="69" spans="1:7" ht="48">
      <c r="A69" s="31"/>
      <c r="B69" s="791" t="s">
        <v>71</v>
      </c>
      <c r="C69" s="787" t="s">
        <v>15</v>
      </c>
      <c r="D69" s="784" t="s">
        <v>1003</v>
      </c>
      <c r="G69" t="s">
        <v>213</v>
      </c>
    </row>
    <row r="70" spans="1:7">
      <c r="A70" s="31"/>
      <c r="B70" s="74" t="s">
        <v>72</v>
      </c>
      <c r="C70" s="787" t="s">
        <v>15</v>
      </c>
      <c r="D70" s="784" t="s">
        <v>1002</v>
      </c>
    </row>
    <row r="71" spans="1:7" ht="24">
      <c r="A71" s="31"/>
      <c r="B71" s="74" t="s">
        <v>73</v>
      </c>
      <c r="C71" s="787" t="s">
        <v>15</v>
      </c>
      <c r="D71" s="784" t="s">
        <v>1001</v>
      </c>
    </row>
    <row r="72" spans="1:7">
      <c r="A72" s="32"/>
      <c r="B72" s="33" t="s">
        <v>16</v>
      </c>
      <c r="C72" s="786" t="s">
        <v>15</v>
      </c>
      <c r="D72" s="785" t="s">
        <v>1000</v>
      </c>
    </row>
    <row r="73" spans="1:7">
      <c r="A73" s="30"/>
      <c r="B73" s="299" t="s">
        <v>74</v>
      </c>
      <c r="C73" s="789"/>
      <c r="D73" s="788"/>
    </row>
    <row r="74" spans="1:7">
      <c r="A74" s="31"/>
      <c r="B74" s="74" t="s">
        <v>75</v>
      </c>
      <c r="C74" s="787" t="s">
        <v>15</v>
      </c>
      <c r="D74" s="784" t="s">
        <v>999</v>
      </c>
    </row>
    <row r="75" spans="1:7" ht="24">
      <c r="A75" s="31"/>
      <c r="B75" s="74" t="s">
        <v>76</v>
      </c>
      <c r="C75" s="787" t="s">
        <v>12</v>
      </c>
      <c r="D75" s="784" t="s">
        <v>998</v>
      </c>
    </row>
    <row r="76" spans="1:7">
      <c r="A76" s="32"/>
      <c r="B76" s="33" t="s">
        <v>16</v>
      </c>
      <c r="C76" s="786" t="s">
        <v>12</v>
      </c>
      <c r="D76" s="785"/>
    </row>
    <row r="77" spans="1:7" ht="24">
      <c r="A77" s="30"/>
      <c r="B77" s="301" t="s">
        <v>77</v>
      </c>
      <c r="C77" s="789"/>
      <c r="D77" s="788"/>
    </row>
    <row r="78" spans="1:7">
      <c r="A78" s="31"/>
      <c r="B78" s="74" t="s">
        <v>78</v>
      </c>
      <c r="C78" s="787" t="s">
        <v>15</v>
      </c>
      <c r="D78" s="784" t="s">
        <v>997</v>
      </c>
    </row>
    <row r="79" spans="1:7">
      <c r="A79" s="31"/>
      <c r="B79" s="74" t="s">
        <v>79</v>
      </c>
      <c r="C79" s="787" t="s">
        <v>15</v>
      </c>
      <c r="D79" s="784" t="s">
        <v>996</v>
      </c>
    </row>
    <row r="80" spans="1:7">
      <c r="A80" s="31"/>
      <c r="B80" s="74" t="s">
        <v>80</v>
      </c>
      <c r="C80" s="787" t="s">
        <v>15</v>
      </c>
      <c r="D80" s="784" t="s">
        <v>995</v>
      </c>
    </row>
    <row r="81" spans="1:4">
      <c r="A81" s="31"/>
      <c r="B81" s="74" t="s">
        <v>81</v>
      </c>
      <c r="C81" s="787" t="s">
        <v>15</v>
      </c>
      <c r="D81" s="784" t="s">
        <v>994</v>
      </c>
    </row>
    <row r="82" spans="1:4">
      <c r="A82" s="32"/>
      <c r="B82" s="33" t="s">
        <v>16</v>
      </c>
      <c r="C82" s="786" t="s">
        <v>12</v>
      </c>
      <c r="D82" s="784"/>
    </row>
    <row r="83" spans="1:4">
      <c r="A83" s="31"/>
      <c r="B83" s="302" t="s">
        <v>82</v>
      </c>
      <c r="C83" s="787"/>
      <c r="D83" s="790"/>
    </row>
    <row r="84" spans="1:4" ht="48">
      <c r="A84" s="31"/>
      <c r="B84" s="74" t="s">
        <v>83</v>
      </c>
      <c r="C84" s="787" t="s">
        <v>15</v>
      </c>
      <c r="D84" s="784" t="s">
        <v>993</v>
      </c>
    </row>
    <row r="85" spans="1:4" ht="36">
      <c r="A85" s="31"/>
      <c r="B85" s="74" t="s">
        <v>84</v>
      </c>
      <c r="C85" s="787" t="s">
        <v>15</v>
      </c>
      <c r="D85" s="784" t="s">
        <v>992</v>
      </c>
    </row>
    <row r="86" spans="1:4" ht="48">
      <c r="A86" s="31"/>
      <c r="B86" s="74" t="s">
        <v>85</v>
      </c>
      <c r="C86" s="787" t="s">
        <v>15</v>
      </c>
      <c r="D86" s="784" t="s">
        <v>991</v>
      </c>
    </row>
    <row r="87" spans="1:4">
      <c r="A87" s="31"/>
      <c r="B87" s="74" t="s">
        <v>86</v>
      </c>
      <c r="C87" s="787" t="s">
        <v>15</v>
      </c>
      <c r="D87" s="784" t="s">
        <v>990</v>
      </c>
    </row>
    <row r="88" spans="1:4" ht="36">
      <c r="A88" s="31"/>
      <c r="B88" s="74" t="s">
        <v>87</v>
      </c>
      <c r="C88" s="787" t="s">
        <v>15</v>
      </c>
      <c r="D88" s="784" t="s">
        <v>989</v>
      </c>
    </row>
    <row r="89" spans="1:4">
      <c r="A89" s="31"/>
      <c r="B89" s="74" t="s">
        <v>88</v>
      </c>
      <c r="C89" s="787" t="s">
        <v>15</v>
      </c>
      <c r="D89" s="784" t="s">
        <v>988</v>
      </c>
    </row>
    <row r="90" spans="1:4" ht="24">
      <c r="A90" s="31"/>
      <c r="B90" s="74" t="s">
        <v>89</v>
      </c>
      <c r="C90" s="787" t="s">
        <v>15</v>
      </c>
      <c r="D90" s="784" t="s">
        <v>987</v>
      </c>
    </row>
    <row r="91" spans="1:4" ht="96">
      <c r="A91" s="32"/>
      <c r="B91" s="33" t="s">
        <v>16</v>
      </c>
      <c r="C91" s="786" t="s">
        <v>15</v>
      </c>
      <c r="D91" s="785" t="s">
        <v>986</v>
      </c>
    </row>
    <row r="92" spans="1:4">
      <c r="A92" s="31"/>
      <c r="B92" s="302" t="s">
        <v>90</v>
      </c>
      <c r="C92" s="787"/>
      <c r="D92" s="784"/>
    </row>
    <row r="93" spans="1:4">
      <c r="A93" s="31"/>
      <c r="B93" s="74" t="s">
        <v>91</v>
      </c>
      <c r="C93" s="787" t="s">
        <v>12</v>
      </c>
      <c r="D93" s="784"/>
    </row>
    <row r="94" spans="1:4">
      <c r="A94" s="32"/>
      <c r="B94" s="33" t="s">
        <v>16</v>
      </c>
      <c r="C94" s="786" t="s">
        <v>12</v>
      </c>
      <c r="D94" s="785"/>
    </row>
    <row r="95" spans="1:4">
      <c r="A95" s="31"/>
      <c r="B95" s="302" t="s">
        <v>92</v>
      </c>
      <c r="C95" s="787"/>
      <c r="D95" s="784"/>
    </row>
    <row r="96" spans="1:4">
      <c r="A96" s="31"/>
      <c r="B96" s="74" t="s">
        <v>93</v>
      </c>
      <c r="C96" s="787" t="s">
        <v>15</v>
      </c>
      <c r="D96" s="784" t="s">
        <v>985</v>
      </c>
    </row>
    <row r="97" spans="1:4">
      <c r="A97" s="32"/>
      <c r="B97" s="33" t="s">
        <v>94</v>
      </c>
      <c r="C97" s="786" t="s">
        <v>12</v>
      </c>
      <c r="D97" s="785"/>
    </row>
    <row r="98" spans="1:4">
      <c r="A98" s="30"/>
      <c r="B98" s="299" t="s">
        <v>95</v>
      </c>
      <c r="C98" s="789"/>
      <c r="D98" s="788"/>
    </row>
    <row r="99" spans="1:4">
      <c r="A99" s="31"/>
      <c r="B99" s="74" t="s">
        <v>96</v>
      </c>
      <c r="C99" s="787" t="s">
        <v>15</v>
      </c>
      <c r="D99" s="784" t="s">
        <v>983</v>
      </c>
    </row>
    <row r="100" spans="1:4">
      <c r="A100" s="31"/>
      <c r="B100" s="74" t="s">
        <v>97</v>
      </c>
      <c r="C100" s="787" t="s">
        <v>12</v>
      </c>
      <c r="D100" s="784" t="s">
        <v>984</v>
      </c>
    </row>
    <row r="101" spans="1:4">
      <c r="A101" s="31"/>
      <c r="B101" s="74" t="s">
        <v>98</v>
      </c>
      <c r="C101" s="787" t="s">
        <v>15</v>
      </c>
      <c r="D101" s="784" t="s">
        <v>983</v>
      </c>
    </row>
    <row r="102" spans="1:4">
      <c r="A102" s="31"/>
      <c r="B102" s="33" t="s">
        <v>99</v>
      </c>
      <c r="C102" s="786" t="s">
        <v>12</v>
      </c>
      <c r="D102" s="785"/>
    </row>
    <row r="103" spans="1:4">
      <c r="A103" s="31"/>
      <c r="B103" s="302" t="s">
        <v>100</v>
      </c>
      <c r="C103" s="787"/>
      <c r="D103" s="784"/>
    </row>
    <row r="104" spans="1:4">
      <c r="A104" s="31"/>
      <c r="B104" s="74" t="s">
        <v>101</v>
      </c>
      <c r="C104" s="787" t="s">
        <v>12</v>
      </c>
      <c r="D104" s="784"/>
    </row>
    <row r="105" spans="1:4">
      <c r="A105" s="31"/>
      <c r="B105" s="33" t="s">
        <v>99</v>
      </c>
      <c r="C105" s="786" t="s">
        <v>12</v>
      </c>
      <c r="D105" s="785"/>
    </row>
    <row r="106" spans="1:4">
      <c r="A106" s="31"/>
      <c r="B106" s="302" t="s">
        <v>102</v>
      </c>
      <c r="C106" s="787"/>
      <c r="D106" s="784"/>
    </row>
    <row r="107" spans="1:4">
      <c r="A107" s="31"/>
      <c r="B107" s="74" t="s">
        <v>103</v>
      </c>
      <c r="C107" s="787" t="s">
        <v>15</v>
      </c>
      <c r="D107" s="784" t="s">
        <v>982</v>
      </c>
    </row>
    <row r="108" spans="1:4">
      <c r="A108" s="32"/>
      <c r="B108" s="33" t="s">
        <v>99</v>
      </c>
      <c r="C108" s="786" t="s">
        <v>12</v>
      </c>
      <c r="D108" s="785"/>
    </row>
    <row r="109" spans="1:4">
      <c r="A109" s="31"/>
      <c r="B109" s="297" t="s">
        <v>104</v>
      </c>
      <c r="C109" s="1320"/>
      <c r="D109" s="1321"/>
    </row>
    <row r="110" spans="1:4" ht="24">
      <c r="A110" s="31"/>
      <c r="B110" s="306" t="s">
        <v>105</v>
      </c>
      <c r="C110" s="1322"/>
      <c r="D110" s="1323"/>
    </row>
    <row r="111" spans="1:4">
      <c r="A111" s="59" t="s">
        <v>106</v>
      </c>
      <c r="B111" s="307" t="s">
        <v>107</v>
      </c>
      <c r="C111" s="295"/>
      <c r="D111" s="79"/>
    </row>
    <row r="112" spans="1:4" ht="24">
      <c r="A112" s="32"/>
      <c r="B112" s="309" t="s">
        <v>108</v>
      </c>
      <c r="C112" s="81" t="s">
        <v>15</v>
      </c>
      <c r="D112" s="784" t="s">
        <v>981</v>
      </c>
    </row>
    <row r="113" spans="1:4" ht="24">
      <c r="A113" s="82"/>
      <c r="B113" s="311" t="s">
        <v>109</v>
      </c>
      <c r="C113" s="783" t="s">
        <v>12</v>
      </c>
      <c r="D113" s="112" t="s">
        <v>980</v>
      </c>
    </row>
    <row r="114" spans="1:4">
      <c r="A114" s="30"/>
      <c r="B114" s="313" t="s">
        <v>110</v>
      </c>
      <c r="C114" s="300"/>
      <c r="D114" s="1237" t="s">
        <v>979</v>
      </c>
    </row>
    <row r="115" spans="1:4">
      <c r="A115" s="31"/>
      <c r="B115" s="314" t="s">
        <v>111</v>
      </c>
      <c r="C115" s="64" t="s">
        <v>12</v>
      </c>
      <c r="D115" s="1233"/>
    </row>
    <row r="116" spans="1:4">
      <c r="A116" s="31"/>
      <c r="B116" s="314" t="s">
        <v>112</v>
      </c>
      <c r="C116" s="64" t="s">
        <v>15</v>
      </c>
      <c r="D116" s="1233"/>
    </row>
    <row r="117" spans="1:4">
      <c r="A117" s="31"/>
      <c r="B117" s="314" t="s">
        <v>16</v>
      </c>
      <c r="C117" s="75" t="s">
        <v>12</v>
      </c>
      <c r="D117" s="1233"/>
    </row>
    <row r="118" spans="1:4">
      <c r="A118" s="31"/>
      <c r="B118" s="316" t="s">
        <v>113</v>
      </c>
      <c r="C118" s="75"/>
      <c r="D118" s="1233"/>
    </row>
    <row r="119" spans="1:4">
      <c r="A119" s="31"/>
      <c r="B119" s="314" t="s">
        <v>114</v>
      </c>
      <c r="C119" s="64" t="s">
        <v>15</v>
      </c>
      <c r="D119" s="1233"/>
    </row>
    <row r="120" spans="1:4" ht="24">
      <c r="A120" s="31"/>
      <c r="B120" s="317" t="s">
        <v>115</v>
      </c>
      <c r="C120" s="75" t="s">
        <v>15</v>
      </c>
      <c r="D120" s="1233"/>
    </row>
    <row r="121" spans="1:4">
      <c r="A121" s="32"/>
      <c r="B121" s="318" t="s">
        <v>16</v>
      </c>
      <c r="C121" s="81" t="s">
        <v>12</v>
      </c>
      <c r="D121" s="1232"/>
    </row>
    <row r="122" spans="1:4" ht="75" customHeight="1">
      <c r="A122" s="30"/>
      <c r="B122" s="313" t="s">
        <v>116</v>
      </c>
      <c r="C122" s="319" t="s">
        <v>12</v>
      </c>
      <c r="D122" s="1237" t="s">
        <v>978</v>
      </c>
    </row>
    <row r="123" spans="1:4" ht="75" customHeight="1">
      <c r="A123" s="32"/>
      <c r="B123" s="320" t="s">
        <v>117</v>
      </c>
      <c r="C123" s="321" t="s">
        <v>118</v>
      </c>
      <c r="D123" s="1239"/>
    </row>
    <row r="124" spans="1:4">
      <c r="A124" s="30"/>
      <c r="B124" s="313" t="s">
        <v>119</v>
      </c>
      <c r="C124" s="319"/>
      <c r="D124" s="1237" t="s">
        <v>977</v>
      </c>
    </row>
    <row r="125" spans="1:4">
      <c r="A125" s="40"/>
      <c r="B125" s="322" t="s">
        <v>120</v>
      </c>
      <c r="C125" s="96" t="s">
        <v>12</v>
      </c>
      <c r="D125" s="1238"/>
    </row>
    <row r="126" spans="1:4">
      <c r="A126" s="42"/>
      <c r="B126" s="324" t="s">
        <v>121</v>
      </c>
      <c r="C126" s="94" t="s">
        <v>118</v>
      </c>
      <c r="D126" s="1239"/>
    </row>
    <row r="127" spans="1:4">
      <c r="B127" s="280"/>
    </row>
    <row r="128" spans="1:4">
      <c r="B128" s="280"/>
    </row>
    <row r="129" spans="1:4">
      <c r="B129" s="280"/>
    </row>
    <row r="130" spans="1:4">
      <c r="B130" s="280"/>
    </row>
    <row r="131" spans="1:4">
      <c r="B131" s="280"/>
    </row>
    <row r="132" spans="1:4">
      <c r="B132" s="280"/>
    </row>
    <row r="133" spans="1:4">
      <c r="B133" s="280"/>
    </row>
    <row r="134" spans="1:4">
      <c r="B134" s="280"/>
    </row>
    <row r="135" spans="1:4">
      <c r="B135" s="280"/>
    </row>
    <row r="136" spans="1:4">
      <c r="B136" s="280"/>
    </row>
    <row r="137" spans="1:4">
      <c r="A137"/>
      <c r="B137" s="280"/>
      <c r="C137" s="782"/>
      <c r="D137"/>
    </row>
  </sheetData>
  <mergeCells count="14">
    <mergeCell ref="D122:D123"/>
    <mergeCell ref="D124:D126"/>
    <mergeCell ref="D39:D41"/>
    <mergeCell ref="D46:D50"/>
    <mergeCell ref="D51:D57"/>
    <mergeCell ref="D58:D64"/>
    <mergeCell ref="C109:D110"/>
    <mergeCell ref="D114:D121"/>
    <mergeCell ref="D35:D38"/>
    <mergeCell ref="A1:D1"/>
    <mergeCell ref="D17:D19"/>
    <mergeCell ref="D20:D25"/>
    <mergeCell ref="D26:D28"/>
    <mergeCell ref="D29:D34"/>
  </mergeCells>
  <hyperlinks>
    <hyperlink ref="F1" location="ReadMe!A1" display="Back to ReadMe"/>
  </hyperlinks>
  <pageMargins left="0.51181102362204722" right="0.51181102362204722" top="0.35433070866141736" bottom="0.35433070866141736" header="0.11811023622047245" footer="0.11811023622047245"/>
  <pageSetup paperSize="9" scale="59" fitToHeight="2" orientation="portrait" r:id="rId1"/>
  <headerFoot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40</vt:i4>
      </vt:variant>
    </vt:vector>
  </HeadingPairs>
  <TitlesOfParts>
    <vt:vector size="83" baseType="lpstr">
      <vt:lpstr>CAN-2013-CIS</vt:lpstr>
      <vt:lpstr>CHL-2013-CASEN</vt:lpstr>
      <vt:lpstr>DNK-2013-LAW</vt:lpstr>
      <vt:lpstr>FIN-2014-NationalSILC</vt:lpstr>
      <vt:lpstr>DEU-2013-SOEP</vt:lpstr>
      <vt:lpstr>&lt;&lt;&lt;to del-hide</vt:lpstr>
      <vt:lpstr>ReadMe</vt:lpstr>
      <vt:lpstr>AUS-SIH-2013-14</vt:lpstr>
      <vt:lpstr>AUT-2013-EUSILC</vt:lpstr>
      <vt:lpstr>BEL-2013-EUSILC</vt:lpstr>
      <vt:lpstr>CAN-2014-CIS</vt:lpstr>
      <vt:lpstr>CHL-2015-CASEN</vt:lpstr>
      <vt:lpstr>CZE-2013-EUSILC</vt:lpstr>
      <vt:lpstr>DNK-2014-LAW</vt:lpstr>
      <vt:lpstr>EST-2012-EUSILC</vt:lpstr>
      <vt:lpstr>FIN-2015-NationalSILC</vt:lpstr>
      <vt:lpstr>FRA-2013-ERFS</vt:lpstr>
      <vt:lpstr>DEU-2014-SOEP</vt:lpstr>
      <vt:lpstr>Summary</vt:lpstr>
      <vt:lpstr>GRC-2012-EUSILC</vt:lpstr>
      <vt:lpstr>HUN-2014-HMS</vt:lpstr>
      <vt:lpstr>ISL-2011-EUSILC</vt:lpstr>
      <vt:lpstr>IRL-2012-EUSILC</vt:lpstr>
      <vt:lpstr>ISR-2014-HES</vt:lpstr>
      <vt:lpstr>ITA-2011-EUSILC</vt:lpstr>
      <vt:lpstr>JPN-2012-CSLC</vt:lpstr>
      <vt:lpstr>KOR-2014-HIES+FHES</vt:lpstr>
      <vt:lpstr>LVA-2014-EUSILC</vt:lpstr>
      <vt:lpstr>LUX-2013-EUSILC</vt:lpstr>
      <vt:lpstr>MEX-2014-ENIGH</vt:lpstr>
      <vt:lpstr>NLD-2014-IPS</vt:lpstr>
      <vt:lpstr>NZL-201213-HES</vt:lpstr>
      <vt:lpstr>NOR-2013-ISWH</vt:lpstr>
      <vt:lpstr>POL-2013-EUSILC</vt:lpstr>
      <vt:lpstr>PRT-2012-EUSILC</vt:lpstr>
      <vt:lpstr>SVK-2011-EUSILC</vt:lpstr>
      <vt:lpstr>SVN-2013-EUSILC</vt:lpstr>
      <vt:lpstr>ESP-2012-EUSILC</vt:lpstr>
      <vt:lpstr>SWE-2013-HEK</vt:lpstr>
      <vt:lpstr>CHE-2013-NationalSILC</vt:lpstr>
      <vt:lpstr>TUR-2013-NationalSILC</vt:lpstr>
      <vt:lpstr>GBR-2013-14-FRS</vt:lpstr>
      <vt:lpstr>USA-2014-CPS-ASEC</vt:lpstr>
      <vt:lpstr>'AUS-SIH-2013-14'!Print_Area</vt:lpstr>
      <vt:lpstr>'AUT-2013-EUSILC'!Print_Area</vt:lpstr>
      <vt:lpstr>'BEL-2013-EUSILC'!Print_Area</vt:lpstr>
      <vt:lpstr>'CAN-2013-CIS'!Print_Area</vt:lpstr>
      <vt:lpstr>'CHE-2013-NationalSILC'!Print_Area</vt:lpstr>
      <vt:lpstr>'CHL-2013-CASEN'!Print_Area</vt:lpstr>
      <vt:lpstr>'CHL-2015-CASEN'!Print_Area</vt:lpstr>
      <vt:lpstr>'CZE-2013-EUSILC'!Print_Area</vt:lpstr>
      <vt:lpstr>'DEU-2013-SOEP'!Print_Area</vt:lpstr>
      <vt:lpstr>'DEU-2014-SOEP'!Print_Area</vt:lpstr>
      <vt:lpstr>'DNK-2013-LAW'!Print_Area</vt:lpstr>
      <vt:lpstr>'ESP-2012-EUSILC'!Print_Area</vt:lpstr>
      <vt:lpstr>'EST-2012-EUSILC'!Print_Area</vt:lpstr>
      <vt:lpstr>'FIN-2014-NationalSILC'!Print_Area</vt:lpstr>
      <vt:lpstr>'FIN-2015-NationalSILC'!Print_Area</vt:lpstr>
      <vt:lpstr>'FRA-2013-ERFS'!Print_Area</vt:lpstr>
      <vt:lpstr>'GBR-2013-14-FRS'!Print_Area</vt:lpstr>
      <vt:lpstr>'GRC-2012-EUSILC'!Print_Area</vt:lpstr>
      <vt:lpstr>'HUN-2014-HMS'!Print_Area</vt:lpstr>
      <vt:lpstr>'IRL-2012-EUSILC'!Print_Area</vt:lpstr>
      <vt:lpstr>'ISL-2011-EUSILC'!Print_Area</vt:lpstr>
      <vt:lpstr>'ISR-2014-HES'!Print_Area</vt:lpstr>
      <vt:lpstr>'ITA-2011-EUSILC'!Print_Area</vt:lpstr>
      <vt:lpstr>'JPN-2012-CSLC'!Print_Area</vt:lpstr>
      <vt:lpstr>'KOR-2014-HIES+FHES'!Print_Area</vt:lpstr>
      <vt:lpstr>'LUX-2013-EUSILC'!Print_Area</vt:lpstr>
      <vt:lpstr>'LVA-2014-EUSILC'!Print_Area</vt:lpstr>
      <vt:lpstr>'MEX-2014-ENIGH'!Print_Area</vt:lpstr>
      <vt:lpstr>'NOR-2013-ISWH'!Print_Area</vt:lpstr>
      <vt:lpstr>'NZL-201213-HES'!Print_Area</vt:lpstr>
      <vt:lpstr>'POL-2013-EUSILC'!Print_Area</vt:lpstr>
      <vt:lpstr>'PRT-2012-EUSILC'!Print_Area</vt:lpstr>
      <vt:lpstr>ReadMe!Print_Area</vt:lpstr>
      <vt:lpstr>Summary!Print_Area</vt:lpstr>
      <vt:lpstr>'SVK-2011-EUSILC'!Print_Area</vt:lpstr>
      <vt:lpstr>'SVN-2013-EUSILC'!Print_Area</vt:lpstr>
      <vt:lpstr>'SWE-2013-HEK'!Print_Area</vt:lpstr>
      <vt:lpstr>'TUR-2013-NationalSILC'!Print_Area</vt:lpstr>
      <vt:lpstr>'USA-2014-CPS-ASEC'!Print_Area</vt:lpstr>
      <vt:lpstr>'NLD-2014-IPS'!Print_Titles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LADAIQUE Maxime</dc:creator>
  <cp:lastModifiedBy>LADAIQUE Maxime</cp:lastModifiedBy>
  <cp:lastPrinted>2017-07-13T07:52:31Z</cp:lastPrinted>
  <dcterms:created xsi:type="dcterms:W3CDTF">2015-09-30T09:30:44Z</dcterms:created>
  <dcterms:modified xsi:type="dcterms:W3CDTF">2017-07-13T07:53:28Z</dcterms:modified>
</cp:coreProperties>
</file>