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530" windowWidth="14810" windowHeight="5850"/>
  </bookViews>
  <sheets>
    <sheet name="Home page" sheetId="31" r:id="rId1"/>
    <sheet name="Table 1" sheetId="14" r:id="rId2"/>
    <sheet name="Figure 1" sheetId="19" r:id="rId3"/>
    <sheet name="Figure 2" sheetId="22" r:id="rId4"/>
    <sheet name="Methodological notes" sheetId="30" r:id="rId5"/>
    <sheet name="Assets in equity vs IRRs" sheetId="13" state="hidden" r:id="rId6"/>
  </sheets>
  <externalReferences>
    <externalReference r:id="rId7"/>
    <externalReference r:id="rId8"/>
    <externalReference r:id="rId9"/>
    <externalReference r:id="rId10"/>
  </externalReferences>
  <definedNames>
    <definedName name="__FDS_HYPERLINK_TOGGLE_STATE__" hidden="1">"ON"</definedName>
    <definedName name="BLPH1" hidden="1">'[1]Mthly Data'!$A$3</definedName>
    <definedName name="BLPH2" hidden="1">'[2]Mthly Data'!#REF!</definedName>
    <definedName name="BLPH3" hidden="1">'[2]Mthly Data'!#REF!</definedName>
    <definedName name="blph4" hidden="1">'[2]Mthly Data'!#REF!</definedName>
    <definedName name="Coherence">[3]HiddenSettings!$B$4</definedName>
    <definedName name="CoherenceInterval">[4]HiddenSettings!$B$4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_xlnm.Print_Area" localSheetId="2">'Figure 1'!$A$1:$Q$65</definedName>
    <definedName name="_xlnm.Print_Area" localSheetId="3">'Figure 2'!$A$1:$V$78</definedName>
    <definedName name="_xlnm.Print_Area" localSheetId="0">'Home page'!$A$1:$D$17</definedName>
    <definedName name="_xlnm.Print_Area" localSheetId="4">'Methodological notes'!$A$1:$L$34</definedName>
    <definedName name="_xlnm.Print_Area" localSheetId="1">'Table 1'!$A$1:$M$61</definedName>
  </definedNames>
  <calcPr calcId="162913"/>
</workbook>
</file>

<file path=xl/calcChain.xml><?xml version="1.0" encoding="utf-8"?>
<calcChain xmlns="http://schemas.openxmlformats.org/spreadsheetml/2006/main">
  <c r="C44" i="13" l="1"/>
  <c r="C30" i="13"/>
  <c r="C18" i="13"/>
  <c r="C38" i="13"/>
  <c r="C12" i="13"/>
  <c r="C46" i="13"/>
  <c r="C8" i="13"/>
  <c r="C48" i="13"/>
  <c r="C10" i="13"/>
  <c r="C35" i="13"/>
  <c r="C49" i="13"/>
  <c r="C22" i="13"/>
  <c r="C23" i="13"/>
  <c r="C4" i="13"/>
  <c r="C41" i="13"/>
  <c r="C20" i="13"/>
  <c r="C26" i="13"/>
  <c r="C45" i="13"/>
  <c r="C27" i="13"/>
  <c r="C37" i="13"/>
  <c r="C21" i="13"/>
  <c r="C14" i="13"/>
  <c r="C6" i="13"/>
  <c r="C16" i="13"/>
  <c r="C9" i="13"/>
  <c r="C11" i="13"/>
  <c r="C25" i="13"/>
  <c r="C47" i="13"/>
  <c r="C36" i="13"/>
  <c r="C29" i="13"/>
  <c r="C17" i="13"/>
  <c r="C13" i="13"/>
  <c r="C19" i="13"/>
  <c r="C42" i="13"/>
  <c r="C33" i="13"/>
  <c r="C32" i="13"/>
  <c r="C39" i="13"/>
  <c r="C40" i="13"/>
  <c r="C7" i="13"/>
  <c r="C15" i="13"/>
  <c r="C5" i="13"/>
  <c r="C34" i="13"/>
  <c r="C31" i="13"/>
  <c r="C24" i="13"/>
  <c r="C28" i="13"/>
  <c r="C43" i="13"/>
  <c r="B44" i="13"/>
  <c r="B30" i="13"/>
  <c r="B18" i="13"/>
  <c r="B38" i="13"/>
  <c r="B12" i="13"/>
  <c r="B46" i="13"/>
  <c r="B8" i="13"/>
  <c r="B48" i="13"/>
  <c r="B10" i="13"/>
  <c r="B35" i="13"/>
  <c r="B49" i="13"/>
  <c r="B22" i="13"/>
  <c r="B23" i="13"/>
  <c r="B4" i="13"/>
  <c r="B41" i="13"/>
  <c r="B20" i="13"/>
  <c r="B26" i="13"/>
  <c r="B45" i="13"/>
  <c r="B27" i="13"/>
  <c r="B37" i="13"/>
  <c r="B14" i="13"/>
  <c r="B6" i="13"/>
  <c r="B16" i="13"/>
  <c r="B9" i="13"/>
  <c r="B11" i="13"/>
  <c r="B25" i="13"/>
  <c r="B47" i="13"/>
  <c r="B36" i="13"/>
  <c r="B29" i="13"/>
  <c r="B17" i="13"/>
  <c r="B13" i="13"/>
  <c r="B19" i="13"/>
  <c r="B42" i="13"/>
  <c r="B33" i="13"/>
  <c r="B32" i="13"/>
  <c r="B39" i="13"/>
  <c r="B40" i="13"/>
  <c r="B7" i="13"/>
  <c r="B15" i="13"/>
  <c r="B5" i="13"/>
  <c r="B34" i="13"/>
  <c r="B31" i="13"/>
  <c r="B24" i="13"/>
  <c r="B28" i="13"/>
  <c r="B43" i="13"/>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6">
    <s v="#,##0.00;-#,##0.00"/>
    <s v="SSAS PKOeKBPerformanceCube"/>
    <s v="[Measures].[Aggregate - Kennzahlen - Wert]"/>
    <s v="[Aggregate - Kennzahlen].[PKArt_OeKB].&amp;[Gesamt]"/>
    <s v="[Aggregate - Kennzahlen].[Kennzahlen_OeKB].&amp;[1-Jahres-Performance p.a.]"/>
    <s v="[1 OeKB reference date].[GJ_Stichtag].&amp;[2021 Q4]"/>
  </metadataStrings>
  <mdxMetadata count="1">
    <mdx n="1" f="v">
      <t c="4" si="0">
        <n x="5"/>
        <n x="2"/>
        <n x="3"/>
        <n x="4"/>
      </t>
    </mdx>
  </mdxMetadata>
  <valueMetadata count="1">
    <bk>
      <rc t="1" v="0"/>
    </bk>
  </valueMetadata>
</metadata>
</file>

<file path=xl/sharedStrings.xml><?xml version="1.0" encoding="utf-8"?>
<sst xmlns="http://schemas.openxmlformats.org/spreadsheetml/2006/main" count="384" uniqueCount="120">
  <si>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</si>
  <si>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</si>
  <si>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</si>
  <si>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</si>
  <si>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</si>
  <si>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</si>
  <si>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</si>
  <si>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</si>
  <si>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</si>
  <si>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</si>
  <si>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</si>
  <si>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</si>
  <si>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</si>
  <si>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</si>
  <si>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</si>
  <si>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</si>
  <si>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</si>
  <si>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</si>
  <si>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</si>
  <si>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</si>
  <si>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</si>
  <si>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</si>
  <si>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</si>
  <si>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</si>
  <si>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</si>
  <si>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</si>
  <si>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</si>
  <si>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</si>
  <si>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</si>
  <si>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</si>
  <si>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</si>
  <si>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</si>
  <si>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</si>
  <si>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</si>
  <si>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</si>
  <si>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Albania</t>
  </si>
  <si>
    <t>Armenia</t>
  </si>
  <si>
    <t>Brazil</t>
  </si>
  <si>
    <t>Bulgaria</t>
  </si>
  <si>
    <t>Colombia</t>
  </si>
  <si>
    <t>Costa Rica</t>
  </si>
  <si>
    <t>Croatia</t>
  </si>
  <si>
    <t>Dominican Republic</t>
  </si>
  <si>
    <t>FYR of Macedonia</t>
  </si>
  <si>
    <t>Ghana</t>
  </si>
  <si>
    <t>Guyana</t>
  </si>
  <si>
    <t>Hong Kong, China</t>
  </si>
  <si>
    <t>Jamaica</t>
  </si>
  <si>
    <t>Kosovo</t>
  </si>
  <si>
    <t>Lithuania</t>
  </si>
  <si>
    <t>Malawi</t>
  </si>
  <si>
    <t>Nigeria</t>
  </si>
  <si>
    <t>Peru</t>
  </si>
  <si>
    <t>Romania</t>
  </si>
  <si>
    <t>Serbia</t>
  </si>
  <si>
    <t>Thailand</t>
  </si>
  <si>
    <t>Uruguay</t>
  </si>
  <si>
    <t>Egypt</t>
  </si>
  <si>
    <t>Pension funds</t>
  </si>
  <si>
    <t>Russia</t>
  </si>
  <si>
    <t>Other</t>
  </si>
  <si>
    <t>OECD countries</t>
  </si>
  <si>
    <t>Cash and deposits</t>
  </si>
  <si>
    <t>Bills and bonds</t>
  </si>
  <si>
    <t>Equity</t>
  </si>
  <si>
    <t xml:space="preserve"> </t>
  </si>
  <si>
    <t>Indonesia</t>
  </si>
  <si>
    <t>Kenya</t>
  </si>
  <si>
    <t>Pakistan</t>
  </si>
  <si>
    <t>Selected other jurisdictions</t>
  </si>
  <si>
    <t>in per cent</t>
  </si>
  <si>
    <t>% of assets in equity</t>
  </si>
  <si>
    <t>Real IRR</t>
  </si>
  <si>
    <t>Real IRRs and proportion of pension fund assets invested in equities, in 2017</t>
  </si>
  <si>
    <t>Source: OECD Global Pension Statistics.</t>
  </si>
  <si>
    <t>Georgia</t>
  </si>
  <si>
    <t>Kazakhstan</t>
  </si>
  <si>
    <t>Namibia</t>
  </si>
  <si>
    <t>Suriname</t>
  </si>
  <si>
    <t>North Macedonia</t>
  </si>
  <si>
    <t>Maldives</t>
  </si>
  <si>
    <t>India</t>
  </si>
  <si>
    <t>Uganda</t>
  </si>
  <si>
    <t>Zimbabwe</t>
  </si>
  <si>
    <t>Macau (China)</t>
  </si>
  <si>
    <t>Hong Kong (China)</t>
  </si>
  <si>
    <t>..</t>
  </si>
  <si>
    <t>All vehicles</t>
  </si>
  <si>
    <t>in USD million</t>
  </si>
  <si>
    <t>% of GDP</t>
  </si>
  <si>
    <t>In per cent</t>
  </si>
  <si>
    <t>CIS (when look-through unavailable)</t>
  </si>
  <si>
    <t>As a percentage of total investment</t>
  </si>
  <si>
    <t xml:space="preserve">     A. Selected OECD countries</t>
  </si>
  <si>
    <t xml:space="preserve">           B. Selected other jurisdictions</t>
  </si>
  <si>
    <t>Notes: The GPS database gathers information on investments in Collective Investment Schemes (CIS) and the look-through of these investments in equities, bills and bonds, cash and deposits and other. Data on asset allocation in these figures include both direct investment in equities, bills and bonds, cash and deposits and indirect investment through CIS when the look-through of CIS investments is available. Otherwise, investments by pension funds in CIS are shown in a separate category. Negative values have been excluded from the calculations of the asset allocation of pension funds. 
Data refer to end-2021 except for Australia (end-June 2021), Canada (end-Q3 2021), Korea (end-2020), Sweden (end-2020), Switzerland (end-2020) and the United Kingdom (end-Q3 2021). 
Data for Australia come from APRA and do not include small APRA funds and Single-Member Funds. Data for Germany are estimates; the breakdown of investments through CIS has not been approved by external auditors yet and is not available for Pensionsfonds. Data for Ireland only refer to DB plans. The high value for the "Other" category in Japan is mainly driven by outward investments in securities. The category "equity" includes investments of pension funds in real estate and alternative investments (e.g. private equity, infrastructure) for the Netherlands. Data for Hong Kong (China) cover MPF schemes and MPF-exempted ORSO registered schemes only. 
Source: OECD Global Pension Statistics; Bank of Japan.</t>
  </si>
  <si>
    <t>Real IRRs</t>
  </si>
  <si>
    <t>Nominal IRRs</t>
  </si>
  <si>
    <t>height</t>
  </si>
  <si>
    <t xml:space="preserve">       A. Selected OECD countries</t>
  </si>
  <si>
    <t xml:space="preserve">        B. Selected other jurisdictions</t>
  </si>
  <si>
    <t>% change (1)</t>
  </si>
  <si>
    <t>Notes: ".." means not available. (1) The column "% change" shows the nominal change of pension fund assets in national currency compared to the amount in December 2020, except for Australia (June 2020). (2) The total is the result of the conversion of the values for each jurisdiction in USD. The total % change is calculated as the change of total assets in the considered area (in US dollar) between end-2020 and end-2021. Total pension fund assets as a % of GDP are calculated as the ratio between the sum of all pension fund assets and the sum of all the GDPs (in US dollar) of the reporting jurisdictions in the area considered. 
Investments are used as a proxy of assets. The column "All vehicles" gives the amount of assets in all retirement savings plans in 2021. Exchange rates come from the IMF International Financial Statistics database. GDP values come from OECD.Stat and the IMF World Economic Outlook.
Technical provisions have been used as a proxy of assets in pension insurance contracts for Belgium and book reserves in Italy. There is a methodogical change in the estimation of pension fund assets in Canada in 2021, preventing the calculation of the nominal growth rate of assets between 2020 and 2021. Data for the United Kingdom refer to the gross assets of pension funds and exclude the net value of derivatives. 
Source: OECD Global Pension Statistics; Bank of Japan; Korean Ministry of Employment and Labour</t>
  </si>
  <si>
    <t>Table 1. Assets in pension funds and all retirement savings vehicles at end-2021 (preliminary)</t>
  </si>
  <si>
    <t>Return to the menu</t>
  </si>
  <si>
    <t>Figure 1. Nominal and real investment rates of return of pension funds, Dec 2020 - Dec 2021 (preliminary)</t>
  </si>
  <si>
    <t xml:space="preserve">A. Selected OECD countries
</t>
  </si>
  <si>
    <t>B. Selected other jurisdictions</t>
  </si>
  <si>
    <t>Figure 2. Asset allocation of pension funds in selected investment categories at end-2021 (preliminary)</t>
  </si>
  <si>
    <t>A. Selected OECD countries</t>
  </si>
  <si>
    <t>Methodological notes</t>
  </si>
  <si>
    <t xml:space="preserve">Source: OECD Global Pension Statistics. </t>
  </si>
  <si>
    <t>www.oecd.org/daf/pensions/gps</t>
  </si>
  <si>
    <t>www.oecd.org/daf/pensions/pensionmarkets</t>
  </si>
  <si>
    <t>Pension Markets in Focus</t>
  </si>
  <si>
    <t>Preliminary 2021 Data on Pension Funds - June 2022</t>
  </si>
  <si>
    <t>OECD Total (2)</t>
  </si>
  <si>
    <t>Total (2)</t>
  </si>
  <si>
    <t xml:space="preserve">Notes: Data have been calculated using a common formula for the average nominal net investment rate of return (ratio between the net investment income at the end of the period and the average level of assets over the period) for all jurisdictions, except for Austria, Finland, Israel, Italy, Lithuania, Netherlands, Slovenia and the United States among OECD countries and for Armenia, Croatia and Hong Kong (China) where values come from the own calculations of national authorities or from other official sources. Average real net investment rates of return have been calculated using the nominal investment rate of return (as described above) and the variation of the end-of-period consumer price index (extracted from OECD.Stat, the IMF’s online database or the IMF's World Economic Outlook published in April 2022) usually for the same period over which the nominal return is calculated, i.e. between June 2020 and June 2021 for Australia, between December 2020 and September 2021 for Canada, and between December 2020 and December 2021 for the other jurisdictions. These results may deviate from the own calculations of national authorities. The investment rate of return is net of tax and investment expenses for Australia. The investment rate of return of pension funds is calculated only for new pension funds in Israel, contractual pension funds in Italy (and is net of taxes), mutual pension funds in Slovenia, pension funds in charge of the accumulation phase in Croatia, Mandatory Provident Fund (MPF) schemes in Hong Kong (China).
Source: OECD Global Pension Statistics.
</t>
  </si>
  <si>
    <r>
      <rPr>
        <b/>
        <sz val="10"/>
        <color theme="1"/>
        <rFont val="Arial"/>
        <family val="2"/>
      </rPr>
      <t>METHODOLOGICAL NOTES TO BE TAKEN INTO CONSIDERATION WHEN INTERPRETING THE DATA</t>
    </r>
    <r>
      <rPr>
        <sz val="10"/>
        <color theme="1"/>
        <rFont val="Arial"/>
        <family val="2"/>
      </rPr>
      <t xml:space="preserve">
</t>
    </r>
    <r>
      <rPr>
        <b/>
        <i/>
        <sz val="10"/>
        <color theme="1"/>
        <rFont val="Arial"/>
        <family val="2"/>
      </rPr>
      <t xml:space="preserve">General: </t>
    </r>
    <r>
      <rPr>
        <sz val="10"/>
        <color theme="1"/>
        <rFont val="Arial"/>
        <family val="2"/>
      </rPr>
      <t xml:space="preserve">Data are collected from pension supervisory authorities or other bodies within the framework of the OECD Global Pension Statistics (GPS) project. This exercise covers all funded pension plans where assets are accumulated in pension funds, through pension insurance contracts or other retirement savings vehicles to back future benefit payments. These plans may be publicly or privately administered, mandatory or voluntary, occupational or personal, for public or private-sector workers. Employers’ book reserves are also in the scope. The classification of pension plans and the related definitions are available in </t>
    </r>
    <r>
      <rPr>
        <i/>
        <sz val="10"/>
        <color theme="1"/>
        <rFont val="Arial"/>
        <family val="2"/>
      </rPr>
      <t>Private Pensions: OECD Classification and Glossary</t>
    </r>
    <r>
      <rPr>
        <sz val="10"/>
        <color theme="1"/>
        <rFont val="Arial"/>
        <family val="2"/>
      </rPr>
      <t xml:space="preserve">, accessible at www.oecd.org/daf/pensions. Data are preliminary and may be revised in the 2022 edition of the full report Pension Markets in Focus (forthcoming). 
Data for 2021 refer to the end of 2021, except for: Australia where data refer to the end of June 2021; Canada (pension funds), the United Kingdom and the United States (individual retirement accounts) where data refer to end Q3-2021; Belgium (other retirement savings vehicles than pension funds), Canada (other vehicles than pension funds), Sweden and Switzerland where data refer to end-2020. 
Data on pension funds refer to: the whole funded pension system and alternative regime schemes in Costa Rica, 2nd pillar pension funds in Estonia, PERCO/company PER and IORPs in France, Pensionskassen and Pensionsfonds supervised by BaFin in Germany, occupational retirement pension plans in Korea, voluntary plans in Latvia, personal plans in Mexico, open pension funds and employee pension plans in pension funds in Poland, personal plans in Turkey, mandatory pension funds in Armenia, the National Pension System (NPS) and the Atal Pension Yojana (APY) scheme in India, employer pension funds and financial institution pension funds in Indonesia, private pension schemes registered with the Securities and Exchange Commission of Pakistan, defined contribution provident funds in Thailand and workplace pension schemes in Zimbabwe. This note focuses on pension funds (except the last column of Table 1).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All references to Kosovo are without prejudice to positions on status, and are in line with United Nations Security Council Resolution 1244/99 and the Advisory Opinion of the International Court of Justice on Kosovo’s declaration of independence.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</si>
</sst>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numFmts>
  <fonts count="3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sz val="10"/>
      <color rgb="FF000000"/>
      <name val="Lucida Sans Unicode"/>
      <family val="2"/>
    </font>
    <font>
      <u/>
      <sz val="10"/>
      <color indexed="12"/>
      <name val="Arial"/>
      <family val="2"/>
    </font>
    <font>
      <i/>
      <sz val="10"/>
      <color theme="1"/>
      <name val="Arial"/>
      <family val="2"/>
    </font>
    <font>
      <sz val="10"/>
      <color rgb="FF000000"/>
      <name val="Arial"/>
      <family val="2"/>
    </font>
    <font>
      <u/>
      <sz val="11"/>
      <color theme="10"/>
      <name val="Calibri"/>
      <family val="2"/>
      <scheme val="minor"/>
    </font>
    <font>
      <u/>
      <sz val="10"/>
      <color theme="10"/>
      <name val="Arial"/>
      <family val="2"/>
    </font>
    <font>
      <sz val="10"/>
      <color rgb="FF929292"/>
      <name val="Arial"/>
      <family val="2"/>
    </font>
    <font>
      <sz val="10"/>
      <color rgb="FF000000"/>
      <name val="Arial Narrow"/>
      <family val="2"/>
    </font>
    <font>
      <sz val="10"/>
      <color theme="0" tint="-0.499984740745262"/>
      <name val="Arial"/>
      <family val="2"/>
    </font>
    <font>
      <sz val="10"/>
      <color theme="1"/>
      <name val="Arial Narrow"/>
      <family val="2"/>
    </font>
    <font>
      <b/>
      <sz val="8.5"/>
      <color theme="1"/>
      <name val="Arial Narrow"/>
      <family val="2"/>
    </font>
    <font>
      <b/>
      <sz val="8"/>
      <color theme="1"/>
      <name val="Arial"/>
      <family val="2"/>
    </font>
    <font>
      <sz val="10"/>
      <color theme="0" tint="-0.14999847407452621"/>
      <name val="Arial"/>
      <family val="2"/>
    </font>
    <font>
      <b/>
      <i/>
      <sz val="10"/>
      <color theme="1"/>
      <name val="Arial"/>
      <family val="2"/>
    </font>
    <font>
      <b/>
      <sz val="20"/>
      <color theme="1"/>
      <name val="Arial"/>
      <family val="2"/>
    </font>
    <font>
      <sz val="14"/>
      <color theme="1"/>
      <name val="Arial"/>
      <family val="2"/>
    </font>
    <font>
      <u/>
      <sz val="14"/>
      <color theme="10"/>
      <name val="Arial"/>
      <family val="2"/>
    </font>
    <font>
      <u/>
      <sz val="14"/>
      <color indexed="12"/>
      <name val="Arial"/>
      <family val="2"/>
    </font>
    <font>
      <sz val="14"/>
      <name val="Arial"/>
      <family val="2"/>
    </font>
  </fonts>
  <fills count="6">
    <fill>
      <patternFill patternType="none"/>
    </fill>
    <fill>
      <patternFill patternType="gray125"/>
    </fill>
    <fill>
      <patternFill patternType="solid">
        <fgColor theme="0" tint="-4.9989318521683403E-2"/>
        <bgColor indexed="64"/>
      </patternFill>
    </fill>
    <fill>
      <patternFill patternType="lightUp">
        <bgColor theme="0" tint="-4.9989318521683403E-2"/>
      </patternFill>
    </fill>
    <fill>
      <patternFill patternType="solid">
        <fgColor theme="0"/>
        <bgColor indexed="64"/>
      </patternFill>
    </fill>
    <fill>
      <patternFill patternType="solid">
        <fgColor theme="3" tint="0.79998168889431442"/>
        <bgColor indexed="64"/>
      </patternFill>
    </fill>
  </fills>
  <borders count="5">
    <border>
      <left/>
      <right/>
      <top/>
      <bottom/>
      <diagonal/>
    </border>
    <border>
      <left/>
      <right/>
      <top/>
      <bottom style="thin">
        <color indexed="64"/>
      </bottom>
      <diagonal/>
    </border>
    <border>
      <left/>
      <right/>
      <top style="medium">
        <color theme="3" tint="0.39994506668294322"/>
      </top>
      <bottom/>
      <diagonal/>
    </border>
    <border>
      <left/>
      <right/>
      <top style="thin">
        <color indexed="64"/>
      </top>
      <bottom style="thin">
        <color indexed="64"/>
      </bottom>
      <diagonal/>
    </border>
    <border>
      <left/>
      <right/>
      <top style="medium">
        <color theme="4"/>
      </top>
      <bottom style="thin">
        <color indexed="64"/>
      </bottom>
      <diagonal/>
    </border>
  </borders>
  <cellStyleXfs count="13">
    <xf numFmtId="0" fontId="0" fillId="0" borderId="0"/>
    <xf numFmtId="0" fontId="16" fillId="0" borderId="0"/>
    <xf numFmtId="0" fontId="15" fillId="0" borderId="0"/>
    <xf numFmtId="0" fontId="15" fillId="0" borderId="0" applyNumberFormat="0" applyFont="0" applyFill="0" applyBorder="0" applyAlignment="0" applyProtection="0"/>
    <xf numFmtId="0" fontId="17" fillId="0" borderId="0" applyNumberFormat="0" applyFill="0" applyBorder="0" applyAlignment="0" applyProtection="0">
      <alignment vertical="top"/>
      <protection locked="0"/>
    </xf>
    <xf numFmtId="0" fontId="15" fillId="0" borderId="0"/>
    <xf numFmtId="0" fontId="12" fillId="0" borderId="0"/>
    <xf numFmtId="43" fontId="12" fillId="0" borderId="0" applyFont="0" applyFill="0" applyBorder="0" applyAlignment="0" applyProtection="0"/>
    <xf numFmtId="0" fontId="11" fillId="0" borderId="0"/>
    <xf numFmtId="0" fontId="15" fillId="0" borderId="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3" fillId="0" borderId="0"/>
  </cellStyleXfs>
  <cellXfs count="86">
    <xf numFmtId="0" fontId="0" fillId="0" borderId="0" xfId="0"/>
    <xf numFmtId="0" fontId="14" fillId="0" borderId="0" xfId="0" applyFont="1"/>
    <xf numFmtId="0" fontId="13" fillId="0" borderId="0" xfId="0" applyFont="1"/>
    <xf numFmtId="165" fontId="13" fillId="0" borderId="0" xfId="0" applyNumberFormat="1" applyFont="1"/>
    <xf numFmtId="0" fontId="10" fillId="0" borderId="0" xfId="0" applyFont="1"/>
    <xf numFmtId="0" fontId="9" fillId="0" borderId="0" xfId="0" applyFont="1"/>
    <xf numFmtId="0" fontId="22" fillId="0" borderId="0" xfId="0" applyFont="1"/>
    <xf numFmtId="3" fontId="22" fillId="0" borderId="0" xfId="0" applyNumberFormat="1" applyFont="1"/>
    <xf numFmtId="165" fontId="10" fillId="0" borderId="0" xfId="0" applyNumberFormat="1" applyFont="1" applyAlignment="1">
      <alignment horizontal="right"/>
    </xf>
    <xf numFmtId="3" fontId="15" fillId="0" borderId="0" xfId="0" applyNumberFormat="1" applyFont="1" applyAlignment="1">
      <alignment horizontal="right"/>
    </xf>
    <xf numFmtId="0" fontId="9" fillId="0" borderId="0" xfId="0" applyFont="1" applyFill="1" applyAlignment="1">
      <alignment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xf>
    <xf numFmtId="0" fontId="9" fillId="0" borderId="0" xfId="0" applyFont="1" applyFill="1" applyAlignment="1">
      <alignment horizontal="center" vertical="center"/>
    </xf>
    <xf numFmtId="0" fontId="14" fillId="2" borderId="3" xfId="0" applyFont="1" applyFill="1" applyBorder="1"/>
    <xf numFmtId="165" fontId="14" fillId="2" borderId="3" xfId="0" applyNumberFormat="1" applyFont="1" applyFill="1" applyBorder="1"/>
    <xf numFmtId="3" fontId="14" fillId="2" borderId="3" xfId="0" applyNumberFormat="1" applyFont="1" applyFill="1" applyBorder="1"/>
    <xf numFmtId="0" fontId="9" fillId="0" borderId="0" xfId="0" applyFont="1" applyFill="1"/>
    <xf numFmtId="0" fontId="9" fillId="3" borderId="3" xfId="0" applyFont="1" applyFill="1" applyBorder="1"/>
    <xf numFmtId="164" fontId="9" fillId="0" borderId="0" xfId="0" applyNumberFormat="1" applyFont="1" applyFill="1" applyAlignment="1">
      <alignment horizontal="right"/>
    </xf>
    <xf numFmtId="0" fontId="9" fillId="4" borderId="0" xfId="0" applyFont="1" applyFill="1"/>
    <xf numFmtId="0" fontId="23" fillId="4" borderId="0" xfId="0" applyFont="1" applyFill="1"/>
    <xf numFmtId="0" fontId="8" fillId="0" borderId="0" xfId="0" applyFont="1" applyFill="1"/>
    <xf numFmtId="165" fontId="8" fillId="0" borderId="0" xfId="0" applyNumberFormat="1" applyFont="1" applyFill="1" applyAlignment="1">
      <alignment horizontal="right"/>
    </xf>
    <xf numFmtId="0" fontId="7" fillId="0" borderId="0" xfId="0" applyFont="1" applyFill="1"/>
    <xf numFmtId="0" fontId="7" fillId="0" borderId="0" xfId="0" applyFont="1"/>
    <xf numFmtId="0" fontId="7" fillId="4" borderId="0" xfId="0" applyFont="1" applyFill="1"/>
    <xf numFmtId="0" fontId="25" fillId="4" borderId="0" xfId="0" applyFont="1" applyFill="1"/>
    <xf numFmtId="0" fontId="26" fillId="4" borderId="0" xfId="0" applyFont="1" applyFill="1" applyAlignment="1"/>
    <xf numFmtId="0" fontId="19" fillId="0" borderId="0" xfId="0" applyFont="1" applyAlignment="1">
      <alignment vertical="top" wrapText="1"/>
    </xf>
    <xf numFmtId="0" fontId="27" fillId="4" borderId="0" xfId="0" applyFont="1" applyFill="1"/>
    <xf numFmtId="0" fontId="27" fillId="4" borderId="0" xfId="0" applyFont="1" applyFill="1" applyAlignment="1"/>
    <xf numFmtId="3" fontId="10" fillId="0" borderId="0" xfId="0" applyNumberFormat="1" applyFont="1"/>
    <xf numFmtId="165" fontId="10" fillId="0" borderId="0" xfId="0" applyNumberFormat="1" applyFont="1"/>
    <xf numFmtId="0" fontId="6" fillId="0" borderId="0" xfId="0" applyFont="1" applyFill="1"/>
    <xf numFmtId="0" fontId="8" fillId="0" borderId="0" xfId="0" applyFont="1" applyFill="1" applyAlignment="1">
      <alignment horizontal="right"/>
    </xf>
    <xf numFmtId="0" fontId="5" fillId="0" borderId="1" xfId="0" applyFont="1" applyBorder="1" applyAlignment="1">
      <alignment horizontal="center" vertical="center"/>
    </xf>
    <xf numFmtId="0" fontId="4" fillId="0" borderId="0" xfId="0" applyFont="1"/>
    <xf numFmtId="0" fontId="4" fillId="0" borderId="0" xfId="0" applyFont="1" applyFill="1" applyAlignment="1">
      <alignment horizontal="right"/>
    </xf>
    <xf numFmtId="0" fontId="28" fillId="0" borderId="0" xfId="0" applyFont="1"/>
    <xf numFmtId="164" fontId="28" fillId="0" borderId="0" xfId="0" applyNumberFormat="1" applyFont="1" applyFill="1" applyAlignment="1">
      <alignment horizontal="right"/>
    </xf>
    <xf numFmtId="0" fontId="3" fillId="0" borderId="0" xfId="0" applyFont="1"/>
    <xf numFmtId="0" fontId="21" fillId="4" borderId="0" xfId="11" applyFill="1" applyAlignment="1" applyProtection="1"/>
    <xf numFmtId="0" fontId="3" fillId="5" borderId="0" xfId="0" applyFont="1" applyFill="1"/>
    <xf numFmtId="165" fontId="3" fillId="5" borderId="0" xfId="0" applyNumberFormat="1" applyFont="1" applyFill="1" applyAlignment="1">
      <alignment horizontal="right"/>
    </xf>
    <xf numFmtId="3" fontId="3" fillId="5" borderId="0" xfId="0" applyNumberFormat="1" applyFont="1" applyFill="1" applyAlignment="1">
      <alignment horizontal="right"/>
    </xf>
    <xf numFmtId="165" fontId="3" fillId="0" borderId="0" xfId="0" applyNumberFormat="1" applyFont="1" applyFill="1" applyAlignment="1">
      <alignment horizontal="right"/>
    </xf>
    <xf numFmtId="3" fontId="3" fillId="0" borderId="0" xfId="0" applyNumberFormat="1" applyFont="1" applyFill="1" applyAlignment="1">
      <alignment horizontal="right"/>
    </xf>
    <xf numFmtId="0" fontId="14" fillId="0" borderId="0" xfId="0" applyFont="1" applyFill="1" applyAlignment="1"/>
    <xf numFmtId="0" fontId="3" fillId="0" borderId="4" xfId="0" applyFont="1" applyFill="1" applyBorder="1"/>
    <xf numFmtId="0" fontId="3" fillId="0" borderId="0" xfId="0" applyFont="1" applyFill="1"/>
    <xf numFmtId="164" fontId="3" fillId="0" borderId="0" xfId="0" applyNumberFormat="1" applyFont="1" applyFill="1" applyAlignment="1">
      <alignment horizontal="right"/>
    </xf>
    <xf numFmtId="0" fontId="9" fillId="0" borderId="1" xfId="0" applyFont="1" applyBorder="1"/>
    <xf numFmtId="164" fontId="9" fillId="0" borderId="1" xfId="0" applyNumberFormat="1" applyFont="1" applyFill="1" applyBorder="1" applyAlignment="1">
      <alignment horizontal="right"/>
    </xf>
    <xf numFmtId="0" fontId="3" fillId="0" borderId="4" xfId="0" applyFont="1" applyFill="1" applyBorder="1" applyAlignment="1">
      <alignment horizontal="center" vertical="top" wrapText="1"/>
    </xf>
    <xf numFmtId="0" fontId="3" fillId="0" borderId="4" xfId="0" applyFont="1" applyBorder="1" applyAlignment="1">
      <alignment horizontal="center" vertical="top" wrapText="1"/>
    </xf>
    <xf numFmtId="0" fontId="14" fillId="0" borderId="0" xfId="0" applyFont="1" applyFill="1"/>
    <xf numFmtId="0" fontId="8" fillId="0" borderId="1" xfId="0" applyFont="1" applyFill="1" applyBorder="1"/>
    <xf numFmtId="165" fontId="8" fillId="0" borderId="1" xfId="0" applyNumberFormat="1" applyFont="1" applyFill="1" applyBorder="1" applyAlignment="1">
      <alignment horizontal="right"/>
    </xf>
    <xf numFmtId="0" fontId="21" fillId="4" borderId="0" xfId="11" applyFont="1" applyFill="1" applyAlignment="1" applyProtection="1"/>
    <xf numFmtId="0" fontId="3" fillId="0" borderId="0" xfId="12" applyFont="1"/>
    <xf numFmtId="0" fontId="3" fillId="4" borderId="0" xfId="12" applyFill="1"/>
    <xf numFmtId="0" fontId="30" fillId="4" borderId="0" xfId="12" applyFont="1" applyFill="1" applyAlignment="1">
      <alignment horizontal="left"/>
    </xf>
    <xf numFmtId="0" fontId="14" fillId="4" borderId="0" xfId="12" applyFont="1" applyFill="1"/>
    <xf numFmtId="0" fontId="24" fillId="4" borderId="0" xfId="12" applyFont="1" applyFill="1"/>
    <xf numFmtId="0" fontId="21" fillId="4" borderId="0" xfId="10" applyFont="1" applyFill="1" applyAlignment="1" applyProtection="1"/>
    <xf numFmtId="0" fontId="31" fillId="4" borderId="0" xfId="12" applyFont="1" applyFill="1" applyAlignment="1">
      <alignment horizontal="left" indent="1"/>
    </xf>
    <xf numFmtId="0" fontId="3" fillId="4" borderId="0" xfId="12" applyFont="1" applyFill="1"/>
    <xf numFmtId="0" fontId="14" fillId="4" borderId="0" xfId="12" applyFont="1" applyFill="1" applyAlignment="1">
      <alignment wrapText="1"/>
    </xf>
    <xf numFmtId="0" fontId="3" fillId="4" borderId="0" xfId="12" applyFill="1" applyAlignment="1">
      <alignment wrapText="1"/>
    </xf>
    <xf numFmtId="0" fontId="21" fillId="0" borderId="0" xfId="11" applyBorder="1" applyAlignment="1" applyProtection="1"/>
    <xf numFmtId="0" fontId="32" fillId="4" borderId="0" xfId="11" applyFont="1" applyFill="1" applyAlignment="1" applyProtection="1"/>
    <xf numFmtId="0" fontId="31" fillId="4" borderId="0" xfId="12" applyFont="1" applyFill="1"/>
    <xf numFmtId="0" fontId="32" fillId="4" borderId="0" xfId="11" applyFont="1" applyFill="1" applyAlignment="1" applyProtection="1">
      <alignment horizontal="left" indent="1"/>
    </xf>
    <xf numFmtId="0" fontId="33" fillId="4" borderId="0" xfId="11" applyFont="1" applyFill="1" applyAlignment="1" applyProtection="1"/>
    <xf numFmtId="17" fontId="34" fillId="4" borderId="0" xfId="12" quotePrefix="1" applyNumberFormat="1" applyFont="1" applyFill="1" applyAlignment="1">
      <alignment horizontal="left"/>
    </xf>
    <xf numFmtId="0" fontId="3" fillId="0" borderId="4" xfId="0" applyFont="1" applyFill="1" applyBorder="1" applyAlignment="1">
      <alignment horizontal="center"/>
    </xf>
    <xf numFmtId="0" fontId="5" fillId="0" borderId="0" xfId="0" applyFont="1" applyAlignment="1">
      <alignment horizontal="left" vertical="top" wrapText="1"/>
    </xf>
    <xf numFmtId="0" fontId="10" fillId="0" borderId="0" xfId="0" applyFont="1" applyAlignment="1">
      <alignment horizontal="left" vertical="top"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9" fillId="0" borderId="2" xfId="0" applyFont="1" applyBorder="1" applyAlignment="1">
      <alignment horizontal="center" vertical="center"/>
    </xf>
    <xf numFmtId="0" fontId="19" fillId="0" borderId="0" xfId="0" applyFont="1" applyFill="1" applyAlignment="1">
      <alignment horizontal="left" vertical="top" wrapText="1"/>
    </xf>
    <xf numFmtId="0" fontId="26" fillId="4" borderId="0" xfId="0" applyFont="1" applyFill="1" applyAlignment="1">
      <alignment horizontal="left"/>
    </xf>
    <xf numFmtId="0" fontId="2" fillId="0" borderId="0" xfId="12" applyFont="1" applyAlignment="1">
      <alignment horizontal="left" vertical="top" wrapText="1"/>
    </xf>
    <xf numFmtId="0" fontId="3" fillId="0" borderId="0" xfId="12" applyFont="1" applyAlignment="1">
      <alignment horizontal="left" vertical="top" wrapText="1"/>
    </xf>
  </cellXfs>
  <cellStyles count="13">
    <cellStyle name="Comma 2" xfId="7"/>
    <cellStyle name="Hyperlink" xfId="10" builtinId="8"/>
    <cellStyle name="Hyperlink 2" xfId="4"/>
    <cellStyle name="Hyperlink 3" xfId="11"/>
    <cellStyle name="Normal" xfId="0" builtinId="0"/>
    <cellStyle name="Normal 2" xfId="1"/>
    <cellStyle name="Normal 2 2" xfId="5"/>
    <cellStyle name="Normal 3" xfId="2"/>
    <cellStyle name="Normal 3 2" xfId="9"/>
    <cellStyle name="Normal 4" xfId="3"/>
    <cellStyle name="Normal 5" xfId="6"/>
    <cellStyle name="Normal 6" xfId="8"/>
    <cellStyle name="Normal 7" xfId="12"/>
  </cellStyles>
  <dxfs count="0"/>
  <tableStyles count="0" defaultTableStyle="TableStyleMedium2" defaultPivotStyle="PivotStyleMedium9"/>
  <colors>
    <mruColors>
      <color rgb="FF92929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28659216021401"/>
          <c:y val="1.9672904760821053E-2"/>
          <c:w val="0.67706556104808291"/>
          <c:h val="0.94181333333333328"/>
        </c:manualLayout>
      </c:layout>
      <c:barChart>
        <c:barDir val="bar"/>
        <c:grouping val="clustered"/>
        <c:varyColors val="0"/>
        <c:ser>
          <c:idx val="0"/>
          <c:order val="0"/>
          <c:tx>
            <c:strRef>
              <c:f>'Figure 1'!$B$6</c:f>
              <c:strCache>
                <c:ptCount val="1"/>
                <c:pt idx="0">
                  <c:v>Real IRRs</c:v>
                </c:pt>
              </c:strCache>
            </c:strRef>
          </c:tx>
          <c:spPr>
            <a:solidFill>
              <a:srgbClr val="4F81BD"/>
            </a:solidFill>
            <a:ln>
              <a:solidFill>
                <a:sysClr val="windowText" lastClr="000000"/>
              </a:solidFill>
            </a:ln>
          </c:spPr>
          <c:invertIfNegative val="0"/>
          <c:cat>
            <c:strRef>
              <c:f>'Figure 1'!$A$7:$A$33</c:f>
              <c:strCache>
                <c:ptCount val="27"/>
                <c:pt idx="0">
                  <c:v>Poland</c:v>
                </c:pt>
                <c:pt idx="1">
                  <c:v>Finland</c:v>
                </c:pt>
                <c:pt idx="2">
                  <c:v>Australia</c:v>
                </c:pt>
                <c:pt idx="3">
                  <c:v>Costa Rica</c:v>
                </c:pt>
                <c:pt idx="4">
                  <c:v>Lithuania</c:v>
                </c:pt>
                <c:pt idx="5">
                  <c:v>Israel</c:v>
                </c:pt>
                <c:pt idx="6">
                  <c:v>Iceland</c:v>
                </c:pt>
                <c:pt idx="7">
                  <c:v>Colombia</c:v>
                </c:pt>
                <c:pt idx="8">
                  <c:v>Austria</c:v>
                </c:pt>
                <c:pt idx="9">
                  <c:v>United States</c:v>
                </c:pt>
                <c:pt idx="10">
                  <c:v>Norway</c:v>
                </c:pt>
                <c:pt idx="11">
                  <c:v>Canada</c:v>
                </c:pt>
                <c:pt idx="12">
                  <c:v>Netherlands</c:v>
                </c:pt>
                <c:pt idx="13">
                  <c:v>Spain</c:v>
                </c:pt>
                <c:pt idx="14">
                  <c:v>Belgium</c:v>
                </c:pt>
                <c:pt idx="15">
                  <c:v>Portugal</c:v>
                </c:pt>
                <c:pt idx="16">
                  <c:v>Italy</c:v>
                </c:pt>
                <c:pt idx="17">
                  <c:v>Greece</c:v>
                </c:pt>
                <c:pt idx="18">
                  <c:v>Estonia</c:v>
                </c:pt>
                <c:pt idx="19">
                  <c:v>Mexico</c:v>
                </c:pt>
                <c:pt idx="20">
                  <c:v>Latvia</c:v>
                </c:pt>
                <c:pt idx="21">
                  <c:v>Denmark</c:v>
                </c:pt>
                <c:pt idx="22">
                  <c:v>Slovenia</c:v>
                </c:pt>
                <c:pt idx="23">
                  <c:v>Chile</c:v>
                </c:pt>
                <c:pt idx="24">
                  <c:v>Hungary</c:v>
                </c:pt>
                <c:pt idx="25">
                  <c:v>Czech Republic</c:v>
                </c:pt>
                <c:pt idx="26">
                  <c:v>Turkey</c:v>
                </c:pt>
              </c:strCache>
            </c:strRef>
          </c:cat>
          <c:val>
            <c:numRef>
              <c:f>'Figure 1'!$B$7:$B$33</c:f>
              <c:numCache>
                <c:formatCode>#,##0.0</c:formatCode>
                <c:ptCount val="27"/>
                <c:pt idx="0">
                  <c:v>15.218386433562191</c:v>
                </c:pt>
                <c:pt idx="1">
                  <c:v>12.308289143176099</c:v>
                </c:pt>
                <c:pt idx="2">
                  <c:v>11.068031741537432</c:v>
                </c:pt>
                <c:pt idx="3">
                  <c:v>9.9546800991887174</c:v>
                </c:pt>
                <c:pt idx="4">
                  <c:v>9.1756373936791036</c:v>
                </c:pt>
                <c:pt idx="5">
                  <c:v>8.440501130604261</c:v>
                </c:pt>
                <c:pt idx="6">
                  <c:v>6.2912965997749204</c:v>
                </c:pt>
                <c:pt idx="7">
                  <c:v>3.719303975891286</c:v>
                </c:pt>
                <c:pt idx="8">
                  <c:v>3.257985255218232</c:v>
                </c:pt>
                <c:pt idx="9">
                  <c:v>2.8698430978123302</c:v>
                </c:pt>
                <c:pt idx="10">
                  <c:v>2.6403052763143808</c:v>
                </c:pt>
                <c:pt idx="11">
                  <c:v>2.0730998877027229</c:v>
                </c:pt>
                <c:pt idx="12">
                  <c:v>2.0701254275940606</c:v>
                </c:pt>
                <c:pt idx="13">
                  <c:v>1.8870418930146515</c:v>
                </c:pt>
                <c:pt idx="14">
                  <c:v>1.8616756405356094</c:v>
                </c:pt>
                <c:pt idx="15">
                  <c:v>1.5427271887370919</c:v>
                </c:pt>
                <c:pt idx="16">
                  <c:v>0.96378986866791916</c:v>
                </c:pt>
                <c:pt idx="17">
                  <c:v>0.65293822633381016</c:v>
                </c:pt>
                <c:pt idx="18">
                  <c:v>-0.21030764194512885</c:v>
                </c:pt>
                <c:pt idx="19">
                  <c:v>-0.25226611250890318</c:v>
                </c:pt>
                <c:pt idx="20">
                  <c:v>-1.0309585325457227</c:v>
                </c:pt>
                <c:pt idx="21">
                  <c:v>-2.9358975275803112</c:v>
                </c:pt>
                <c:pt idx="22">
                  <c:v>-3.034748771926421</c:v>
                </c:pt>
                <c:pt idx="23">
                  <c:v>-3.2126660973003096</c:v>
                </c:pt>
                <c:pt idx="24">
                  <c:v>-4.6624685938104875</c:v>
                </c:pt>
                <c:pt idx="25">
                  <c:v>-5.4739099723139066</c:v>
                </c:pt>
                <c:pt idx="26">
                  <c:v>-9.6793926980390239</c:v>
                </c:pt>
              </c:numCache>
            </c:numRef>
          </c:val>
          <c:extLst>
            <c:ext xmlns:c16="http://schemas.microsoft.com/office/drawing/2014/chart" uri="{C3380CC4-5D6E-409C-BE32-E72D297353CC}">
              <c16:uniqueId val="{00000000-0F6E-4EBD-A2C5-54F24EEF215D}"/>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1"/>
          <c:tx>
            <c:strRef>
              <c:f>'Figure 1'!$C$6</c:f>
              <c:strCache>
                <c:ptCount val="1"/>
                <c:pt idx="0">
                  <c:v>Nominal IRRs</c:v>
                </c:pt>
              </c:strCache>
            </c:strRef>
          </c:tx>
          <c:spPr>
            <a:ln w="19050">
              <a:noFill/>
            </a:ln>
          </c:spPr>
          <c:marker>
            <c:symbol val="diamond"/>
            <c:size val="6"/>
            <c:spPr>
              <a:solidFill>
                <a:sysClr val="window" lastClr="FFFFFF"/>
              </a:solidFill>
              <a:ln>
                <a:solidFill>
                  <a:srgbClr val="000000"/>
                </a:solidFill>
                <a:prstDash val="solid"/>
              </a:ln>
            </c:spPr>
          </c:marker>
          <c:xVal>
            <c:numRef>
              <c:f>'Figure 1'!$C$7:$C$33</c:f>
              <c:numCache>
                <c:formatCode>#,##0.0</c:formatCode>
                <c:ptCount val="27"/>
                <c:pt idx="0">
                  <c:v>25.233654793686071</c:v>
                </c:pt>
                <c:pt idx="1">
                  <c:v>16.2</c:v>
                </c:pt>
                <c:pt idx="2">
                  <c:v>15.339879116211879</c:v>
                </c:pt>
                <c:pt idx="3">
                  <c:v>13.582084995661351</c:v>
                </c:pt>
                <c:pt idx="4">
                  <c:v>20.704938336351116</c:v>
                </c:pt>
                <c:pt idx="5">
                  <c:v>11.48292</c:v>
                </c:pt>
                <c:pt idx="6">
                  <c:v>11.724775396647928</c:v>
                </c:pt>
                <c:pt idx="7">
                  <c:v>9.5503190742704618</c:v>
                </c:pt>
                <c:pt idx="8">
                  <c:v>7.649769</c:v>
                </c:pt>
                <c:pt idx="9">
                  <c:v>10.108179685328562</c:v>
                </c:pt>
                <c:pt idx="10">
                  <c:v>8.0950602068536668</c:v>
                </c:pt>
                <c:pt idx="11">
                  <c:v>6.158995443615364</c:v>
                </c:pt>
                <c:pt idx="12">
                  <c:v>7.9</c:v>
                </c:pt>
                <c:pt idx="13">
                  <c:v>8.5605418493375556</c:v>
                </c:pt>
                <c:pt idx="14">
                  <c:v>7.6762292322184527</c:v>
                </c:pt>
                <c:pt idx="15">
                  <c:v>4.3293003827199534</c:v>
                </c:pt>
                <c:pt idx="16">
                  <c:v>4.9000000000000004</c:v>
                </c:pt>
                <c:pt idx="17">
                  <c:v>5.8012636415852956</c:v>
                </c:pt>
                <c:pt idx="18">
                  <c:v>11.905335006703396</c:v>
                </c:pt>
                <c:pt idx="19">
                  <c:v>7.0842873852514954</c:v>
                </c:pt>
                <c:pt idx="20">
                  <c:v>6.8048231412905702</c:v>
                </c:pt>
                <c:pt idx="21">
                  <c:v>6.8020537330148234E-2</c:v>
                </c:pt>
                <c:pt idx="22">
                  <c:v>1.7013910299246</c:v>
                </c:pt>
                <c:pt idx="23">
                  <c:v>3.7240315264176735</c:v>
                </c:pt>
                <c:pt idx="24">
                  <c:v>2.3512951099000672</c:v>
                </c:pt>
                <c:pt idx="25">
                  <c:v>0.77714513228730708</c:v>
                </c:pt>
                <c:pt idx="26">
                  <c:v>22.909096860367494</c:v>
                </c:pt>
              </c:numCache>
            </c:numRef>
          </c:xVal>
          <c:yVal>
            <c:numRef>
              <c:f>'Figure 1'!$D$7:$D$33</c:f>
              <c:numCache>
                <c:formatCode>General</c:formatCode>
                <c:ptCount val="27"/>
                <c:pt idx="0">
                  <c:v>0.98148148148148151</c:v>
                </c:pt>
                <c:pt idx="1">
                  <c:v>0.94444444444444442</c:v>
                </c:pt>
                <c:pt idx="2">
                  <c:v>0.90740740740740744</c:v>
                </c:pt>
                <c:pt idx="3">
                  <c:v>0.87037037037037035</c:v>
                </c:pt>
                <c:pt idx="4">
                  <c:v>0.83333333333333337</c:v>
                </c:pt>
                <c:pt idx="5">
                  <c:v>0.79629629629629628</c:v>
                </c:pt>
                <c:pt idx="6">
                  <c:v>0.7592592592592593</c:v>
                </c:pt>
                <c:pt idx="7">
                  <c:v>0.72222222222222221</c:v>
                </c:pt>
                <c:pt idx="8">
                  <c:v>0.68518518518518523</c:v>
                </c:pt>
                <c:pt idx="9">
                  <c:v>0.64814814814814814</c:v>
                </c:pt>
                <c:pt idx="10">
                  <c:v>0.61111111111111116</c:v>
                </c:pt>
                <c:pt idx="11">
                  <c:v>0.57407407407407407</c:v>
                </c:pt>
                <c:pt idx="12">
                  <c:v>0.53703703703703709</c:v>
                </c:pt>
                <c:pt idx="13">
                  <c:v>0.5</c:v>
                </c:pt>
                <c:pt idx="14">
                  <c:v>0.46296296296296297</c:v>
                </c:pt>
                <c:pt idx="15">
                  <c:v>0.42592592592592593</c:v>
                </c:pt>
                <c:pt idx="16">
                  <c:v>0.3888888888888889</c:v>
                </c:pt>
                <c:pt idx="17">
                  <c:v>0.35185185185185186</c:v>
                </c:pt>
                <c:pt idx="18">
                  <c:v>0.31481481481481483</c:v>
                </c:pt>
                <c:pt idx="19">
                  <c:v>0.27777777777777779</c:v>
                </c:pt>
                <c:pt idx="20">
                  <c:v>0.24074074074074073</c:v>
                </c:pt>
                <c:pt idx="21">
                  <c:v>0.20370370370370369</c:v>
                </c:pt>
                <c:pt idx="22">
                  <c:v>0.16666666666666666</c:v>
                </c:pt>
                <c:pt idx="23">
                  <c:v>0.12962962962962962</c:v>
                </c:pt>
                <c:pt idx="24">
                  <c:v>9.2592592592592587E-2</c:v>
                </c:pt>
                <c:pt idx="25">
                  <c:v>5.5555555555555552E-2</c:v>
                </c:pt>
                <c:pt idx="26">
                  <c:v>1.8518518518518517E-2</c:v>
                </c:pt>
              </c:numCache>
            </c:numRef>
          </c:yVal>
          <c:smooth val="0"/>
          <c:extLst>
            <c:ext xmlns:c16="http://schemas.microsoft.com/office/drawing/2014/chart" uri="{C3380CC4-5D6E-409C-BE32-E72D297353CC}">
              <c16:uniqueId val="{00000001-0F6E-4EBD-A2C5-54F24EEF215D}"/>
            </c:ext>
          </c:extLst>
        </c:ser>
        <c:dLbls>
          <c:showLegendKey val="0"/>
          <c:showVal val="0"/>
          <c:showCatName val="0"/>
          <c:showSerName val="0"/>
          <c:showPercent val="0"/>
          <c:showBubbleSize val="0"/>
        </c:dLbls>
        <c:axId val="299704704"/>
        <c:axId val="299706240"/>
      </c:scatterChart>
      <c:valAx>
        <c:axId val="299704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99706240"/>
        <c:crossesAt val="0"/>
        <c:crossBetween val="midCat"/>
        <c:majorUnit val="20"/>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28659216021401"/>
          <c:y val="1.9672904760821053E-2"/>
          <c:w val="0.67706556104808291"/>
          <c:h val="0.94181333333333328"/>
        </c:manualLayout>
      </c:layout>
      <c:barChart>
        <c:barDir val="bar"/>
        <c:grouping val="clustered"/>
        <c:varyColors val="0"/>
        <c:ser>
          <c:idx val="0"/>
          <c:order val="0"/>
          <c:tx>
            <c:strRef>
              <c:f>'Figure 1'!$B$38</c:f>
              <c:strCache>
                <c:ptCount val="1"/>
                <c:pt idx="0">
                  <c:v>Real IRRs</c:v>
                </c:pt>
              </c:strCache>
            </c:strRef>
          </c:tx>
          <c:spPr>
            <a:solidFill>
              <a:srgbClr val="4F81BD"/>
            </a:solidFill>
            <a:ln>
              <a:solidFill>
                <a:sysClr val="windowText" lastClr="000000"/>
              </a:solidFill>
            </a:ln>
          </c:spPr>
          <c:invertIfNegative val="0"/>
          <c:cat>
            <c:strRef>
              <c:f>'Figure 1'!$A$39:$A$64</c:f>
              <c:strCache>
                <c:ptCount val="26"/>
                <c:pt idx="0">
                  <c:v>Egypt</c:v>
                </c:pt>
                <c:pt idx="1">
                  <c:v>Uganda</c:v>
                </c:pt>
                <c:pt idx="2">
                  <c:v>North Macedonia</c:v>
                </c:pt>
                <c:pt idx="3">
                  <c:v>Indonesia</c:v>
                </c:pt>
                <c:pt idx="4">
                  <c:v>Uruguay</c:v>
                </c:pt>
                <c:pt idx="5">
                  <c:v>Maldives</c:v>
                </c:pt>
                <c:pt idx="6">
                  <c:v>Kosovo</c:v>
                </c:pt>
                <c:pt idx="7">
                  <c:v>Thailand</c:v>
                </c:pt>
                <c:pt idx="8">
                  <c:v>Kazakhstan</c:v>
                </c:pt>
                <c:pt idx="9">
                  <c:v>India</c:v>
                </c:pt>
                <c:pt idx="10">
                  <c:v>Croatia</c:v>
                </c:pt>
                <c:pt idx="11">
                  <c:v>Albania</c:v>
                </c:pt>
                <c:pt idx="12">
                  <c:v>Macau (China)</c:v>
                </c:pt>
                <c:pt idx="13">
                  <c:v>Guyana</c:v>
                </c:pt>
                <c:pt idx="14">
                  <c:v>Romania</c:v>
                </c:pt>
                <c:pt idx="15">
                  <c:v>Peru</c:v>
                </c:pt>
                <c:pt idx="16">
                  <c:v>Bulgaria</c:v>
                </c:pt>
                <c:pt idx="17">
                  <c:v>Hong Kong (China)</c:v>
                </c:pt>
                <c:pt idx="18">
                  <c:v>Georgia</c:v>
                </c:pt>
                <c:pt idx="19">
                  <c:v>Armenia</c:v>
                </c:pt>
                <c:pt idx="20">
                  <c:v>Nigeria</c:v>
                </c:pt>
                <c:pt idx="21">
                  <c:v>Serbia</c:v>
                </c:pt>
                <c:pt idx="22">
                  <c:v>Pakistan</c:v>
                </c:pt>
                <c:pt idx="23">
                  <c:v>Ghana</c:v>
                </c:pt>
                <c:pt idx="24">
                  <c:v>Suriname</c:v>
                </c:pt>
                <c:pt idx="25">
                  <c:v>Zimbabwe</c:v>
                </c:pt>
              </c:strCache>
            </c:strRef>
          </c:cat>
          <c:val>
            <c:numRef>
              <c:f>'Figure 1'!$B$39:$B$64</c:f>
              <c:numCache>
                <c:formatCode>#,##0.0</c:formatCode>
                <c:ptCount val="26"/>
                <c:pt idx="0">
                  <c:v>8.8071791879847048</c:v>
                </c:pt>
                <c:pt idx="1">
                  <c:v>7.7364912871469294</c:v>
                </c:pt>
                <c:pt idx="2">
                  <c:v>4.5531557189271377</c:v>
                </c:pt>
                <c:pt idx="3">
                  <c:v>3.9974616459433454</c:v>
                </c:pt>
                <c:pt idx="4">
                  <c:v>3.8560928505750436</c:v>
                </c:pt>
                <c:pt idx="5">
                  <c:v>3.4864456948247247</c:v>
                </c:pt>
                <c:pt idx="6">
                  <c:v>3.1949528209544775</c:v>
                </c:pt>
                <c:pt idx="7">
                  <c:v>2.0103894839146541</c:v>
                </c:pt>
                <c:pt idx="8">
                  <c:v>1.7315267002653956</c:v>
                </c:pt>
                <c:pt idx="9">
                  <c:v>1.4318822014680377</c:v>
                </c:pt>
                <c:pt idx="10">
                  <c:v>1.3846753246755217</c:v>
                </c:pt>
                <c:pt idx="11">
                  <c:v>-0.38860488047345321</c:v>
                </c:pt>
                <c:pt idx="12">
                  <c:v>-0.51824559098403444</c:v>
                </c:pt>
                <c:pt idx="13">
                  <c:v>-1.2524692939485993</c:v>
                </c:pt>
                <c:pt idx="14">
                  <c:v>-1.844612624042008</c:v>
                </c:pt>
                <c:pt idx="15">
                  <c:v>-2.3573793321881698</c:v>
                </c:pt>
                <c:pt idx="16">
                  <c:v>-2.4695320994695069</c:v>
                </c:pt>
                <c:pt idx="17">
                  <c:v>-2.6412915851269925</c:v>
                </c:pt>
                <c:pt idx="18">
                  <c:v>-3.2437849354369663</c:v>
                </c:pt>
                <c:pt idx="19">
                  <c:v>-4.5561482920261849</c:v>
                </c:pt>
                <c:pt idx="20">
                  <c:v>-5.4778532137813141</c:v>
                </c:pt>
                <c:pt idx="21">
                  <c:v>-6.113816298482611</c:v>
                </c:pt>
                <c:pt idx="22">
                  <c:v>-6.5061659384949451</c:v>
                </c:pt>
                <c:pt idx="23">
                  <c:v>-9.8113933298512919</c:v>
                </c:pt>
                <c:pt idx="24">
                  <c:v>-26.52660348171483</c:v>
                </c:pt>
                <c:pt idx="25">
                  <c:v>-31.778816870691106</c:v>
                </c:pt>
              </c:numCache>
            </c:numRef>
          </c:val>
          <c:extLst>
            <c:ext xmlns:c16="http://schemas.microsoft.com/office/drawing/2014/chart" uri="{C3380CC4-5D6E-409C-BE32-E72D297353CC}">
              <c16:uniqueId val="{00000000-676F-465A-A4AA-71913BA2A81D}"/>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1"/>
          <c:tx>
            <c:strRef>
              <c:f>'Figure 1'!$C$38</c:f>
              <c:strCache>
                <c:ptCount val="1"/>
                <c:pt idx="0">
                  <c:v>Nominal IRRs</c:v>
                </c:pt>
              </c:strCache>
            </c:strRef>
          </c:tx>
          <c:spPr>
            <a:ln w="19050">
              <a:noFill/>
            </a:ln>
          </c:spPr>
          <c:marker>
            <c:symbol val="diamond"/>
            <c:size val="6"/>
            <c:spPr>
              <a:solidFill>
                <a:sysClr val="window" lastClr="FFFFFF"/>
              </a:solidFill>
              <a:ln>
                <a:solidFill>
                  <a:srgbClr val="000000"/>
                </a:solidFill>
                <a:prstDash val="solid"/>
              </a:ln>
            </c:spPr>
          </c:marker>
          <c:xVal>
            <c:numRef>
              <c:f>'Figure 1'!$C$39:$C$64</c:f>
              <c:numCache>
                <c:formatCode>#,##0.0</c:formatCode>
                <c:ptCount val="26"/>
                <c:pt idx="0">
                  <c:v>14.161481450020174</c:v>
                </c:pt>
                <c:pt idx="1">
                  <c:v>10.840695889706332</c:v>
                </c:pt>
                <c:pt idx="2">
                  <c:v>9.6423056132461884</c:v>
                </c:pt>
                <c:pt idx="3">
                  <c:v>5.9459178723953734</c:v>
                </c:pt>
                <c:pt idx="4">
                  <c:v>12.122314079576807</c:v>
                </c:pt>
                <c:pt idx="5">
                  <c:v>3.5120939746242352</c:v>
                </c:pt>
                <c:pt idx="6">
                  <c:v>10.115958844584881</c:v>
                </c:pt>
                <c:pt idx="7">
                  <c:v>4.2224680318559011</c:v>
                </c:pt>
                <c:pt idx="8">
                  <c:v>10.277034340692904</c:v>
                </c:pt>
                <c:pt idx="9">
                  <c:v>7.106393093858097</c:v>
                </c:pt>
                <c:pt idx="10">
                  <c:v>6.94</c:v>
                </c:pt>
                <c:pt idx="11">
                  <c:v>3.3138015726485364</c:v>
                </c:pt>
                <c:pt idx="12">
                  <c:v>0.47641301963972837</c:v>
                </c:pt>
                <c:pt idx="13">
                  <c:v>4.3458159114336521</c:v>
                </c:pt>
                <c:pt idx="14">
                  <c:v>6.1918597173641468</c:v>
                </c:pt>
                <c:pt idx="15">
                  <c:v>4.4663208308245981</c:v>
                </c:pt>
                <c:pt idx="16">
                  <c:v>5.0938555030384878</c:v>
                </c:pt>
                <c:pt idx="17">
                  <c:v>-0.3</c:v>
                </c:pt>
                <c:pt idx="18">
                  <c:v>10.243544221815547</c:v>
                </c:pt>
                <c:pt idx="19">
                  <c:v>2.76960012888205</c:v>
                </c:pt>
                <c:pt idx="20">
                  <c:v>9.2909832414506752</c:v>
                </c:pt>
                <c:pt idx="21">
                  <c:v>1.2626218043715087</c:v>
                </c:pt>
                <c:pt idx="22">
                  <c:v>4.9765484631079682</c:v>
                </c:pt>
                <c:pt idx="23">
                  <c:v>1.5730836410147715</c:v>
                </c:pt>
                <c:pt idx="24">
                  <c:v>18.035569330676704</c:v>
                </c:pt>
                <c:pt idx="25">
                  <c:v>9.6584182246214656</c:v>
                </c:pt>
              </c:numCache>
            </c:numRef>
          </c:xVal>
          <c:yVal>
            <c:numRef>
              <c:f>'Figure 1'!$D$39:$D$64</c:f>
              <c:numCache>
                <c:formatCode>General</c:formatCode>
                <c:ptCount val="26"/>
                <c:pt idx="0">
                  <c:v>0.98076923076923073</c:v>
                </c:pt>
                <c:pt idx="1">
                  <c:v>0.94230769230769229</c:v>
                </c:pt>
                <c:pt idx="2">
                  <c:v>0.90384615384615385</c:v>
                </c:pt>
                <c:pt idx="3">
                  <c:v>0.86538461538461542</c:v>
                </c:pt>
                <c:pt idx="4">
                  <c:v>0.82692307692307687</c:v>
                </c:pt>
                <c:pt idx="5">
                  <c:v>0.78846153846153844</c:v>
                </c:pt>
                <c:pt idx="6">
                  <c:v>0.75</c:v>
                </c:pt>
                <c:pt idx="7">
                  <c:v>0.71153846153846156</c:v>
                </c:pt>
                <c:pt idx="8">
                  <c:v>0.67307692307692313</c:v>
                </c:pt>
                <c:pt idx="9">
                  <c:v>0.63461538461538458</c:v>
                </c:pt>
                <c:pt idx="10">
                  <c:v>0.59615384615384615</c:v>
                </c:pt>
                <c:pt idx="11">
                  <c:v>0.55769230769230771</c:v>
                </c:pt>
                <c:pt idx="12">
                  <c:v>0.51923076923076927</c:v>
                </c:pt>
                <c:pt idx="13">
                  <c:v>0.48076923076923078</c:v>
                </c:pt>
                <c:pt idx="14">
                  <c:v>0.44230769230769229</c:v>
                </c:pt>
                <c:pt idx="15">
                  <c:v>0.40384615384615385</c:v>
                </c:pt>
                <c:pt idx="16">
                  <c:v>0.36538461538461536</c:v>
                </c:pt>
                <c:pt idx="17">
                  <c:v>0.32692307692307693</c:v>
                </c:pt>
                <c:pt idx="18">
                  <c:v>0.28846153846153844</c:v>
                </c:pt>
                <c:pt idx="19">
                  <c:v>0.25</c:v>
                </c:pt>
                <c:pt idx="20">
                  <c:v>0.21153846153846154</c:v>
                </c:pt>
                <c:pt idx="21">
                  <c:v>0.17307692307692307</c:v>
                </c:pt>
                <c:pt idx="22">
                  <c:v>0.13461538461538461</c:v>
                </c:pt>
                <c:pt idx="23">
                  <c:v>9.6153846153846159E-2</c:v>
                </c:pt>
                <c:pt idx="24">
                  <c:v>5.7692307692307696E-2</c:v>
                </c:pt>
                <c:pt idx="25">
                  <c:v>1.9230769230769232E-2</c:v>
                </c:pt>
              </c:numCache>
            </c:numRef>
          </c:yVal>
          <c:smooth val="0"/>
          <c:extLst>
            <c:ext xmlns:c16="http://schemas.microsoft.com/office/drawing/2014/chart" uri="{C3380CC4-5D6E-409C-BE32-E72D297353CC}">
              <c16:uniqueId val="{00000001-676F-465A-A4AA-71913BA2A81D}"/>
            </c:ext>
          </c:extLst>
        </c:ser>
        <c:dLbls>
          <c:showLegendKey val="0"/>
          <c:showVal val="0"/>
          <c:showCatName val="0"/>
          <c:showSerName val="0"/>
          <c:showPercent val="0"/>
          <c:showBubbleSize val="0"/>
        </c:dLbls>
        <c:axId val="299704704"/>
        <c:axId val="299706240"/>
      </c:scatterChart>
      <c:valAx>
        <c:axId val="299704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99706240"/>
        <c:crossesAt val="0"/>
        <c:crossBetween val="midCat"/>
        <c:majorUnit val="20"/>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54136406378168"/>
          <c:y val="1.5159636751580755E-2"/>
          <c:w val="0.78494112998419463"/>
          <c:h val="0.94162025448205877"/>
        </c:manualLayout>
      </c:layout>
      <c:barChart>
        <c:barDir val="bar"/>
        <c:grouping val="stacked"/>
        <c:varyColors val="0"/>
        <c:ser>
          <c:idx val="0"/>
          <c:order val="0"/>
          <c:tx>
            <c:strRef>
              <c:f>'Figure 2'!$B$5</c:f>
              <c:strCache>
                <c:ptCount val="1"/>
                <c:pt idx="0">
                  <c:v>Equity</c:v>
                </c:pt>
              </c:strCache>
            </c:strRef>
          </c:tx>
          <c:spPr>
            <a:solidFill>
              <a:srgbClr val="4F81BD"/>
            </a:solidFill>
            <a:ln w="6350" cmpd="sng">
              <a:solidFill>
                <a:srgbClr val="000000"/>
              </a:solidFill>
              <a:round/>
            </a:ln>
            <a:effectLst/>
          </c:spPr>
          <c:invertIfNegative val="0"/>
          <c:cat>
            <c:strRef>
              <c:f>'Figure 2'!$A$6:$A$42</c:f>
              <c:strCache>
                <c:ptCount val="37"/>
                <c:pt idx="0">
                  <c:v>Poland</c:v>
                </c:pt>
                <c:pt idx="1">
                  <c:v>Lithuania</c:v>
                </c:pt>
                <c:pt idx="2">
                  <c:v>Estonia</c:v>
                </c:pt>
                <c:pt idx="3">
                  <c:v>Iceland</c:v>
                </c:pt>
                <c:pt idx="4">
                  <c:v>Finland</c:v>
                </c:pt>
                <c:pt idx="5">
                  <c:v>Netherlands</c:v>
                </c:pt>
                <c:pt idx="6">
                  <c:v>Australia</c:v>
                </c:pt>
                <c:pt idx="7">
                  <c:v>New Zealand</c:v>
                </c:pt>
                <c:pt idx="8">
                  <c:v>Belgium</c:v>
                </c:pt>
                <c:pt idx="9">
                  <c:v>Colombia</c:v>
                </c:pt>
                <c:pt idx="10">
                  <c:v>Chile</c:v>
                </c:pt>
                <c:pt idx="11">
                  <c:v>Canada</c:v>
                </c:pt>
                <c:pt idx="12">
                  <c:v>Norway</c:v>
                </c:pt>
                <c:pt idx="13">
                  <c:v>Latvia</c:v>
                </c:pt>
                <c:pt idx="14">
                  <c:v>United States</c:v>
                </c:pt>
                <c:pt idx="15">
                  <c:v>Austria</c:v>
                </c:pt>
                <c:pt idx="16">
                  <c:v>Hungary</c:v>
                </c:pt>
                <c:pt idx="17">
                  <c:v>Switzerland</c:v>
                </c:pt>
                <c:pt idx="18">
                  <c:v>United Kingdom</c:v>
                </c:pt>
                <c:pt idx="19">
                  <c:v>Sweden</c:v>
                </c:pt>
                <c:pt idx="20">
                  <c:v>Luxembourg</c:v>
                </c:pt>
                <c:pt idx="21">
                  <c:v>Italy</c:v>
                </c:pt>
                <c:pt idx="22">
                  <c:v>Ireland</c:v>
                </c:pt>
                <c:pt idx="23">
                  <c:v>Israel</c:v>
                </c:pt>
                <c:pt idx="24">
                  <c:v>Denmark</c:v>
                </c:pt>
                <c:pt idx="25">
                  <c:v>Mexico</c:v>
                </c:pt>
                <c:pt idx="26">
                  <c:v>Portugal</c:v>
                </c:pt>
                <c:pt idx="27">
                  <c:v>Greece</c:v>
                </c:pt>
                <c:pt idx="28">
                  <c:v>Turkey</c:v>
                </c:pt>
                <c:pt idx="29">
                  <c:v>Costa Rica</c:v>
                </c:pt>
                <c:pt idx="30">
                  <c:v>Spain</c:v>
                </c:pt>
                <c:pt idx="31">
                  <c:v>Japan</c:v>
                </c:pt>
                <c:pt idx="32">
                  <c:v>Germany</c:v>
                </c:pt>
                <c:pt idx="33">
                  <c:v>Slovenia</c:v>
                </c:pt>
                <c:pt idx="34">
                  <c:v>Slovak Republic</c:v>
                </c:pt>
                <c:pt idx="35">
                  <c:v>Czech Republic</c:v>
                </c:pt>
                <c:pt idx="36">
                  <c:v>Korea</c:v>
                </c:pt>
              </c:strCache>
            </c:strRef>
          </c:cat>
          <c:val>
            <c:numRef>
              <c:f>'Figure 2'!$B$6:$B$42</c:f>
              <c:numCache>
                <c:formatCode>0.0</c:formatCode>
                <c:ptCount val="37"/>
                <c:pt idx="0">
                  <c:v>82.117962867081133</c:v>
                </c:pt>
                <c:pt idx="1">
                  <c:v>74.612110941366453</c:v>
                </c:pt>
                <c:pt idx="2">
                  <c:v>59.711982708074714</c:v>
                </c:pt>
                <c:pt idx="3">
                  <c:v>51.727269659665367</c:v>
                </c:pt>
                <c:pt idx="4">
                  <c:v>49.585275658220269</c:v>
                </c:pt>
                <c:pt idx="5">
                  <c:v>48.309060080044624</c:v>
                </c:pt>
                <c:pt idx="6">
                  <c:v>47.233355577976745</c:v>
                </c:pt>
                <c:pt idx="7">
                  <c:v>45.686386260876176</c:v>
                </c:pt>
                <c:pt idx="8">
                  <c:v>44.7854037975642</c:v>
                </c:pt>
                <c:pt idx="9">
                  <c:v>43.4475328452315</c:v>
                </c:pt>
                <c:pt idx="10">
                  <c:v>43.243243780077023</c:v>
                </c:pt>
                <c:pt idx="11">
                  <c:v>40.897389251454669</c:v>
                </c:pt>
                <c:pt idx="12">
                  <c:v>40.500000000000007</c:v>
                </c:pt>
                <c:pt idx="13">
                  <c:v>36.159987053210642</c:v>
                </c:pt>
                <c:pt idx="14">
                  <c:v>34.727889153200216</c:v>
                </c:pt>
                <c:pt idx="15">
                  <c:v>32.978543745207865</c:v>
                </c:pt>
                <c:pt idx="16">
                  <c:v>31.159453766435032</c:v>
                </c:pt>
                <c:pt idx="17">
                  <c:v>30.924351879206881</c:v>
                </c:pt>
                <c:pt idx="18">
                  <c:v>27.064134307870265</c:v>
                </c:pt>
                <c:pt idx="19">
                  <c:v>27.000088411981221</c:v>
                </c:pt>
                <c:pt idx="20">
                  <c:v>25.696664789954596</c:v>
                </c:pt>
                <c:pt idx="21">
                  <c:v>25.109568071892951</c:v>
                </c:pt>
                <c:pt idx="22">
                  <c:v>24.5</c:v>
                </c:pt>
                <c:pt idx="23">
                  <c:v>24.138613082719505</c:v>
                </c:pt>
                <c:pt idx="24">
                  <c:v>23.615587493485862</c:v>
                </c:pt>
                <c:pt idx="25">
                  <c:v>20.87201662984679</c:v>
                </c:pt>
                <c:pt idx="26">
                  <c:v>20.713675998329851</c:v>
                </c:pt>
                <c:pt idx="27">
                  <c:v>19.303969548667755</c:v>
                </c:pt>
                <c:pt idx="28">
                  <c:v>17.925253964079829</c:v>
                </c:pt>
                <c:pt idx="29">
                  <c:v>15.156313618218624</c:v>
                </c:pt>
                <c:pt idx="30">
                  <c:v>14.631987345692519</c:v>
                </c:pt>
                <c:pt idx="31">
                  <c:v>10.092721604893004</c:v>
                </c:pt>
                <c:pt idx="32">
                  <c:v>7.7414208786290732</c:v>
                </c:pt>
                <c:pt idx="33">
                  <c:v>4.8442890483025396</c:v>
                </c:pt>
                <c:pt idx="34">
                  <c:v>3.9870340356564018</c:v>
                </c:pt>
                <c:pt idx="35">
                  <c:v>2.3902544377076214</c:v>
                </c:pt>
                <c:pt idx="36">
                  <c:v>2.6849686447117334E-2</c:v>
                </c:pt>
              </c:numCache>
            </c:numRef>
          </c:val>
          <c:extLst>
            <c:ext xmlns:c16="http://schemas.microsoft.com/office/drawing/2014/chart" uri="{C3380CC4-5D6E-409C-BE32-E72D297353CC}">
              <c16:uniqueId val="{00000000-BF98-4BA4-BCB2-13E15005F0D0}"/>
            </c:ext>
          </c:extLst>
        </c:ser>
        <c:ser>
          <c:idx val="1"/>
          <c:order val="1"/>
          <c:tx>
            <c:strRef>
              <c:f>'Figure 2'!$C$5</c:f>
              <c:strCache>
                <c:ptCount val="1"/>
                <c:pt idx="0">
                  <c:v>Bills and bonds</c:v>
                </c:pt>
              </c:strCache>
            </c:strRef>
          </c:tx>
          <c:spPr>
            <a:solidFill>
              <a:srgbClr val="CCCCCC"/>
            </a:solidFill>
            <a:ln w="6350" cmpd="sng">
              <a:solidFill>
                <a:srgbClr val="000000"/>
              </a:solidFill>
              <a:round/>
            </a:ln>
            <a:effectLst/>
          </c:spPr>
          <c:invertIfNegative val="0"/>
          <c:cat>
            <c:strRef>
              <c:f>'Figure 2'!$A$6:$A$42</c:f>
              <c:strCache>
                <c:ptCount val="37"/>
                <c:pt idx="0">
                  <c:v>Poland</c:v>
                </c:pt>
                <c:pt idx="1">
                  <c:v>Lithuania</c:v>
                </c:pt>
                <c:pt idx="2">
                  <c:v>Estonia</c:v>
                </c:pt>
                <c:pt idx="3">
                  <c:v>Iceland</c:v>
                </c:pt>
                <c:pt idx="4">
                  <c:v>Finland</c:v>
                </c:pt>
                <c:pt idx="5">
                  <c:v>Netherlands</c:v>
                </c:pt>
                <c:pt idx="6">
                  <c:v>Australia</c:v>
                </c:pt>
                <c:pt idx="7">
                  <c:v>New Zealand</c:v>
                </c:pt>
                <c:pt idx="8">
                  <c:v>Belgium</c:v>
                </c:pt>
                <c:pt idx="9">
                  <c:v>Colombia</c:v>
                </c:pt>
                <c:pt idx="10">
                  <c:v>Chile</c:v>
                </c:pt>
                <c:pt idx="11">
                  <c:v>Canada</c:v>
                </c:pt>
                <c:pt idx="12">
                  <c:v>Norway</c:v>
                </c:pt>
                <c:pt idx="13">
                  <c:v>Latvia</c:v>
                </c:pt>
                <c:pt idx="14">
                  <c:v>United States</c:v>
                </c:pt>
                <c:pt idx="15">
                  <c:v>Austria</c:v>
                </c:pt>
                <c:pt idx="16">
                  <c:v>Hungary</c:v>
                </c:pt>
                <c:pt idx="17">
                  <c:v>Switzerland</c:v>
                </c:pt>
                <c:pt idx="18">
                  <c:v>United Kingdom</c:v>
                </c:pt>
                <c:pt idx="19">
                  <c:v>Sweden</c:v>
                </c:pt>
                <c:pt idx="20">
                  <c:v>Luxembourg</c:v>
                </c:pt>
                <c:pt idx="21">
                  <c:v>Italy</c:v>
                </c:pt>
                <c:pt idx="22">
                  <c:v>Ireland</c:v>
                </c:pt>
                <c:pt idx="23">
                  <c:v>Israel</c:v>
                </c:pt>
                <c:pt idx="24">
                  <c:v>Denmark</c:v>
                </c:pt>
                <c:pt idx="25">
                  <c:v>Mexico</c:v>
                </c:pt>
                <c:pt idx="26">
                  <c:v>Portugal</c:v>
                </c:pt>
                <c:pt idx="27">
                  <c:v>Greece</c:v>
                </c:pt>
                <c:pt idx="28">
                  <c:v>Turkey</c:v>
                </c:pt>
                <c:pt idx="29">
                  <c:v>Costa Rica</c:v>
                </c:pt>
                <c:pt idx="30">
                  <c:v>Spain</c:v>
                </c:pt>
                <c:pt idx="31">
                  <c:v>Japan</c:v>
                </c:pt>
                <c:pt idx="32">
                  <c:v>Germany</c:v>
                </c:pt>
                <c:pt idx="33">
                  <c:v>Slovenia</c:v>
                </c:pt>
                <c:pt idx="34">
                  <c:v>Slovak Republic</c:v>
                </c:pt>
                <c:pt idx="35">
                  <c:v>Czech Republic</c:v>
                </c:pt>
                <c:pt idx="36">
                  <c:v>Korea</c:v>
                </c:pt>
              </c:strCache>
            </c:strRef>
          </c:cat>
          <c:val>
            <c:numRef>
              <c:f>'Figure 2'!$C$6:$C$42</c:f>
              <c:numCache>
                <c:formatCode>0.0</c:formatCode>
                <c:ptCount val="37"/>
                <c:pt idx="0">
                  <c:v>6.2414392105904559</c:v>
                </c:pt>
                <c:pt idx="1">
                  <c:v>18.946493984366381</c:v>
                </c:pt>
                <c:pt idx="2">
                  <c:v>34.440591580895713</c:v>
                </c:pt>
                <c:pt idx="3">
                  <c:v>43.942637638205319</c:v>
                </c:pt>
                <c:pt idx="4">
                  <c:v>23.591109143467278</c:v>
                </c:pt>
                <c:pt idx="5">
                  <c:v>48.266198834041035</c:v>
                </c:pt>
                <c:pt idx="6">
                  <c:v>13.680422595261362</c:v>
                </c:pt>
                <c:pt idx="7">
                  <c:v>28.625707663665032</c:v>
                </c:pt>
                <c:pt idx="8">
                  <c:v>47.577674880288271</c:v>
                </c:pt>
                <c:pt idx="9">
                  <c:v>41.621717589069348</c:v>
                </c:pt>
                <c:pt idx="10">
                  <c:v>54.2950947949073</c:v>
                </c:pt>
                <c:pt idx="11">
                  <c:v>27.176914483252883</c:v>
                </c:pt>
                <c:pt idx="12">
                  <c:v>51.500000000000007</c:v>
                </c:pt>
                <c:pt idx="13">
                  <c:v>56.248462689434724</c:v>
                </c:pt>
                <c:pt idx="14">
                  <c:v>23.604650272657992</c:v>
                </c:pt>
                <c:pt idx="15">
                  <c:v>27.217056654863562</c:v>
                </c:pt>
                <c:pt idx="16">
                  <c:v>55.582706906990438</c:v>
                </c:pt>
                <c:pt idx="17">
                  <c:v>29.435325288236633</c:v>
                </c:pt>
                <c:pt idx="18">
                  <c:v>42.298741789472466</c:v>
                </c:pt>
                <c:pt idx="19">
                  <c:v>43.99985109561058</c:v>
                </c:pt>
                <c:pt idx="20">
                  <c:v>51.391780001136361</c:v>
                </c:pt>
                <c:pt idx="21">
                  <c:v>42.506591545360891</c:v>
                </c:pt>
                <c:pt idx="22">
                  <c:v>45.1</c:v>
                </c:pt>
                <c:pt idx="23">
                  <c:v>56.744146325683182</c:v>
                </c:pt>
                <c:pt idx="24">
                  <c:v>55.703386707289965</c:v>
                </c:pt>
                <c:pt idx="25">
                  <c:v>74.905592986413126</c:v>
                </c:pt>
                <c:pt idx="26">
                  <c:v>62.289489875505645</c:v>
                </c:pt>
                <c:pt idx="27">
                  <c:v>39.314845024469818</c:v>
                </c:pt>
                <c:pt idx="28">
                  <c:v>62.10314045314685</c:v>
                </c:pt>
                <c:pt idx="29">
                  <c:v>72.707919217548621</c:v>
                </c:pt>
                <c:pt idx="30">
                  <c:v>39.090309240636095</c:v>
                </c:pt>
                <c:pt idx="31">
                  <c:v>26.11161072107226</c:v>
                </c:pt>
                <c:pt idx="32">
                  <c:v>42.275181543880926</c:v>
                </c:pt>
                <c:pt idx="33">
                  <c:v>48.42960473483231</c:v>
                </c:pt>
                <c:pt idx="34">
                  <c:v>51.805510534846029</c:v>
                </c:pt>
                <c:pt idx="35">
                  <c:v>81.776655742441264</c:v>
                </c:pt>
                <c:pt idx="36">
                  <c:v>10.979140437072948</c:v>
                </c:pt>
              </c:numCache>
            </c:numRef>
          </c:val>
          <c:extLst>
            <c:ext xmlns:c16="http://schemas.microsoft.com/office/drawing/2014/chart" uri="{C3380CC4-5D6E-409C-BE32-E72D297353CC}">
              <c16:uniqueId val="{00000001-BF98-4BA4-BCB2-13E15005F0D0}"/>
            </c:ext>
          </c:extLst>
        </c:ser>
        <c:ser>
          <c:idx val="2"/>
          <c:order val="2"/>
          <c:tx>
            <c:strRef>
              <c:f>'Figure 2'!$D$5</c:f>
              <c:strCache>
                <c:ptCount val="1"/>
                <c:pt idx="0">
                  <c:v>Cash and deposits</c:v>
                </c:pt>
              </c:strCache>
            </c:strRef>
          </c:tx>
          <c:spPr>
            <a:solidFill>
              <a:srgbClr val="A7B9E3"/>
            </a:solidFill>
            <a:ln w="6350" cmpd="sng">
              <a:solidFill>
                <a:srgbClr val="000000"/>
              </a:solidFill>
              <a:round/>
            </a:ln>
            <a:effectLst/>
          </c:spPr>
          <c:invertIfNegative val="0"/>
          <c:cat>
            <c:strRef>
              <c:f>'Figure 2'!$A$6:$A$42</c:f>
              <c:strCache>
                <c:ptCount val="37"/>
                <c:pt idx="0">
                  <c:v>Poland</c:v>
                </c:pt>
                <c:pt idx="1">
                  <c:v>Lithuania</c:v>
                </c:pt>
                <c:pt idx="2">
                  <c:v>Estonia</c:v>
                </c:pt>
                <c:pt idx="3">
                  <c:v>Iceland</c:v>
                </c:pt>
                <c:pt idx="4">
                  <c:v>Finland</c:v>
                </c:pt>
                <c:pt idx="5">
                  <c:v>Netherlands</c:v>
                </c:pt>
                <c:pt idx="6">
                  <c:v>Australia</c:v>
                </c:pt>
                <c:pt idx="7">
                  <c:v>New Zealand</c:v>
                </c:pt>
                <c:pt idx="8">
                  <c:v>Belgium</c:v>
                </c:pt>
                <c:pt idx="9">
                  <c:v>Colombia</c:v>
                </c:pt>
                <c:pt idx="10">
                  <c:v>Chile</c:v>
                </c:pt>
                <c:pt idx="11">
                  <c:v>Canada</c:v>
                </c:pt>
                <c:pt idx="12">
                  <c:v>Norway</c:v>
                </c:pt>
                <c:pt idx="13">
                  <c:v>Latvia</c:v>
                </c:pt>
                <c:pt idx="14">
                  <c:v>United States</c:v>
                </c:pt>
                <c:pt idx="15">
                  <c:v>Austria</c:v>
                </c:pt>
                <c:pt idx="16">
                  <c:v>Hungary</c:v>
                </c:pt>
                <c:pt idx="17">
                  <c:v>Switzerland</c:v>
                </c:pt>
                <c:pt idx="18">
                  <c:v>United Kingdom</c:v>
                </c:pt>
                <c:pt idx="19">
                  <c:v>Sweden</c:v>
                </c:pt>
                <c:pt idx="20">
                  <c:v>Luxembourg</c:v>
                </c:pt>
                <c:pt idx="21">
                  <c:v>Italy</c:v>
                </c:pt>
                <c:pt idx="22">
                  <c:v>Ireland</c:v>
                </c:pt>
                <c:pt idx="23">
                  <c:v>Israel</c:v>
                </c:pt>
                <c:pt idx="24">
                  <c:v>Denmark</c:v>
                </c:pt>
                <c:pt idx="25">
                  <c:v>Mexico</c:v>
                </c:pt>
                <c:pt idx="26">
                  <c:v>Portugal</c:v>
                </c:pt>
                <c:pt idx="27">
                  <c:v>Greece</c:v>
                </c:pt>
                <c:pt idx="28">
                  <c:v>Turkey</c:v>
                </c:pt>
                <c:pt idx="29">
                  <c:v>Costa Rica</c:v>
                </c:pt>
                <c:pt idx="30">
                  <c:v>Spain</c:v>
                </c:pt>
                <c:pt idx="31">
                  <c:v>Japan</c:v>
                </c:pt>
                <c:pt idx="32">
                  <c:v>Germany</c:v>
                </c:pt>
                <c:pt idx="33">
                  <c:v>Slovenia</c:v>
                </c:pt>
                <c:pt idx="34">
                  <c:v>Slovak Republic</c:v>
                </c:pt>
                <c:pt idx="35">
                  <c:v>Czech Republic</c:v>
                </c:pt>
                <c:pt idx="36">
                  <c:v>Korea</c:v>
                </c:pt>
              </c:strCache>
            </c:strRef>
          </c:cat>
          <c:val>
            <c:numRef>
              <c:f>'Figure 2'!$D$6:$D$42</c:f>
              <c:numCache>
                <c:formatCode>0.0</c:formatCode>
                <c:ptCount val="37"/>
                <c:pt idx="0">
                  <c:v>1.5664153058854169</c:v>
                </c:pt>
                <c:pt idx="1">
                  <c:v>3.3577482995612726</c:v>
                </c:pt>
                <c:pt idx="2">
                  <c:v>4.7598309003920498</c:v>
                </c:pt>
                <c:pt idx="3">
                  <c:v>3.9481705279902592</c:v>
                </c:pt>
                <c:pt idx="4">
                  <c:v>4.9786452772207612</c:v>
                </c:pt>
                <c:pt idx="5">
                  <c:v>2.0485790360267346</c:v>
                </c:pt>
                <c:pt idx="6">
                  <c:v>12.68566994775157</c:v>
                </c:pt>
                <c:pt idx="7">
                  <c:v>4.7646187165165852</c:v>
                </c:pt>
                <c:pt idx="8">
                  <c:v>2.3362333561069817</c:v>
                </c:pt>
                <c:pt idx="9">
                  <c:v>1.8864783954753916</c:v>
                </c:pt>
                <c:pt idx="10">
                  <c:v>1.6776351168350065</c:v>
                </c:pt>
                <c:pt idx="11">
                  <c:v>4.2061856236991852</c:v>
                </c:pt>
                <c:pt idx="12">
                  <c:v>0</c:v>
                </c:pt>
                <c:pt idx="13">
                  <c:v>5.2228799976573095</c:v>
                </c:pt>
                <c:pt idx="14">
                  <c:v>0.36204393334256968</c:v>
                </c:pt>
                <c:pt idx="15">
                  <c:v>1.9826151744535385</c:v>
                </c:pt>
                <c:pt idx="16">
                  <c:v>5.9854851006682273</c:v>
                </c:pt>
                <c:pt idx="17">
                  <c:v>4.4880612546361549</c:v>
                </c:pt>
                <c:pt idx="18">
                  <c:v>1.96312711090462</c:v>
                </c:pt>
                <c:pt idx="19">
                  <c:v>1.9999720804269834</c:v>
                </c:pt>
                <c:pt idx="20">
                  <c:v>6.9953151068434565</c:v>
                </c:pt>
                <c:pt idx="21">
                  <c:v>5.9495608546600627</c:v>
                </c:pt>
                <c:pt idx="22">
                  <c:v>2.8</c:v>
                </c:pt>
                <c:pt idx="23">
                  <c:v>7.0357725497823855</c:v>
                </c:pt>
                <c:pt idx="24">
                  <c:v>0.66915346558858479</c:v>
                </c:pt>
                <c:pt idx="25">
                  <c:v>1.1583039641724218</c:v>
                </c:pt>
                <c:pt idx="26">
                  <c:v>4.0186029958760274</c:v>
                </c:pt>
                <c:pt idx="27">
                  <c:v>17.672648178357804</c:v>
                </c:pt>
                <c:pt idx="28">
                  <c:v>8.5957406567117598</c:v>
                </c:pt>
                <c:pt idx="29">
                  <c:v>5.9538775640340749</c:v>
                </c:pt>
                <c:pt idx="30">
                  <c:v>8.9780779170077238</c:v>
                </c:pt>
                <c:pt idx="31">
                  <c:v>7.5987458717850744</c:v>
                </c:pt>
                <c:pt idx="32">
                  <c:v>2.7473400031761157</c:v>
                </c:pt>
                <c:pt idx="33">
                  <c:v>8.2099713427556811</c:v>
                </c:pt>
                <c:pt idx="34">
                  <c:v>2.6645056726094003</c:v>
                </c:pt>
                <c:pt idx="35">
                  <c:v>12.028644979705529</c:v>
                </c:pt>
                <c:pt idx="36">
                  <c:v>41.690409823513285</c:v>
                </c:pt>
              </c:numCache>
            </c:numRef>
          </c:val>
          <c:extLst>
            <c:ext xmlns:c16="http://schemas.microsoft.com/office/drawing/2014/chart" uri="{C3380CC4-5D6E-409C-BE32-E72D297353CC}">
              <c16:uniqueId val="{00000002-BF98-4BA4-BCB2-13E15005F0D0}"/>
            </c:ext>
          </c:extLst>
        </c:ser>
        <c:ser>
          <c:idx val="3"/>
          <c:order val="3"/>
          <c:tx>
            <c:strRef>
              <c:f>'Figure 2'!$E$5</c:f>
              <c:strCache>
                <c:ptCount val="1"/>
                <c:pt idx="0">
                  <c:v>CIS (when look-through unavailable)</c:v>
                </c:pt>
              </c:strCache>
            </c:strRef>
          </c:tx>
          <c:spPr>
            <a:solidFill>
              <a:srgbClr val="929292"/>
            </a:solidFill>
            <a:ln w="6350" cmpd="sng">
              <a:solidFill>
                <a:srgbClr val="000000"/>
              </a:solidFill>
              <a:round/>
            </a:ln>
            <a:effectLst/>
          </c:spPr>
          <c:invertIfNegative val="0"/>
          <c:cat>
            <c:strRef>
              <c:f>'Figure 2'!$A$6:$A$42</c:f>
              <c:strCache>
                <c:ptCount val="37"/>
                <c:pt idx="0">
                  <c:v>Poland</c:v>
                </c:pt>
                <c:pt idx="1">
                  <c:v>Lithuania</c:v>
                </c:pt>
                <c:pt idx="2">
                  <c:v>Estonia</c:v>
                </c:pt>
                <c:pt idx="3">
                  <c:v>Iceland</c:v>
                </c:pt>
                <c:pt idx="4">
                  <c:v>Finland</c:v>
                </c:pt>
                <c:pt idx="5">
                  <c:v>Netherlands</c:v>
                </c:pt>
                <c:pt idx="6">
                  <c:v>Australia</c:v>
                </c:pt>
                <c:pt idx="7">
                  <c:v>New Zealand</c:v>
                </c:pt>
                <c:pt idx="8">
                  <c:v>Belgium</c:v>
                </c:pt>
                <c:pt idx="9">
                  <c:v>Colombia</c:v>
                </c:pt>
                <c:pt idx="10">
                  <c:v>Chile</c:v>
                </c:pt>
                <c:pt idx="11">
                  <c:v>Canada</c:v>
                </c:pt>
                <c:pt idx="12">
                  <c:v>Norway</c:v>
                </c:pt>
                <c:pt idx="13">
                  <c:v>Latvia</c:v>
                </c:pt>
                <c:pt idx="14">
                  <c:v>United States</c:v>
                </c:pt>
                <c:pt idx="15">
                  <c:v>Austria</c:v>
                </c:pt>
                <c:pt idx="16">
                  <c:v>Hungary</c:v>
                </c:pt>
                <c:pt idx="17">
                  <c:v>Switzerland</c:v>
                </c:pt>
                <c:pt idx="18">
                  <c:v>United Kingdom</c:v>
                </c:pt>
                <c:pt idx="19">
                  <c:v>Sweden</c:v>
                </c:pt>
                <c:pt idx="20">
                  <c:v>Luxembourg</c:v>
                </c:pt>
                <c:pt idx="21">
                  <c:v>Italy</c:v>
                </c:pt>
                <c:pt idx="22">
                  <c:v>Ireland</c:v>
                </c:pt>
                <c:pt idx="23">
                  <c:v>Israel</c:v>
                </c:pt>
                <c:pt idx="24">
                  <c:v>Denmark</c:v>
                </c:pt>
                <c:pt idx="25">
                  <c:v>Mexico</c:v>
                </c:pt>
                <c:pt idx="26">
                  <c:v>Portugal</c:v>
                </c:pt>
                <c:pt idx="27">
                  <c:v>Greece</c:v>
                </c:pt>
                <c:pt idx="28">
                  <c:v>Turkey</c:v>
                </c:pt>
                <c:pt idx="29">
                  <c:v>Costa Rica</c:v>
                </c:pt>
                <c:pt idx="30">
                  <c:v>Spain</c:v>
                </c:pt>
                <c:pt idx="31">
                  <c:v>Japan</c:v>
                </c:pt>
                <c:pt idx="32">
                  <c:v>Germany</c:v>
                </c:pt>
                <c:pt idx="33">
                  <c:v>Slovenia</c:v>
                </c:pt>
                <c:pt idx="34">
                  <c:v>Slovak Republic</c:v>
                </c:pt>
                <c:pt idx="35">
                  <c:v>Czech Republic</c:v>
                </c:pt>
                <c:pt idx="36">
                  <c:v>Korea</c:v>
                </c:pt>
              </c:strCache>
            </c:strRef>
          </c:cat>
          <c:val>
            <c:numRef>
              <c:f>'Figure 2'!$E$6:$E$42</c:f>
              <c:numCache>
                <c:formatCode>0.0</c:formatCode>
                <c:ptCount val="37"/>
                <c:pt idx="0">
                  <c:v>1.1957898309707475E-4</c:v>
                </c:pt>
                <c:pt idx="1">
                  <c:v>0</c:v>
                </c:pt>
                <c:pt idx="2">
                  <c:v>0</c:v>
                </c:pt>
                <c:pt idx="3">
                  <c:v>0</c:v>
                </c:pt>
                <c:pt idx="4">
                  <c:v>0</c:v>
                </c:pt>
                <c:pt idx="5">
                  <c:v>0</c:v>
                </c:pt>
                <c:pt idx="6">
                  <c:v>0</c:v>
                </c:pt>
                <c:pt idx="7">
                  <c:v>20.454424560203655</c:v>
                </c:pt>
                <c:pt idx="8">
                  <c:v>0</c:v>
                </c:pt>
                <c:pt idx="9">
                  <c:v>0</c:v>
                </c:pt>
                <c:pt idx="10">
                  <c:v>0</c:v>
                </c:pt>
                <c:pt idx="11">
                  <c:v>0</c:v>
                </c:pt>
                <c:pt idx="12">
                  <c:v>0</c:v>
                </c:pt>
                <c:pt idx="13">
                  <c:v>0</c:v>
                </c:pt>
                <c:pt idx="14">
                  <c:v>26.599199944812185</c:v>
                </c:pt>
                <c:pt idx="15">
                  <c:v>0</c:v>
                </c:pt>
                <c:pt idx="16">
                  <c:v>0</c:v>
                </c:pt>
                <c:pt idx="17">
                  <c:v>0</c:v>
                </c:pt>
                <c:pt idx="18">
                  <c:v>0</c:v>
                </c:pt>
                <c:pt idx="19">
                  <c:v>19.000200090273285</c:v>
                </c:pt>
                <c:pt idx="20">
                  <c:v>0</c:v>
                </c:pt>
                <c:pt idx="21">
                  <c:v>0</c:v>
                </c:pt>
                <c:pt idx="22">
                  <c:v>0</c:v>
                </c:pt>
                <c:pt idx="23">
                  <c:v>0</c:v>
                </c:pt>
                <c:pt idx="24">
                  <c:v>1.915397732710354</c:v>
                </c:pt>
                <c:pt idx="25">
                  <c:v>0</c:v>
                </c:pt>
                <c:pt idx="26">
                  <c:v>0</c:v>
                </c:pt>
                <c:pt idx="27">
                  <c:v>23.65415986949429</c:v>
                </c:pt>
                <c:pt idx="28">
                  <c:v>0</c:v>
                </c:pt>
                <c:pt idx="29">
                  <c:v>0</c:v>
                </c:pt>
                <c:pt idx="30">
                  <c:v>31.702814602257146</c:v>
                </c:pt>
                <c:pt idx="31">
                  <c:v>0</c:v>
                </c:pt>
                <c:pt idx="32">
                  <c:v>0</c:v>
                </c:pt>
                <c:pt idx="33">
                  <c:v>36.923845789906785</c:v>
                </c:pt>
                <c:pt idx="34">
                  <c:v>39.098865478119933</c:v>
                </c:pt>
                <c:pt idx="35">
                  <c:v>2.5377572319605384</c:v>
                </c:pt>
                <c:pt idx="36">
                  <c:v>9.5410128069936775</c:v>
                </c:pt>
              </c:numCache>
            </c:numRef>
          </c:val>
          <c:extLst>
            <c:ext xmlns:c16="http://schemas.microsoft.com/office/drawing/2014/chart" uri="{C3380CC4-5D6E-409C-BE32-E72D297353CC}">
              <c16:uniqueId val="{00000003-BF98-4BA4-BCB2-13E15005F0D0}"/>
            </c:ext>
          </c:extLst>
        </c:ser>
        <c:ser>
          <c:idx val="4"/>
          <c:order val="4"/>
          <c:tx>
            <c:strRef>
              <c:f>'Figure 2'!$F$5</c:f>
              <c:strCache>
                <c:ptCount val="1"/>
                <c:pt idx="0">
                  <c:v>Other</c:v>
                </c:pt>
              </c:strCache>
            </c:strRef>
          </c:tx>
          <c:spPr>
            <a:solidFill>
              <a:srgbClr val="EDF0F7"/>
            </a:solidFill>
            <a:ln w="6350" cmpd="sng">
              <a:solidFill>
                <a:srgbClr val="000000"/>
              </a:solidFill>
              <a:round/>
            </a:ln>
            <a:effectLst/>
          </c:spPr>
          <c:invertIfNegative val="0"/>
          <c:cat>
            <c:strRef>
              <c:f>'Figure 2'!$A$6:$A$42</c:f>
              <c:strCache>
                <c:ptCount val="37"/>
                <c:pt idx="0">
                  <c:v>Poland</c:v>
                </c:pt>
                <c:pt idx="1">
                  <c:v>Lithuania</c:v>
                </c:pt>
                <c:pt idx="2">
                  <c:v>Estonia</c:v>
                </c:pt>
                <c:pt idx="3">
                  <c:v>Iceland</c:v>
                </c:pt>
                <c:pt idx="4">
                  <c:v>Finland</c:v>
                </c:pt>
                <c:pt idx="5">
                  <c:v>Netherlands</c:v>
                </c:pt>
                <c:pt idx="6">
                  <c:v>Australia</c:v>
                </c:pt>
                <c:pt idx="7">
                  <c:v>New Zealand</c:v>
                </c:pt>
                <c:pt idx="8">
                  <c:v>Belgium</c:v>
                </c:pt>
                <c:pt idx="9">
                  <c:v>Colombia</c:v>
                </c:pt>
                <c:pt idx="10">
                  <c:v>Chile</c:v>
                </c:pt>
                <c:pt idx="11">
                  <c:v>Canada</c:v>
                </c:pt>
                <c:pt idx="12">
                  <c:v>Norway</c:v>
                </c:pt>
                <c:pt idx="13">
                  <c:v>Latvia</c:v>
                </c:pt>
                <c:pt idx="14">
                  <c:v>United States</c:v>
                </c:pt>
                <c:pt idx="15">
                  <c:v>Austria</c:v>
                </c:pt>
                <c:pt idx="16">
                  <c:v>Hungary</c:v>
                </c:pt>
                <c:pt idx="17">
                  <c:v>Switzerland</c:v>
                </c:pt>
                <c:pt idx="18">
                  <c:v>United Kingdom</c:v>
                </c:pt>
                <c:pt idx="19">
                  <c:v>Sweden</c:v>
                </c:pt>
                <c:pt idx="20">
                  <c:v>Luxembourg</c:v>
                </c:pt>
                <c:pt idx="21">
                  <c:v>Italy</c:v>
                </c:pt>
                <c:pt idx="22">
                  <c:v>Ireland</c:v>
                </c:pt>
                <c:pt idx="23">
                  <c:v>Israel</c:v>
                </c:pt>
                <c:pt idx="24">
                  <c:v>Denmark</c:v>
                </c:pt>
                <c:pt idx="25">
                  <c:v>Mexico</c:v>
                </c:pt>
                <c:pt idx="26">
                  <c:v>Portugal</c:v>
                </c:pt>
                <c:pt idx="27">
                  <c:v>Greece</c:v>
                </c:pt>
                <c:pt idx="28">
                  <c:v>Turkey</c:v>
                </c:pt>
                <c:pt idx="29">
                  <c:v>Costa Rica</c:v>
                </c:pt>
                <c:pt idx="30">
                  <c:v>Spain</c:v>
                </c:pt>
                <c:pt idx="31">
                  <c:v>Japan</c:v>
                </c:pt>
                <c:pt idx="32">
                  <c:v>Germany</c:v>
                </c:pt>
                <c:pt idx="33">
                  <c:v>Slovenia</c:v>
                </c:pt>
                <c:pt idx="34">
                  <c:v>Slovak Republic</c:v>
                </c:pt>
                <c:pt idx="35">
                  <c:v>Czech Republic</c:v>
                </c:pt>
                <c:pt idx="36">
                  <c:v>Korea</c:v>
                </c:pt>
              </c:strCache>
            </c:strRef>
          </c:cat>
          <c:val>
            <c:numRef>
              <c:f>'Figure 2'!$F$6:$F$42</c:f>
              <c:numCache>
                <c:formatCode>0.0</c:formatCode>
                <c:ptCount val="37"/>
                <c:pt idx="0">
                  <c:v>10.074063037459894</c:v>
                </c:pt>
                <c:pt idx="1">
                  <c:v>3.0836467747058975</c:v>
                </c:pt>
                <c:pt idx="2">
                  <c:v>1.0875948106375262</c:v>
                </c:pt>
                <c:pt idx="3">
                  <c:v>0.38192217413904928</c:v>
                </c:pt>
                <c:pt idx="4">
                  <c:v>21.844969921091689</c:v>
                </c:pt>
                <c:pt idx="5">
                  <c:v>1.376162049887597</c:v>
                </c:pt>
                <c:pt idx="6">
                  <c:v>26.400551879010322</c:v>
                </c:pt>
                <c:pt idx="7">
                  <c:v>0.46886279873854164</c:v>
                </c:pt>
                <c:pt idx="8">
                  <c:v>5.3006879660405559</c:v>
                </c:pt>
                <c:pt idx="9">
                  <c:v>13.044271170223766</c:v>
                </c:pt>
                <c:pt idx="10">
                  <c:v>0.78402630818067109</c:v>
                </c:pt>
                <c:pt idx="11">
                  <c:v>27.71951064159326</c:v>
                </c:pt>
                <c:pt idx="12">
                  <c:v>7.9999999999999858</c:v>
                </c:pt>
                <c:pt idx="13">
                  <c:v>2.3686702596973248</c:v>
                </c:pt>
                <c:pt idx="14">
                  <c:v>14.706216695987038</c:v>
                </c:pt>
                <c:pt idx="15">
                  <c:v>37.82178442547503</c:v>
                </c:pt>
                <c:pt idx="16">
                  <c:v>7.2723542259062981</c:v>
                </c:pt>
                <c:pt idx="17">
                  <c:v>35.152261577920328</c:v>
                </c:pt>
                <c:pt idx="18">
                  <c:v>28.673996791752643</c:v>
                </c:pt>
                <c:pt idx="19">
                  <c:v>7.9998883217079282</c:v>
                </c:pt>
                <c:pt idx="20">
                  <c:v>15.916240102065586</c:v>
                </c:pt>
                <c:pt idx="21">
                  <c:v>26.434279528086094</c:v>
                </c:pt>
                <c:pt idx="22">
                  <c:v>27.599999999999994</c:v>
                </c:pt>
                <c:pt idx="23">
                  <c:v>12.081468041814929</c:v>
                </c:pt>
                <c:pt idx="24">
                  <c:v>18.09647460092522</c:v>
                </c:pt>
                <c:pt idx="25">
                  <c:v>3.0640864195676727</c:v>
                </c:pt>
                <c:pt idx="26">
                  <c:v>12.978231130288478</c:v>
                </c:pt>
                <c:pt idx="27">
                  <c:v>5.4377379010333016E-2</c:v>
                </c:pt>
                <c:pt idx="28">
                  <c:v>11.375864926061567</c:v>
                </c:pt>
                <c:pt idx="29">
                  <c:v>6.1818896001986872</c:v>
                </c:pt>
                <c:pt idx="30">
                  <c:v>5.5968108944065165</c:v>
                </c:pt>
                <c:pt idx="31">
                  <c:v>56.196921802249662</c:v>
                </c:pt>
                <c:pt idx="32">
                  <c:v>47.23605757431389</c:v>
                </c:pt>
                <c:pt idx="33">
                  <c:v>1.5922890842026902</c:v>
                </c:pt>
                <c:pt idx="34">
                  <c:v>2.44408427876823</c:v>
                </c:pt>
                <c:pt idx="35">
                  <c:v>1.2666876081850376</c:v>
                </c:pt>
                <c:pt idx="36">
                  <c:v>37.762587245972973</c:v>
                </c:pt>
              </c:numCache>
            </c:numRef>
          </c:val>
          <c:extLst>
            <c:ext xmlns:c16="http://schemas.microsoft.com/office/drawing/2014/chart" uri="{C3380CC4-5D6E-409C-BE32-E72D297353CC}">
              <c16:uniqueId val="{00000004-BF98-4BA4-BCB2-13E15005F0D0}"/>
            </c:ext>
          </c:extLst>
        </c:ser>
        <c:dLbls>
          <c:showLegendKey val="0"/>
          <c:showVal val="0"/>
          <c:showCatName val="0"/>
          <c:showSerName val="0"/>
          <c:showPercent val="0"/>
          <c:showBubbleSize val="0"/>
        </c:dLbls>
        <c:gapWidth val="150"/>
        <c:overlap val="100"/>
        <c:axId val="333964800"/>
        <c:axId val="333966336"/>
      </c:barChart>
      <c:catAx>
        <c:axId val="33396480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333966336"/>
        <c:crosses val="autoZero"/>
        <c:auto val="1"/>
        <c:lblAlgn val="ctr"/>
        <c:lblOffset val="0"/>
        <c:tickLblSkip val="1"/>
        <c:noMultiLvlLbl val="0"/>
      </c:catAx>
      <c:valAx>
        <c:axId val="333966336"/>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333964800"/>
        <c:crosses val="max"/>
        <c:crossBetween val="between"/>
        <c:majorUnit val="20"/>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72735134870091"/>
          <c:y val="2.8484125420379446E-2"/>
          <c:w val="0.74674248134549126"/>
          <c:h val="0.93236131047876381"/>
        </c:manualLayout>
      </c:layout>
      <c:barChart>
        <c:barDir val="bar"/>
        <c:grouping val="stacked"/>
        <c:varyColors val="0"/>
        <c:ser>
          <c:idx val="0"/>
          <c:order val="0"/>
          <c:tx>
            <c:strRef>
              <c:f>'Figure 2'!$B$47</c:f>
              <c:strCache>
                <c:ptCount val="1"/>
                <c:pt idx="0">
                  <c:v>Equity</c:v>
                </c:pt>
              </c:strCache>
            </c:strRef>
          </c:tx>
          <c:spPr>
            <a:solidFill>
              <a:srgbClr val="4F81BD"/>
            </a:solidFill>
            <a:ln w="6350" cmpd="sng">
              <a:solidFill>
                <a:srgbClr val="000000"/>
              </a:solidFill>
              <a:round/>
            </a:ln>
            <a:effectLst/>
          </c:spPr>
          <c:invertIfNegative val="0"/>
          <c:cat>
            <c:strRef>
              <c:f>'Figure 2'!$A$48:$A$77</c:f>
              <c:strCache>
                <c:ptCount val="30"/>
                <c:pt idx="0">
                  <c:v>Hong Kong (China)</c:v>
                </c:pt>
                <c:pt idx="1">
                  <c:v>Namibia</c:v>
                </c:pt>
                <c:pt idx="2">
                  <c:v>Zimbabwe</c:v>
                </c:pt>
                <c:pt idx="3">
                  <c:v>Guyana</c:v>
                </c:pt>
                <c:pt idx="4">
                  <c:v>Peru</c:v>
                </c:pt>
                <c:pt idx="5">
                  <c:v>Pakistan</c:v>
                </c:pt>
                <c:pt idx="6">
                  <c:v>Jamaica</c:v>
                </c:pt>
                <c:pt idx="7">
                  <c:v>North Macedonia</c:v>
                </c:pt>
                <c:pt idx="8">
                  <c:v>Croatia</c:v>
                </c:pt>
                <c:pt idx="9">
                  <c:v>Romania</c:v>
                </c:pt>
                <c:pt idx="10">
                  <c:v>Macau (China)</c:v>
                </c:pt>
                <c:pt idx="11">
                  <c:v>Thailand</c:v>
                </c:pt>
                <c:pt idx="12">
                  <c:v>Bulgaria</c:v>
                </c:pt>
                <c:pt idx="13">
                  <c:v>Kenya</c:v>
                </c:pt>
                <c:pt idx="14">
                  <c:v>India</c:v>
                </c:pt>
                <c:pt idx="15">
                  <c:v>Brazil</c:v>
                </c:pt>
                <c:pt idx="16">
                  <c:v>Uganda</c:v>
                </c:pt>
                <c:pt idx="17">
                  <c:v>Serbia</c:v>
                </c:pt>
                <c:pt idx="18">
                  <c:v>Indonesia</c:v>
                </c:pt>
                <c:pt idx="19">
                  <c:v>Nigeria</c:v>
                </c:pt>
                <c:pt idx="20">
                  <c:v>Kazakhstan</c:v>
                </c:pt>
                <c:pt idx="21">
                  <c:v>Suriname</c:v>
                </c:pt>
                <c:pt idx="22">
                  <c:v>Egypt</c:v>
                </c:pt>
                <c:pt idx="23">
                  <c:v>Maldives</c:v>
                </c:pt>
                <c:pt idx="24">
                  <c:v>Ghana</c:v>
                </c:pt>
                <c:pt idx="25">
                  <c:v>Kosovo</c:v>
                </c:pt>
                <c:pt idx="26">
                  <c:v>Uruguay</c:v>
                </c:pt>
                <c:pt idx="27">
                  <c:v>Albania</c:v>
                </c:pt>
                <c:pt idx="28">
                  <c:v>Armenia</c:v>
                </c:pt>
                <c:pt idx="29">
                  <c:v>Georgia</c:v>
                </c:pt>
              </c:strCache>
            </c:strRef>
          </c:cat>
          <c:val>
            <c:numRef>
              <c:f>'Figure 2'!$B$48:$B$77</c:f>
              <c:numCache>
                <c:formatCode>0.0</c:formatCode>
                <c:ptCount val="30"/>
                <c:pt idx="0">
                  <c:v>63.266026499415425</c:v>
                </c:pt>
                <c:pt idx="1">
                  <c:v>51.491278930598483</c:v>
                </c:pt>
                <c:pt idx="2">
                  <c:v>49.262643423652079</c:v>
                </c:pt>
                <c:pt idx="3">
                  <c:v>46.40019849904936</c:v>
                </c:pt>
                <c:pt idx="4">
                  <c:v>38.620784495235846</c:v>
                </c:pt>
                <c:pt idx="5">
                  <c:v>37.541077470288585</c:v>
                </c:pt>
                <c:pt idx="6">
                  <c:v>35.308579555462366</c:v>
                </c:pt>
                <c:pt idx="7">
                  <c:v>31.955109981959666</c:v>
                </c:pt>
                <c:pt idx="8">
                  <c:v>29.536850809162445</c:v>
                </c:pt>
                <c:pt idx="9">
                  <c:v>28.902001817898086</c:v>
                </c:pt>
                <c:pt idx="10">
                  <c:v>25.992470938540954</c:v>
                </c:pt>
                <c:pt idx="11">
                  <c:v>24.82415948038194</c:v>
                </c:pt>
                <c:pt idx="12">
                  <c:v>16.83657865225813</c:v>
                </c:pt>
                <c:pt idx="13">
                  <c:v>16.677975740421214</c:v>
                </c:pt>
                <c:pt idx="14">
                  <c:v>16.519311922650473</c:v>
                </c:pt>
                <c:pt idx="15">
                  <c:v>16.46678801713901</c:v>
                </c:pt>
                <c:pt idx="16">
                  <c:v>14.433328499353337</c:v>
                </c:pt>
                <c:pt idx="17">
                  <c:v>13.579084382436088</c:v>
                </c:pt>
                <c:pt idx="18">
                  <c:v>9.6845981032154764</c:v>
                </c:pt>
                <c:pt idx="19">
                  <c:v>7.7304824370940572</c:v>
                </c:pt>
                <c:pt idx="20">
                  <c:v>6.4678335325598324</c:v>
                </c:pt>
                <c:pt idx="21">
                  <c:v>4.3516483516483513</c:v>
                </c:pt>
                <c:pt idx="22">
                  <c:v>3.7924723156678493</c:v>
                </c:pt>
                <c:pt idx="23">
                  <c:v>3.2138319803519146</c:v>
                </c:pt>
                <c:pt idx="24">
                  <c:v>1.5648203965559662</c:v>
                </c:pt>
                <c:pt idx="25">
                  <c:v>0.27760263045419348</c:v>
                </c:pt>
                <c:pt idx="26">
                  <c:v>0.12</c:v>
                </c:pt>
                <c:pt idx="27">
                  <c:v>0</c:v>
                </c:pt>
                <c:pt idx="28">
                  <c:v>0</c:v>
                </c:pt>
                <c:pt idx="29">
                  <c:v>0</c:v>
                </c:pt>
              </c:numCache>
            </c:numRef>
          </c:val>
          <c:extLst>
            <c:ext xmlns:c16="http://schemas.microsoft.com/office/drawing/2014/chart" uri="{C3380CC4-5D6E-409C-BE32-E72D297353CC}">
              <c16:uniqueId val="{00000000-34D0-4EF1-A2A1-4BA7CDDD1283}"/>
            </c:ext>
          </c:extLst>
        </c:ser>
        <c:ser>
          <c:idx val="1"/>
          <c:order val="1"/>
          <c:tx>
            <c:strRef>
              <c:f>'Figure 2'!$C$47</c:f>
              <c:strCache>
                <c:ptCount val="1"/>
                <c:pt idx="0">
                  <c:v>Bills and bonds</c:v>
                </c:pt>
              </c:strCache>
            </c:strRef>
          </c:tx>
          <c:spPr>
            <a:solidFill>
              <a:srgbClr val="CCCCCC"/>
            </a:solidFill>
            <a:ln w="6350" cmpd="sng">
              <a:solidFill>
                <a:srgbClr val="000000"/>
              </a:solidFill>
              <a:round/>
            </a:ln>
            <a:effectLst/>
          </c:spPr>
          <c:invertIfNegative val="0"/>
          <c:cat>
            <c:strRef>
              <c:f>'Figure 2'!$A$48:$A$77</c:f>
              <c:strCache>
                <c:ptCount val="30"/>
                <c:pt idx="0">
                  <c:v>Hong Kong (China)</c:v>
                </c:pt>
                <c:pt idx="1">
                  <c:v>Namibia</c:v>
                </c:pt>
                <c:pt idx="2">
                  <c:v>Zimbabwe</c:v>
                </c:pt>
                <c:pt idx="3">
                  <c:v>Guyana</c:v>
                </c:pt>
                <c:pt idx="4">
                  <c:v>Peru</c:v>
                </c:pt>
                <c:pt idx="5">
                  <c:v>Pakistan</c:v>
                </c:pt>
                <c:pt idx="6">
                  <c:v>Jamaica</c:v>
                </c:pt>
                <c:pt idx="7">
                  <c:v>North Macedonia</c:v>
                </c:pt>
                <c:pt idx="8">
                  <c:v>Croatia</c:v>
                </c:pt>
                <c:pt idx="9">
                  <c:v>Romania</c:v>
                </c:pt>
                <c:pt idx="10">
                  <c:v>Macau (China)</c:v>
                </c:pt>
                <c:pt idx="11">
                  <c:v>Thailand</c:v>
                </c:pt>
                <c:pt idx="12">
                  <c:v>Bulgaria</c:v>
                </c:pt>
                <c:pt idx="13">
                  <c:v>Kenya</c:v>
                </c:pt>
                <c:pt idx="14">
                  <c:v>India</c:v>
                </c:pt>
                <c:pt idx="15">
                  <c:v>Brazil</c:v>
                </c:pt>
                <c:pt idx="16">
                  <c:v>Uganda</c:v>
                </c:pt>
                <c:pt idx="17">
                  <c:v>Serbia</c:v>
                </c:pt>
                <c:pt idx="18">
                  <c:v>Indonesia</c:v>
                </c:pt>
                <c:pt idx="19">
                  <c:v>Nigeria</c:v>
                </c:pt>
                <c:pt idx="20">
                  <c:v>Kazakhstan</c:v>
                </c:pt>
                <c:pt idx="21">
                  <c:v>Suriname</c:v>
                </c:pt>
                <c:pt idx="22">
                  <c:v>Egypt</c:v>
                </c:pt>
                <c:pt idx="23">
                  <c:v>Maldives</c:v>
                </c:pt>
                <c:pt idx="24">
                  <c:v>Ghana</c:v>
                </c:pt>
                <c:pt idx="25">
                  <c:v>Kosovo</c:v>
                </c:pt>
                <c:pt idx="26">
                  <c:v>Uruguay</c:v>
                </c:pt>
                <c:pt idx="27">
                  <c:v>Albania</c:v>
                </c:pt>
                <c:pt idx="28">
                  <c:v>Armenia</c:v>
                </c:pt>
                <c:pt idx="29">
                  <c:v>Georgia</c:v>
                </c:pt>
              </c:strCache>
            </c:strRef>
          </c:cat>
          <c:val>
            <c:numRef>
              <c:f>'Figure 2'!$C$48:$C$77</c:f>
              <c:numCache>
                <c:formatCode>0.0</c:formatCode>
                <c:ptCount val="30"/>
                <c:pt idx="0">
                  <c:v>21.144709701649187</c:v>
                </c:pt>
                <c:pt idx="1">
                  <c:v>29.438330150590712</c:v>
                </c:pt>
                <c:pt idx="2">
                  <c:v>2.003401803894977</c:v>
                </c:pt>
                <c:pt idx="3">
                  <c:v>10.605113669288899</c:v>
                </c:pt>
                <c:pt idx="4">
                  <c:v>40.116875390773394</c:v>
                </c:pt>
                <c:pt idx="5">
                  <c:v>23.110110091826037</c:v>
                </c:pt>
                <c:pt idx="6">
                  <c:v>44.965142738228018</c:v>
                </c:pt>
                <c:pt idx="7">
                  <c:v>60.407719239774167</c:v>
                </c:pt>
                <c:pt idx="8">
                  <c:v>65.728971481770884</c:v>
                </c:pt>
                <c:pt idx="9">
                  <c:v>69.015875748184015</c:v>
                </c:pt>
                <c:pt idx="10">
                  <c:v>59.348121495437539</c:v>
                </c:pt>
                <c:pt idx="11">
                  <c:v>64.347440708291231</c:v>
                </c:pt>
                <c:pt idx="12">
                  <c:v>54.913854623305127</c:v>
                </c:pt>
                <c:pt idx="13">
                  <c:v>46.128096262835797</c:v>
                </c:pt>
                <c:pt idx="14">
                  <c:v>78.841996777999285</c:v>
                </c:pt>
                <c:pt idx="15">
                  <c:v>74.181061066015914</c:v>
                </c:pt>
                <c:pt idx="16">
                  <c:v>76.703903436300976</c:v>
                </c:pt>
                <c:pt idx="17">
                  <c:v>77.030852773088739</c:v>
                </c:pt>
                <c:pt idx="18">
                  <c:v>49.834902075440979</c:v>
                </c:pt>
                <c:pt idx="19">
                  <c:v>74.161348950067833</c:v>
                </c:pt>
                <c:pt idx="20">
                  <c:v>85.371904026360525</c:v>
                </c:pt>
                <c:pt idx="21">
                  <c:v>25.91941391941392</c:v>
                </c:pt>
                <c:pt idx="22">
                  <c:v>78.516140246832791</c:v>
                </c:pt>
                <c:pt idx="23">
                  <c:v>93.205790532369477</c:v>
                </c:pt>
                <c:pt idx="24">
                  <c:v>88.879993398785302</c:v>
                </c:pt>
                <c:pt idx="25">
                  <c:v>20.876056349948588</c:v>
                </c:pt>
                <c:pt idx="26">
                  <c:v>93.100000000000009</c:v>
                </c:pt>
                <c:pt idx="27">
                  <c:v>91.491521102242743</c:v>
                </c:pt>
                <c:pt idx="28">
                  <c:v>40.503843213636458</c:v>
                </c:pt>
                <c:pt idx="29">
                  <c:v>4.2143288280994333E-2</c:v>
                </c:pt>
              </c:numCache>
            </c:numRef>
          </c:val>
          <c:extLst>
            <c:ext xmlns:c16="http://schemas.microsoft.com/office/drawing/2014/chart" uri="{C3380CC4-5D6E-409C-BE32-E72D297353CC}">
              <c16:uniqueId val="{00000001-34D0-4EF1-A2A1-4BA7CDDD1283}"/>
            </c:ext>
          </c:extLst>
        </c:ser>
        <c:ser>
          <c:idx val="2"/>
          <c:order val="2"/>
          <c:tx>
            <c:strRef>
              <c:f>'Figure 2'!$D$47</c:f>
              <c:strCache>
                <c:ptCount val="1"/>
                <c:pt idx="0">
                  <c:v>Cash and deposits</c:v>
                </c:pt>
              </c:strCache>
            </c:strRef>
          </c:tx>
          <c:spPr>
            <a:solidFill>
              <a:srgbClr val="A7B9E3"/>
            </a:solidFill>
            <a:ln w="6350" cmpd="sng">
              <a:solidFill>
                <a:srgbClr val="000000"/>
              </a:solidFill>
              <a:round/>
            </a:ln>
            <a:effectLst/>
          </c:spPr>
          <c:invertIfNegative val="0"/>
          <c:cat>
            <c:strRef>
              <c:f>'Figure 2'!$A$48:$A$77</c:f>
              <c:strCache>
                <c:ptCount val="30"/>
                <c:pt idx="0">
                  <c:v>Hong Kong (China)</c:v>
                </c:pt>
                <c:pt idx="1">
                  <c:v>Namibia</c:v>
                </c:pt>
                <c:pt idx="2">
                  <c:v>Zimbabwe</c:v>
                </c:pt>
                <c:pt idx="3">
                  <c:v>Guyana</c:v>
                </c:pt>
                <c:pt idx="4">
                  <c:v>Peru</c:v>
                </c:pt>
                <c:pt idx="5">
                  <c:v>Pakistan</c:v>
                </c:pt>
                <c:pt idx="6">
                  <c:v>Jamaica</c:v>
                </c:pt>
                <c:pt idx="7">
                  <c:v>North Macedonia</c:v>
                </c:pt>
                <c:pt idx="8">
                  <c:v>Croatia</c:v>
                </c:pt>
                <c:pt idx="9">
                  <c:v>Romania</c:v>
                </c:pt>
                <c:pt idx="10">
                  <c:v>Macau (China)</c:v>
                </c:pt>
                <c:pt idx="11">
                  <c:v>Thailand</c:v>
                </c:pt>
                <c:pt idx="12">
                  <c:v>Bulgaria</c:v>
                </c:pt>
                <c:pt idx="13">
                  <c:v>Kenya</c:v>
                </c:pt>
                <c:pt idx="14">
                  <c:v>India</c:v>
                </c:pt>
                <c:pt idx="15">
                  <c:v>Brazil</c:v>
                </c:pt>
                <c:pt idx="16">
                  <c:v>Uganda</c:v>
                </c:pt>
                <c:pt idx="17">
                  <c:v>Serbia</c:v>
                </c:pt>
                <c:pt idx="18">
                  <c:v>Indonesia</c:v>
                </c:pt>
                <c:pt idx="19">
                  <c:v>Nigeria</c:v>
                </c:pt>
                <c:pt idx="20">
                  <c:v>Kazakhstan</c:v>
                </c:pt>
                <c:pt idx="21">
                  <c:v>Suriname</c:v>
                </c:pt>
                <c:pt idx="22">
                  <c:v>Egypt</c:v>
                </c:pt>
                <c:pt idx="23">
                  <c:v>Maldives</c:v>
                </c:pt>
                <c:pt idx="24">
                  <c:v>Ghana</c:v>
                </c:pt>
                <c:pt idx="25">
                  <c:v>Kosovo</c:v>
                </c:pt>
                <c:pt idx="26">
                  <c:v>Uruguay</c:v>
                </c:pt>
                <c:pt idx="27">
                  <c:v>Albania</c:v>
                </c:pt>
                <c:pt idx="28">
                  <c:v>Armenia</c:v>
                </c:pt>
                <c:pt idx="29">
                  <c:v>Georgia</c:v>
                </c:pt>
              </c:strCache>
            </c:strRef>
          </c:cat>
          <c:val>
            <c:numRef>
              <c:f>'Figure 2'!$D$48:$D$77</c:f>
              <c:numCache>
                <c:formatCode>0.0</c:formatCode>
                <c:ptCount val="30"/>
                <c:pt idx="0">
                  <c:v>12.314441541901729</c:v>
                </c:pt>
                <c:pt idx="1">
                  <c:v>9.1136372098961136</c:v>
                </c:pt>
                <c:pt idx="2">
                  <c:v>1.1455943690661492</c:v>
                </c:pt>
                <c:pt idx="3">
                  <c:v>23.758633899017116</c:v>
                </c:pt>
                <c:pt idx="4">
                  <c:v>4.169517994997177</c:v>
                </c:pt>
                <c:pt idx="5">
                  <c:v>36.930991895916783</c:v>
                </c:pt>
                <c:pt idx="6">
                  <c:v>2.3218737067944164</c:v>
                </c:pt>
                <c:pt idx="7">
                  <c:v>7.3951713566268333</c:v>
                </c:pt>
                <c:pt idx="8">
                  <c:v>3.6246883509584169</c:v>
                </c:pt>
                <c:pt idx="9">
                  <c:v>1.9520617617110474</c:v>
                </c:pt>
                <c:pt idx="10">
                  <c:v>13.441394708846678</c:v>
                </c:pt>
                <c:pt idx="11">
                  <c:v>8.9395847958873791</c:v>
                </c:pt>
                <c:pt idx="12">
                  <c:v>9.0325211540422057</c:v>
                </c:pt>
                <c:pt idx="13">
                  <c:v>2.4162643867573976</c:v>
                </c:pt>
                <c:pt idx="14">
                  <c:v>8.6759754173672942E-3</c:v>
                </c:pt>
                <c:pt idx="15">
                  <c:v>0.17579513665235358</c:v>
                </c:pt>
                <c:pt idx="16">
                  <c:v>2.156222068197593</c:v>
                </c:pt>
                <c:pt idx="17">
                  <c:v>9.3615896194756854</c:v>
                </c:pt>
                <c:pt idx="18">
                  <c:v>27.213870997383125</c:v>
                </c:pt>
                <c:pt idx="19">
                  <c:v>15.174543517541075</c:v>
                </c:pt>
                <c:pt idx="20">
                  <c:v>4.7785318755432806</c:v>
                </c:pt>
                <c:pt idx="21">
                  <c:v>20.586080586080588</c:v>
                </c:pt>
                <c:pt idx="22">
                  <c:v>14.78133723248704</c:v>
                </c:pt>
                <c:pt idx="23">
                  <c:v>3.5803819726175803</c:v>
                </c:pt>
                <c:pt idx="24">
                  <c:v>6.3975531590975843</c:v>
                </c:pt>
                <c:pt idx="25">
                  <c:v>2.3218751719147392</c:v>
                </c:pt>
                <c:pt idx="26">
                  <c:v>6.7800000000000011</c:v>
                </c:pt>
                <c:pt idx="27">
                  <c:v>8.5084788977572625</c:v>
                </c:pt>
                <c:pt idx="28">
                  <c:v>29.317137502079724</c:v>
                </c:pt>
                <c:pt idx="29">
                  <c:v>99.957856711719003</c:v>
                </c:pt>
              </c:numCache>
            </c:numRef>
          </c:val>
          <c:extLst>
            <c:ext xmlns:c16="http://schemas.microsoft.com/office/drawing/2014/chart" uri="{C3380CC4-5D6E-409C-BE32-E72D297353CC}">
              <c16:uniqueId val="{00000002-34D0-4EF1-A2A1-4BA7CDDD1283}"/>
            </c:ext>
          </c:extLst>
        </c:ser>
        <c:ser>
          <c:idx val="3"/>
          <c:order val="3"/>
          <c:tx>
            <c:strRef>
              <c:f>'Figure 2'!$E$47</c:f>
              <c:strCache>
                <c:ptCount val="1"/>
                <c:pt idx="0">
                  <c:v>CIS (when look-through unavailable)</c:v>
                </c:pt>
              </c:strCache>
            </c:strRef>
          </c:tx>
          <c:spPr>
            <a:solidFill>
              <a:srgbClr val="929292"/>
            </a:solidFill>
            <a:ln w="6350" cmpd="sng">
              <a:solidFill>
                <a:srgbClr val="000000"/>
              </a:solidFill>
              <a:round/>
            </a:ln>
            <a:effectLst/>
          </c:spPr>
          <c:invertIfNegative val="0"/>
          <c:cat>
            <c:strRef>
              <c:f>'Figure 2'!$A$48:$A$77</c:f>
              <c:strCache>
                <c:ptCount val="30"/>
                <c:pt idx="0">
                  <c:v>Hong Kong (China)</c:v>
                </c:pt>
                <c:pt idx="1">
                  <c:v>Namibia</c:v>
                </c:pt>
                <c:pt idx="2">
                  <c:v>Zimbabwe</c:v>
                </c:pt>
                <c:pt idx="3">
                  <c:v>Guyana</c:v>
                </c:pt>
                <c:pt idx="4">
                  <c:v>Peru</c:v>
                </c:pt>
                <c:pt idx="5">
                  <c:v>Pakistan</c:v>
                </c:pt>
                <c:pt idx="6">
                  <c:v>Jamaica</c:v>
                </c:pt>
                <c:pt idx="7">
                  <c:v>North Macedonia</c:v>
                </c:pt>
                <c:pt idx="8">
                  <c:v>Croatia</c:v>
                </c:pt>
                <c:pt idx="9">
                  <c:v>Romania</c:v>
                </c:pt>
                <c:pt idx="10">
                  <c:v>Macau (China)</c:v>
                </c:pt>
                <c:pt idx="11">
                  <c:v>Thailand</c:v>
                </c:pt>
                <c:pt idx="12">
                  <c:v>Bulgaria</c:v>
                </c:pt>
                <c:pt idx="13">
                  <c:v>Kenya</c:v>
                </c:pt>
                <c:pt idx="14">
                  <c:v>India</c:v>
                </c:pt>
                <c:pt idx="15">
                  <c:v>Brazil</c:v>
                </c:pt>
                <c:pt idx="16">
                  <c:v>Uganda</c:v>
                </c:pt>
                <c:pt idx="17">
                  <c:v>Serbia</c:v>
                </c:pt>
                <c:pt idx="18">
                  <c:v>Indonesia</c:v>
                </c:pt>
                <c:pt idx="19">
                  <c:v>Nigeria</c:v>
                </c:pt>
                <c:pt idx="20">
                  <c:v>Kazakhstan</c:v>
                </c:pt>
                <c:pt idx="21">
                  <c:v>Suriname</c:v>
                </c:pt>
                <c:pt idx="22">
                  <c:v>Egypt</c:v>
                </c:pt>
                <c:pt idx="23">
                  <c:v>Maldives</c:v>
                </c:pt>
                <c:pt idx="24">
                  <c:v>Ghana</c:v>
                </c:pt>
                <c:pt idx="25">
                  <c:v>Kosovo</c:v>
                </c:pt>
                <c:pt idx="26">
                  <c:v>Uruguay</c:v>
                </c:pt>
                <c:pt idx="27">
                  <c:v>Albania</c:v>
                </c:pt>
                <c:pt idx="28">
                  <c:v>Armenia</c:v>
                </c:pt>
                <c:pt idx="29">
                  <c:v>Georgia</c:v>
                </c:pt>
              </c:strCache>
            </c:strRef>
          </c:cat>
          <c:val>
            <c:numRef>
              <c:f>'Figure 2'!$E$48:$E$77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17.025180956264656</c:v>
                </c:pt>
                <c:pt idx="13">
                  <c:v>0</c:v>
                </c:pt>
                <c:pt idx="14">
                  <c:v>0</c:v>
                </c:pt>
                <c:pt idx="15">
                  <c:v>0</c:v>
                </c:pt>
                <c:pt idx="16">
                  <c:v>0.24646375480051275</c:v>
                </c:pt>
                <c:pt idx="17">
                  <c:v>0</c:v>
                </c:pt>
                <c:pt idx="18">
                  <c:v>5.0580637107487325</c:v>
                </c:pt>
                <c:pt idx="19">
                  <c:v>0.29777778793475546</c:v>
                </c:pt>
                <c:pt idx="20">
                  <c:v>0</c:v>
                </c:pt>
                <c:pt idx="21">
                  <c:v>4.5860805860805858</c:v>
                </c:pt>
                <c:pt idx="22">
                  <c:v>0</c:v>
                </c:pt>
                <c:pt idx="23">
                  <c:v>0</c:v>
                </c:pt>
                <c:pt idx="24">
                  <c:v>3.157633045561135</c:v>
                </c:pt>
                <c:pt idx="25">
                  <c:v>76.522688513768003</c:v>
                </c:pt>
                <c:pt idx="26">
                  <c:v>0</c:v>
                </c:pt>
                <c:pt idx="27">
                  <c:v>0</c:v>
                </c:pt>
                <c:pt idx="28">
                  <c:v>29.570369105730091</c:v>
                </c:pt>
                <c:pt idx="29">
                  <c:v>0</c:v>
                </c:pt>
              </c:numCache>
            </c:numRef>
          </c:val>
          <c:extLst>
            <c:ext xmlns:c16="http://schemas.microsoft.com/office/drawing/2014/chart" uri="{C3380CC4-5D6E-409C-BE32-E72D297353CC}">
              <c16:uniqueId val="{00000003-34D0-4EF1-A2A1-4BA7CDDD1283}"/>
            </c:ext>
          </c:extLst>
        </c:ser>
        <c:ser>
          <c:idx val="4"/>
          <c:order val="4"/>
          <c:tx>
            <c:strRef>
              <c:f>'Figure 2'!$F$47</c:f>
              <c:strCache>
                <c:ptCount val="1"/>
                <c:pt idx="0">
                  <c:v>Other</c:v>
                </c:pt>
              </c:strCache>
            </c:strRef>
          </c:tx>
          <c:spPr>
            <a:solidFill>
              <a:srgbClr val="EDF0F7"/>
            </a:solidFill>
            <a:ln w="6350" cmpd="sng">
              <a:solidFill>
                <a:srgbClr val="000000"/>
              </a:solidFill>
              <a:round/>
            </a:ln>
            <a:effectLst/>
          </c:spPr>
          <c:invertIfNegative val="0"/>
          <c:cat>
            <c:strRef>
              <c:f>'Figure 2'!$A$48:$A$77</c:f>
              <c:strCache>
                <c:ptCount val="30"/>
                <c:pt idx="0">
                  <c:v>Hong Kong (China)</c:v>
                </c:pt>
                <c:pt idx="1">
                  <c:v>Namibia</c:v>
                </c:pt>
                <c:pt idx="2">
                  <c:v>Zimbabwe</c:v>
                </c:pt>
                <c:pt idx="3">
                  <c:v>Guyana</c:v>
                </c:pt>
                <c:pt idx="4">
                  <c:v>Peru</c:v>
                </c:pt>
                <c:pt idx="5">
                  <c:v>Pakistan</c:v>
                </c:pt>
                <c:pt idx="6">
                  <c:v>Jamaica</c:v>
                </c:pt>
                <c:pt idx="7">
                  <c:v>North Macedonia</c:v>
                </c:pt>
                <c:pt idx="8">
                  <c:v>Croatia</c:v>
                </c:pt>
                <c:pt idx="9">
                  <c:v>Romania</c:v>
                </c:pt>
                <c:pt idx="10">
                  <c:v>Macau (China)</c:v>
                </c:pt>
                <c:pt idx="11">
                  <c:v>Thailand</c:v>
                </c:pt>
                <c:pt idx="12">
                  <c:v>Bulgaria</c:v>
                </c:pt>
                <c:pt idx="13">
                  <c:v>Kenya</c:v>
                </c:pt>
                <c:pt idx="14">
                  <c:v>India</c:v>
                </c:pt>
                <c:pt idx="15">
                  <c:v>Brazil</c:v>
                </c:pt>
                <c:pt idx="16">
                  <c:v>Uganda</c:v>
                </c:pt>
                <c:pt idx="17">
                  <c:v>Serbia</c:v>
                </c:pt>
                <c:pt idx="18">
                  <c:v>Indonesia</c:v>
                </c:pt>
                <c:pt idx="19">
                  <c:v>Nigeria</c:v>
                </c:pt>
                <c:pt idx="20">
                  <c:v>Kazakhstan</c:v>
                </c:pt>
                <c:pt idx="21">
                  <c:v>Suriname</c:v>
                </c:pt>
                <c:pt idx="22">
                  <c:v>Egypt</c:v>
                </c:pt>
                <c:pt idx="23">
                  <c:v>Maldives</c:v>
                </c:pt>
                <c:pt idx="24">
                  <c:v>Ghana</c:v>
                </c:pt>
                <c:pt idx="25">
                  <c:v>Kosovo</c:v>
                </c:pt>
                <c:pt idx="26">
                  <c:v>Uruguay</c:v>
                </c:pt>
                <c:pt idx="27">
                  <c:v>Albania</c:v>
                </c:pt>
                <c:pt idx="28">
                  <c:v>Armenia</c:v>
                </c:pt>
                <c:pt idx="29">
                  <c:v>Georgia</c:v>
                </c:pt>
              </c:strCache>
            </c:strRef>
          </c:cat>
          <c:val>
            <c:numRef>
              <c:f>'Figure 2'!$F$48:$F$77</c:f>
              <c:numCache>
                <c:formatCode>0.0</c:formatCode>
                <c:ptCount val="30"/>
                <c:pt idx="0">
                  <c:v>3.2748222570336623</c:v>
                </c:pt>
                <c:pt idx="1">
                  <c:v>9.9567537089146896</c:v>
                </c:pt>
                <c:pt idx="2">
                  <c:v>47.588360403386794</c:v>
                </c:pt>
                <c:pt idx="3">
                  <c:v>19.236053932644623</c:v>
                </c:pt>
                <c:pt idx="4">
                  <c:v>17.092822118993581</c:v>
                </c:pt>
                <c:pt idx="5">
                  <c:v>2.4178205419685952</c:v>
                </c:pt>
                <c:pt idx="6">
                  <c:v>17.40440399951521</c:v>
                </c:pt>
                <c:pt idx="7">
                  <c:v>0.24199942163933486</c:v>
                </c:pt>
                <c:pt idx="8">
                  <c:v>1.1094893581082488</c:v>
                </c:pt>
                <c:pt idx="9">
                  <c:v>0.13006067220685225</c:v>
                </c:pt>
                <c:pt idx="10">
                  <c:v>1.2180128571748412</c:v>
                </c:pt>
                <c:pt idx="11">
                  <c:v>1.8888150154394481</c:v>
                </c:pt>
                <c:pt idx="12">
                  <c:v>2.1918646141298836</c:v>
                </c:pt>
                <c:pt idx="13">
                  <c:v>34.777663609985595</c:v>
                </c:pt>
                <c:pt idx="14">
                  <c:v>4.6300153239328807</c:v>
                </c:pt>
                <c:pt idx="15">
                  <c:v>9.176355780192722</c:v>
                </c:pt>
                <c:pt idx="16">
                  <c:v>6.4600822413475782</c:v>
                </c:pt>
                <c:pt idx="17">
                  <c:v>2.8473224999487456E-2</c:v>
                </c:pt>
                <c:pt idx="18">
                  <c:v>8.2085651132116908</c:v>
                </c:pt>
                <c:pt idx="19">
                  <c:v>2.6358473073622832</c:v>
                </c:pt>
                <c:pt idx="20">
                  <c:v>3.3817305655363583</c:v>
                </c:pt>
                <c:pt idx="21">
                  <c:v>44.556776556776555</c:v>
                </c:pt>
                <c:pt idx="22">
                  <c:v>2.9100502050123112</c:v>
                </c:pt>
                <c:pt idx="23">
                  <c:v>-4.4853389766785767E-6</c:v>
                </c:pt>
                <c:pt idx="24">
                  <c:v>0</c:v>
                </c:pt>
                <c:pt idx="25">
                  <c:v>1.7773339144753209E-3</c:v>
                </c:pt>
                <c:pt idx="26">
                  <c:v>-1.4210854715202004E-14</c:v>
                </c:pt>
                <c:pt idx="27">
                  <c:v>0</c:v>
                </c:pt>
                <c:pt idx="28">
                  <c:v>0.60865017855371661</c:v>
                </c:pt>
                <c:pt idx="29">
                  <c:v>0</c:v>
                </c:pt>
              </c:numCache>
            </c:numRef>
          </c:val>
          <c:extLst>
            <c:ext xmlns:c16="http://schemas.microsoft.com/office/drawing/2014/chart" uri="{C3380CC4-5D6E-409C-BE32-E72D297353CC}">
              <c16:uniqueId val="{00000004-34D0-4EF1-A2A1-4BA7CDDD1283}"/>
            </c:ext>
          </c:extLst>
        </c:ser>
        <c:dLbls>
          <c:showLegendKey val="0"/>
          <c:showVal val="0"/>
          <c:showCatName val="0"/>
          <c:showSerName val="0"/>
          <c:showPercent val="0"/>
          <c:showBubbleSize val="0"/>
        </c:dLbls>
        <c:gapWidth val="150"/>
        <c:overlap val="100"/>
        <c:axId val="334390400"/>
        <c:axId val="334391936"/>
      </c:barChart>
      <c:catAx>
        <c:axId val="33439040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334391936"/>
        <c:crosses val="autoZero"/>
        <c:auto val="1"/>
        <c:lblAlgn val="ctr"/>
        <c:lblOffset val="0"/>
        <c:tickLblSkip val="1"/>
        <c:noMultiLvlLbl val="0"/>
      </c:catAx>
      <c:valAx>
        <c:axId val="334391936"/>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334390400"/>
        <c:crosses val="max"/>
        <c:crossBetween val="between"/>
        <c:majorUnit val="20"/>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8575">
              <a:noFill/>
            </a:ln>
          </c:spPr>
          <c:dLbls>
            <c:delete val="1"/>
          </c:dLbls>
          <c:xVal>
            <c:numRef>
              <c:f>'Assets in equity vs IRRs'!$B$4:$B$49</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xVal>
          <c:yVal>
            <c:numRef>
              <c:f>'Assets in equity vs IRRs'!$C$4:$C$49</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yVal>
          <c:smooth val="0"/>
          <c:extLst>
            <c:ext xmlns:c16="http://schemas.microsoft.com/office/drawing/2014/chart" uri="{C3380CC4-5D6E-409C-BE32-E72D297353CC}">
              <c16:uniqueId val="{00000000-4DB3-46B9-BE3F-1A3D112D2B08}"/>
            </c:ext>
          </c:extLst>
        </c:ser>
        <c:dLbls>
          <c:dLblPos val="r"/>
          <c:showLegendKey val="0"/>
          <c:showVal val="1"/>
          <c:showCatName val="1"/>
          <c:showSerName val="0"/>
          <c:showPercent val="0"/>
          <c:showBubbleSize val="0"/>
        </c:dLbls>
        <c:axId val="334430592"/>
        <c:axId val="334432512"/>
      </c:scatterChart>
      <c:valAx>
        <c:axId val="334430592"/>
        <c:scaling>
          <c:orientation val="minMax"/>
        </c:scaling>
        <c:delete val="0"/>
        <c:axPos val="b"/>
        <c:title>
          <c:tx>
            <c:rich>
              <a:bodyPr/>
              <a:lstStyle/>
              <a:p>
                <a:pPr>
                  <a:defRPr/>
                </a:pPr>
                <a:r>
                  <a:rPr lang="en-GB"/>
                  <a:t>% of assets in equities</a:t>
                </a:r>
              </a:p>
            </c:rich>
          </c:tx>
          <c:overlay val="0"/>
        </c:title>
        <c:numFmt formatCode="0.0" sourceLinked="1"/>
        <c:majorTickMark val="out"/>
        <c:minorTickMark val="none"/>
        <c:tickLblPos val="nextTo"/>
        <c:crossAx val="334432512"/>
        <c:crosses val="autoZero"/>
        <c:crossBetween val="midCat"/>
      </c:valAx>
      <c:valAx>
        <c:axId val="334432512"/>
        <c:scaling>
          <c:orientation val="minMax"/>
        </c:scaling>
        <c:delete val="0"/>
        <c:axPos val="l"/>
        <c:majorGridlines/>
        <c:title>
          <c:tx>
            <c:rich>
              <a:bodyPr/>
              <a:lstStyle/>
              <a:p>
                <a:pPr>
                  <a:defRPr/>
                </a:pPr>
                <a:r>
                  <a:rPr lang="en-GB"/>
                  <a:t>Real IRRs</a:t>
                </a:r>
              </a:p>
            </c:rich>
          </c:tx>
          <c:overlay val="0"/>
        </c:title>
        <c:numFmt formatCode="0.0" sourceLinked="1"/>
        <c:majorTickMark val="out"/>
        <c:minorTickMark val="none"/>
        <c:tickLblPos val="nextTo"/>
        <c:crossAx val="3344305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2771775</xdr:colOff>
      <xdr:row>0</xdr:row>
      <xdr:rowOff>742950</xdr:rowOff>
    </xdr:to>
    <xdr:pic>
      <xdr:nvPicPr>
        <xdr:cNvPr id="2" name="Picture 784"/>
        <xdr:cNvPicPr>
          <a:picLocks noChangeAspect="1" noChangeArrowheads="1"/>
        </xdr:cNvPicPr>
      </xdr:nvPicPr>
      <xdr:blipFill>
        <a:blip xmlns:r="http://schemas.openxmlformats.org/officeDocument/2006/relationships" r:embed="rId1" cstate="print"/>
        <a:srcRect/>
        <a:stretch>
          <a:fillRect/>
        </a:stretch>
      </xdr:blipFill>
      <xdr:spPr bwMode="auto">
        <a:xfrm>
          <a:off x="66675" y="85725"/>
          <a:ext cx="27051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5</xdr:row>
      <xdr:rowOff>152401</xdr:rowOff>
    </xdr:from>
    <xdr:to>
      <xdr:col>10</xdr:col>
      <xdr:colOff>110075</xdr:colOff>
      <xdr:row>27</xdr:row>
      <xdr:rowOff>31298</xdr:rowOff>
    </xdr:to>
    <xdr:graphicFrame macro="">
      <xdr:nvGraphicFramePr>
        <xdr:cNvPr id="8" name="Chart 7">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5</xdr:row>
      <xdr:rowOff>152400</xdr:rowOff>
    </xdr:from>
    <xdr:to>
      <xdr:col>15</xdr:col>
      <xdr:colOff>376775</xdr:colOff>
      <xdr:row>27</xdr:row>
      <xdr:rowOff>31297</xdr:rowOff>
    </xdr:to>
    <xdr:graphicFrame macro="">
      <xdr:nvGraphicFramePr>
        <xdr:cNvPr id="15" name="Chart 14">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228600</xdr:colOff>
      <xdr:row>3</xdr:row>
      <xdr:rowOff>76201</xdr:rowOff>
    </xdr:from>
    <xdr:to>
      <xdr:col>15</xdr:col>
      <xdr:colOff>133350</xdr:colOff>
      <xdr:row>4</xdr:row>
      <xdr:rowOff>104776</xdr:rowOff>
    </xdr:to>
    <xdr:grpSp>
      <xdr:nvGrpSpPr>
        <xdr:cNvPr id="16" name="xlamLegendGroup0">
          <a:extLst>
            <a:ext uri="{FF2B5EF4-FFF2-40B4-BE49-F238E27FC236}">
              <a16:creationId xmlns:a16="http://schemas.microsoft.com/office/drawing/2014/main" id="{00000000-0008-0000-0200-00000D000000}"/>
            </a:ext>
          </a:extLst>
        </xdr:cNvPr>
        <xdr:cNvGrpSpPr/>
      </xdr:nvGrpSpPr>
      <xdr:grpSpPr>
        <a:xfrm>
          <a:off x="4778188" y="546848"/>
          <a:ext cx="5070662" cy="185457"/>
          <a:chOff x="23805864" y="0"/>
          <a:chExt cx="4648830" cy="233562"/>
        </a:xfrm>
      </xdr:grpSpPr>
      <xdr:sp macro="" textlink="">
        <xdr:nvSpPr>
          <xdr:cNvPr id="17" name="xlamLegend0">
            <a:extLst>
              <a:ext uri="{FF2B5EF4-FFF2-40B4-BE49-F238E27FC236}">
                <a16:creationId xmlns:a16="http://schemas.microsoft.com/office/drawing/2014/main" id="{00000000-0008-0000-0200-00000E000000}"/>
              </a:ext>
            </a:extLst>
          </xdr:cNvPr>
          <xdr:cNvSpPr/>
        </xdr:nvSpPr>
        <xdr:spPr>
          <a:xfrm>
            <a:off x="23805864" y="0"/>
            <a:ext cx="4648830" cy="233562"/>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18" name="xlamLegendEntry10">
            <a:extLst>
              <a:ext uri="{FF2B5EF4-FFF2-40B4-BE49-F238E27FC236}">
                <a16:creationId xmlns:a16="http://schemas.microsoft.com/office/drawing/2014/main" id="{00000000-0008-0000-0200-00000F000000}"/>
              </a:ext>
            </a:extLst>
          </xdr:cNvPr>
          <xdr:cNvGrpSpPr/>
        </xdr:nvGrpSpPr>
        <xdr:grpSpPr>
          <a:xfrm>
            <a:off x="26435862" y="34652"/>
            <a:ext cx="1532396" cy="172309"/>
            <a:chOff x="26435862" y="34652"/>
            <a:chExt cx="1532396" cy="172309"/>
          </a:xfrm>
        </xdr:grpSpPr>
        <xdr:sp macro="" textlink="">
          <xdr:nvSpPr>
            <xdr:cNvPr id="20" name="xlamLegendSymbol10">
              <a:extLst>
                <a:ext uri="{FF2B5EF4-FFF2-40B4-BE49-F238E27FC236}">
                  <a16:creationId xmlns:a16="http://schemas.microsoft.com/office/drawing/2014/main" id="{00000000-0008-0000-0200-000011000000}"/>
                </a:ext>
              </a:extLst>
            </xdr:cNvPr>
            <xdr:cNvSpPr/>
          </xdr:nvSpPr>
          <xdr:spPr>
            <a:xfrm>
              <a:off x="26435862" y="85751"/>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21" name="xlamLegendText10">
              <a:extLst>
                <a:ext uri="{FF2B5EF4-FFF2-40B4-BE49-F238E27FC236}">
                  <a16:creationId xmlns:a16="http://schemas.microsoft.com/office/drawing/2014/main" id="{00000000-0008-0000-0200-000012000000}"/>
                </a:ext>
              </a:extLst>
            </xdr:cNvPr>
            <xdr:cNvSpPr txBox="1"/>
          </xdr:nvSpPr>
          <xdr:spPr>
            <a:xfrm>
              <a:off x="26667539" y="34652"/>
              <a:ext cx="1300719"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Real</a:t>
              </a:r>
            </a:p>
          </xdr:txBody>
        </xdr:sp>
      </xdr:grpSp>
      <xdr:sp macro="" textlink="">
        <xdr:nvSpPr>
          <xdr:cNvPr id="19" name="xlamLegendText20">
            <a:extLst>
              <a:ext uri="{FF2B5EF4-FFF2-40B4-BE49-F238E27FC236}">
                <a16:creationId xmlns:a16="http://schemas.microsoft.com/office/drawing/2014/main" id="{00000000-0008-0000-0200-000010000000}"/>
              </a:ext>
            </a:extLst>
          </xdr:cNvPr>
          <xdr:cNvSpPr txBox="1"/>
        </xdr:nvSpPr>
        <xdr:spPr>
          <a:xfrm>
            <a:off x="24477161" y="34717"/>
            <a:ext cx="1241282"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Nominal</a:t>
            </a:r>
          </a:p>
        </xdr:txBody>
      </xdr:sp>
    </xdr:grpSp>
    <xdr:clientData/>
  </xdr:twoCellAnchor>
  <xdr:twoCellAnchor>
    <xdr:from>
      <xdr:col>7</xdr:col>
      <xdr:colOff>263051</xdr:colOff>
      <xdr:row>3</xdr:row>
      <xdr:rowOff>144105</xdr:rowOff>
    </xdr:from>
    <xdr:to>
      <xdr:col>7</xdr:col>
      <xdr:colOff>337595</xdr:colOff>
      <xdr:row>4</xdr:row>
      <xdr:rowOff>53185</xdr:rowOff>
    </xdr:to>
    <xdr:sp macro="" textlink="">
      <xdr:nvSpPr>
        <xdr:cNvPr id="22" name="Diamond 21">
          <a:extLst>
            <a:ext uri="{FF2B5EF4-FFF2-40B4-BE49-F238E27FC236}">
              <a16:creationId xmlns:a16="http://schemas.microsoft.com/office/drawing/2014/main" id="{00000000-0008-0000-0200-000013000000}"/>
            </a:ext>
          </a:extLst>
        </xdr:cNvPr>
        <xdr:cNvSpPr/>
      </xdr:nvSpPr>
      <xdr:spPr>
        <a:xfrm>
          <a:off x="21360926" y="467955"/>
          <a:ext cx="74544" cy="71005"/>
        </a:xfrm>
        <a:prstGeom prst="diamond">
          <a:avLst/>
        </a:prstGeom>
        <a:solidFill>
          <a:sysClr val="window" lastClr="FFFFFF"/>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12699</xdr:colOff>
      <xdr:row>5</xdr:row>
      <xdr:rowOff>115454</xdr:rowOff>
    </xdr:from>
    <xdr:to>
      <xdr:col>14</xdr:col>
      <xdr:colOff>542925</xdr:colOff>
      <xdr:row>36</xdr:row>
      <xdr:rowOff>11545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23573</xdr:colOff>
      <xdr:row>5</xdr:row>
      <xdr:rowOff>150091</xdr:rowOff>
    </xdr:from>
    <xdr:to>
      <xdr:col>21</xdr:col>
      <xdr:colOff>552450</xdr:colOff>
      <xdr:row>32</xdr:row>
      <xdr:rowOff>103909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179295</xdr:colOff>
      <xdr:row>4</xdr:row>
      <xdr:rowOff>59877</xdr:rowOff>
    </xdr:from>
    <xdr:to>
      <xdr:col>21</xdr:col>
      <xdr:colOff>549088</xdr:colOff>
      <xdr:row>4</xdr:row>
      <xdr:rowOff>414618</xdr:rowOff>
    </xdr:to>
    <xdr:grpSp>
      <xdr:nvGrpSpPr>
        <xdr:cNvPr id="4" name="xlamLegendGroup0"/>
        <xdr:cNvGrpSpPr/>
      </xdr:nvGrpSpPr>
      <xdr:grpSpPr>
        <a:xfrm>
          <a:off x="6051177" y="698612"/>
          <a:ext cx="7631205" cy="354741"/>
          <a:chOff x="30292520" y="0"/>
          <a:chExt cx="4871799" cy="334106"/>
        </a:xfrm>
      </xdr:grpSpPr>
      <xdr:sp macro="" textlink="">
        <xdr:nvSpPr>
          <xdr:cNvPr id="5" name="xlamLegend0"/>
          <xdr:cNvSpPr/>
        </xdr:nvSpPr>
        <xdr:spPr>
          <a:xfrm>
            <a:off x="30292520" y="0"/>
            <a:ext cx="4871799" cy="334106"/>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grpSp>
        <xdr:nvGrpSpPr>
          <xdr:cNvPr id="6" name="xlamLegendEntry10"/>
          <xdr:cNvGrpSpPr/>
        </xdr:nvGrpSpPr>
        <xdr:grpSpPr>
          <a:xfrm>
            <a:off x="30586821" y="43400"/>
            <a:ext cx="383212" cy="135433"/>
            <a:chOff x="30586821" y="43400"/>
            <a:chExt cx="383212" cy="135433"/>
          </a:xfrm>
        </xdr:grpSpPr>
        <xdr:sp macro="" textlink="">
          <xdr:nvSpPr>
            <xdr:cNvPr id="19" name="xlamLegendSymbol10"/>
            <xdr:cNvSpPr/>
          </xdr:nvSpPr>
          <xdr:spPr>
            <a:xfrm>
              <a:off x="30586821"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20" name="xlamLegendText10"/>
            <xdr:cNvSpPr txBox="1"/>
          </xdr:nvSpPr>
          <xdr:spPr>
            <a:xfrm>
              <a:off x="30802821" y="43400"/>
              <a:ext cx="167212" cy="13543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900" b="0" i="0">
                  <a:solidFill>
                    <a:srgbClr val="000000"/>
                  </a:solidFill>
                  <a:latin typeface="Arial Narrow"/>
                </a:rPr>
                <a:t>Equity</a:t>
              </a:r>
            </a:p>
          </xdr:txBody>
        </xdr:sp>
      </xdr:grpSp>
      <xdr:grpSp>
        <xdr:nvGrpSpPr>
          <xdr:cNvPr id="7" name="xlamLegendEntry20"/>
          <xdr:cNvGrpSpPr/>
        </xdr:nvGrpSpPr>
        <xdr:grpSpPr>
          <a:xfrm>
            <a:off x="32724830" y="43400"/>
            <a:ext cx="624085" cy="135433"/>
            <a:chOff x="32724830" y="43400"/>
            <a:chExt cx="624085" cy="135433"/>
          </a:xfrm>
        </xdr:grpSpPr>
        <xdr:sp macro="" textlink="">
          <xdr:nvSpPr>
            <xdr:cNvPr id="17" name="xlamLegendSymbol20"/>
            <xdr:cNvSpPr/>
          </xdr:nvSpPr>
          <xdr:spPr>
            <a:xfrm>
              <a:off x="32724830" y="61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8" name="xlamLegendText20"/>
            <xdr:cNvSpPr txBox="1"/>
          </xdr:nvSpPr>
          <xdr:spPr>
            <a:xfrm>
              <a:off x="32940830" y="43400"/>
              <a:ext cx="408085" cy="13543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900" b="0" i="0">
                  <a:solidFill>
                    <a:srgbClr val="000000"/>
                  </a:solidFill>
                  <a:latin typeface="Arial Narrow"/>
                </a:rPr>
                <a:t>Bills and bonds</a:t>
              </a:r>
            </a:p>
          </xdr:txBody>
        </xdr:sp>
      </xdr:grpSp>
      <xdr:grpSp>
        <xdr:nvGrpSpPr>
          <xdr:cNvPr id="8" name="xlamLegendEntry30"/>
          <xdr:cNvGrpSpPr/>
        </xdr:nvGrpSpPr>
        <xdr:grpSpPr>
          <a:xfrm>
            <a:off x="34123833" y="43400"/>
            <a:ext cx="714376" cy="135433"/>
            <a:chOff x="34123833" y="43400"/>
            <a:chExt cx="714376" cy="135433"/>
          </a:xfrm>
        </xdr:grpSpPr>
        <xdr:sp macro="" textlink="">
          <xdr:nvSpPr>
            <xdr:cNvPr id="15" name="xlamLegendSymbol30"/>
            <xdr:cNvSpPr/>
          </xdr:nvSpPr>
          <xdr:spPr>
            <a:xfrm>
              <a:off x="34123833" y="61400"/>
              <a:ext cx="144000" cy="72000"/>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6" name="xlamLegendText30"/>
            <xdr:cNvSpPr txBox="1"/>
          </xdr:nvSpPr>
          <xdr:spPr>
            <a:xfrm>
              <a:off x="34339833" y="43400"/>
              <a:ext cx="498376" cy="13543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900" b="0" i="0">
                  <a:solidFill>
                    <a:srgbClr val="000000"/>
                  </a:solidFill>
                  <a:latin typeface="Arial Narrow"/>
                </a:rPr>
                <a:t>Cash and deposits</a:t>
              </a:r>
            </a:p>
          </xdr:txBody>
        </xdr:sp>
      </xdr:grpSp>
      <xdr:grpSp>
        <xdr:nvGrpSpPr>
          <xdr:cNvPr id="9" name="xlamLegendEntry40"/>
          <xdr:cNvGrpSpPr/>
        </xdr:nvGrpSpPr>
        <xdr:grpSpPr>
          <a:xfrm>
            <a:off x="30586821" y="169400"/>
            <a:ext cx="1189149" cy="135433"/>
            <a:chOff x="30586821" y="169400"/>
            <a:chExt cx="1189149" cy="135433"/>
          </a:xfrm>
        </xdr:grpSpPr>
        <xdr:sp macro="" textlink="">
          <xdr:nvSpPr>
            <xdr:cNvPr id="13" name="xlamLegendSymbol40"/>
            <xdr:cNvSpPr/>
          </xdr:nvSpPr>
          <xdr:spPr>
            <a:xfrm>
              <a:off x="30586821" y="187400"/>
              <a:ext cx="144000" cy="72000"/>
            </a:xfrm>
            <a:prstGeom prst="rect">
              <a:avLst/>
            </a:prstGeom>
            <a:solidFill>
              <a:srgbClr val="929292"/>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4" name="xlamLegendText40"/>
            <xdr:cNvSpPr txBox="1"/>
          </xdr:nvSpPr>
          <xdr:spPr>
            <a:xfrm>
              <a:off x="30802821" y="169400"/>
              <a:ext cx="973149" cy="13543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900" b="0" i="0">
                  <a:solidFill>
                    <a:srgbClr val="000000"/>
                  </a:solidFill>
                  <a:latin typeface="Arial Narrow"/>
                </a:rPr>
                <a:t>CIS (when look-through unavailable)</a:t>
              </a:r>
            </a:p>
          </xdr:txBody>
        </xdr:sp>
      </xdr:grpSp>
      <xdr:grpSp>
        <xdr:nvGrpSpPr>
          <xdr:cNvPr id="10" name="xlamLegendEntry50"/>
          <xdr:cNvGrpSpPr/>
        </xdr:nvGrpSpPr>
        <xdr:grpSpPr>
          <a:xfrm>
            <a:off x="32724830" y="169400"/>
            <a:ext cx="366499" cy="135433"/>
            <a:chOff x="32724830" y="169400"/>
            <a:chExt cx="366499" cy="135433"/>
          </a:xfrm>
        </xdr:grpSpPr>
        <xdr:sp macro="" textlink="">
          <xdr:nvSpPr>
            <xdr:cNvPr id="11" name="xlamLegendSymbol50"/>
            <xdr:cNvSpPr/>
          </xdr:nvSpPr>
          <xdr:spPr>
            <a:xfrm>
              <a:off x="32724830" y="187400"/>
              <a:ext cx="144000" cy="72000"/>
            </a:xfrm>
            <a:prstGeom prst="rect">
              <a:avLst/>
            </a:prstGeom>
            <a:solidFill>
              <a:srgbClr val="EDF0F7"/>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2" name="xlamLegendText50"/>
            <xdr:cNvSpPr txBox="1"/>
          </xdr:nvSpPr>
          <xdr:spPr>
            <a:xfrm>
              <a:off x="32940830" y="169400"/>
              <a:ext cx="150499" cy="13543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900" b="0" i="0">
                  <a:solidFill>
                    <a:srgbClr val="000000"/>
                  </a:solidFill>
                  <a:latin typeface="Arial Narrow"/>
                </a:rPr>
                <a:t>Other</a:t>
              </a: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xdr:colOff>
      <xdr:row>4</xdr:row>
      <xdr:rowOff>114300</xdr:rowOff>
    </xdr:from>
    <xdr:to>
      <xdr:col>12</xdr:col>
      <xdr:colOff>333375</xdr:colOff>
      <xdr:row>21</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dexServices\Melinda\Global%20Index%20Review\US%20Indic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dexServices\Melinda\Global%20Index%20Review\Index%20Review%204%20(US%20Indi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DAF\DOCUME~1\PORTAB~1.ALP\LOCALS~1\Temp\R&#233;pertoire%20temporaire%202%20pour%20BEL%20-%20LUX%20-%20CHE.zip\Luxembourg_pensionALL2011_30-08-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in.oecd.org\sdataDAF\Documents%20and%20Settings\Despalins_R\Local%20Settings\Temporary%20Internet%20Files\Content.Outlook\4ZQ8XDOR\GRCPENSION_DATAQUEST_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Data"/>
      <sheetName val="Annual Data"/>
      <sheetName val="sectors"/>
      <sheetName val="sectors _ annual"/>
      <sheetName val="Stats"/>
      <sheetName val="size"/>
      <sheetName val="Excess Returns"/>
      <sheetName val="risk vs return"/>
      <sheetName val="S&amp;P 500"/>
      <sheetName val="cons disc"/>
      <sheetName val="cons staple"/>
      <sheetName val="energy"/>
      <sheetName val="Financial"/>
      <sheetName val="Healthcare"/>
      <sheetName val="Industrials"/>
      <sheetName val="Info Tech"/>
      <sheetName val="Materials"/>
      <sheetName val="Telecom"/>
      <sheetName val="Utilities"/>
      <sheetName val="mid cap"/>
      <sheetName val="sml cap"/>
      <sheetName val="total mkt"/>
      <sheetName val="largecap"/>
    </sheetNames>
    <sheetDataSet>
      <sheetData sheetId="0">
        <row r="3">
          <cell r="A3">
            <v>32142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thly Data"/>
      <sheetName val="Mthly Data (TR)"/>
      <sheetName val="sectors"/>
      <sheetName val="Qtrly Data"/>
      <sheetName val="Stats"/>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500 portfolio"/>
      <sheetName val="500 pivot"/>
      <sheetName val="400 portfolio"/>
      <sheetName val="600 portfolio"/>
      <sheetName val="super portfolio"/>
      <sheetName val="900 portfolio"/>
      <sheetName val="1000 portfolio"/>
      <sheetName val="100 portfolio"/>
      <sheetName val="500 G portfolio"/>
      <sheetName val="500 V portfolio"/>
      <sheetName val="500 EWI portfolio"/>
      <sheetName val="1000 pivot"/>
      <sheetName val="400 G portfolio"/>
      <sheetName val="400 V portfolio"/>
      <sheetName val="600 G portfolio"/>
      <sheetName val="600 V portfolio"/>
      <sheetName val="sml mid pivot"/>
      <sheetName val="G&amp;V Comp"/>
      <sheetName val="Annual Data"/>
      <sheetName val="sectors annual"/>
      <sheetName val="34"/>
      <sheetName val="35"/>
      <sheetName val="36"/>
      <sheetName val="37"/>
      <sheetName val="38"/>
      <sheetName val="39"/>
      <sheetName val="Index Comp (TR)"/>
      <sheetName val="REIT"/>
      <sheetName val="REIT portfolio"/>
      <sheetName val="1000 porfolio"/>
      <sheetName val="4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refreshError="1"/>
      <sheetData sheetId="6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daf/pensions/gps" TargetMode="External"/><Relationship Id="rId1" Type="http://schemas.openxmlformats.org/officeDocument/2006/relationships/hyperlink" Target="http://www.oecd.org/daf/pensions/pensionmarke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tabSelected="1" zoomScale="85" zoomScaleNormal="85" workbookViewId="0"/>
  </sheetViews>
  <sheetFormatPr defaultColWidth="9.1796875" defaultRowHeight="12.5" x14ac:dyDescent="0.25"/>
  <cols>
    <col min="1" max="1" width="87.81640625" style="61" customWidth="1"/>
    <col min="2" max="5" width="9.1796875" style="61"/>
    <col min="6" max="6" width="17.54296875" style="61" customWidth="1"/>
    <col min="7" max="16384" width="9.1796875" style="61"/>
  </cols>
  <sheetData>
    <row r="1" spans="1:1" ht="74.25" customHeight="1" x14ac:dyDescent="0.25"/>
    <row r="2" spans="1:1" s="63" customFormat="1" ht="25" x14ac:dyDescent="0.5">
      <c r="A2" s="62" t="s">
        <v>114</v>
      </c>
    </row>
    <row r="3" spans="1:1" ht="17.5" x14ac:dyDescent="0.35">
      <c r="A3" s="75" t="s">
        <v>115</v>
      </c>
    </row>
    <row r="4" spans="1:1" x14ac:dyDescent="0.25">
      <c r="A4" s="64"/>
    </row>
    <row r="5" spans="1:1" ht="13.5" customHeight="1" x14ac:dyDescent="0.25">
      <c r="A5" s="65" t="s">
        <v>103</v>
      </c>
    </row>
    <row r="6" spans="1:1" s="66" customFormat="1" ht="13.5" customHeight="1" x14ac:dyDescent="0.35">
      <c r="A6" s="65" t="s">
        <v>105</v>
      </c>
    </row>
    <row r="7" spans="1:1" s="66" customFormat="1" ht="13.5" customHeight="1" x14ac:dyDescent="0.35">
      <c r="A7" s="65" t="s">
        <v>108</v>
      </c>
    </row>
    <row r="8" spans="1:1" s="66" customFormat="1" ht="12.75" customHeight="1" x14ac:dyDescent="0.35">
      <c r="A8" s="67"/>
    </row>
    <row r="9" spans="1:1" x14ac:dyDescent="0.25">
      <c r="A9" s="42"/>
    </row>
    <row r="10" spans="1:1" ht="13" x14ac:dyDescent="0.3">
      <c r="A10" s="68" t="s">
        <v>110</v>
      </c>
    </row>
    <row r="11" spans="1:1" x14ac:dyDescent="0.25">
      <c r="A11" s="42" t="s">
        <v>110</v>
      </c>
    </row>
    <row r="12" spans="1:1" x14ac:dyDescent="0.25">
      <c r="A12" s="42"/>
    </row>
    <row r="14" spans="1:1" x14ac:dyDescent="0.25">
      <c r="A14" s="69" t="s">
        <v>111</v>
      </c>
    </row>
    <row r="15" spans="1:1" x14ac:dyDescent="0.25">
      <c r="A15" s="42" t="s">
        <v>112</v>
      </c>
    </row>
    <row r="16" spans="1:1" x14ac:dyDescent="0.25">
      <c r="A16" s="70" t="s">
        <v>113</v>
      </c>
    </row>
    <row r="22" spans="1:2" ht="17.5" x14ac:dyDescent="0.35">
      <c r="A22" s="71"/>
    </row>
    <row r="24" spans="1:2" ht="17.5" x14ac:dyDescent="0.35">
      <c r="A24" s="72"/>
    </row>
    <row r="25" spans="1:2" ht="17.5" x14ac:dyDescent="0.35">
      <c r="A25" s="73"/>
      <c r="B25" s="66"/>
    </row>
    <row r="26" spans="1:2" ht="17.5" x14ac:dyDescent="0.35">
      <c r="A26" s="73"/>
      <c r="B26" s="66"/>
    </row>
    <row r="27" spans="1:2" ht="17.5" x14ac:dyDescent="0.35">
      <c r="A27" s="73"/>
      <c r="B27" s="66"/>
    </row>
    <row r="28" spans="1:2" ht="17.5" x14ac:dyDescent="0.35">
      <c r="A28" s="73"/>
      <c r="B28" s="66"/>
    </row>
    <row r="29" spans="1:2" ht="17.5" x14ac:dyDescent="0.35">
      <c r="A29" s="73"/>
      <c r="B29" s="66"/>
    </row>
    <row r="30" spans="1:2" ht="17.5" x14ac:dyDescent="0.35">
      <c r="A30" s="73"/>
      <c r="B30" s="66"/>
    </row>
    <row r="31" spans="1:2" ht="17.5" x14ac:dyDescent="0.35">
      <c r="A31" s="73"/>
      <c r="B31" s="66"/>
    </row>
    <row r="32" spans="1:2" ht="17.5" x14ac:dyDescent="0.35">
      <c r="A32" s="73"/>
      <c r="B32" s="66"/>
    </row>
    <row r="33" spans="1:1" ht="17.5" x14ac:dyDescent="0.35">
      <c r="A33" s="74"/>
    </row>
    <row r="36" spans="1:1" x14ac:dyDescent="0.25">
      <c r="A36" s="64"/>
    </row>
  </sheetData>
  <hyperlinks>
    <hyperlink ref="A16" r:id="rId1" display="http://www.oecd.org/daf/pensions/pensionmarkets"/>
    <hyperlink ref="A15" r:id="rId2" display="http://www.oecd.org/daf/pensions/gps"/>
    <hyperlink ref="A7" location="'Figure 2'!A1" display="Figure 2. Asset allocation of pension funds in selected investment categories at end-2021 (preliminary)"/>
    <hyperlink ref="A5" location="'Table 1'!A1" display="Table 1. Assets in pension funds and all retirement savings vehicles at end-2021 (preliminary)"/>
    <hyperlink ref="A6" location="'Figure 1'!A1" display="Figure 1. Nominal and real investment rates of return of pension funds, Dec 2020 - Dec 2021 (preliminary)"/>
    <hyperlink ref="A11" location="'Methodological notes'!A1" display="General notes"/>
  </hyperlinks>
  <pageMargins left="0.7" right="0.7" top="0.75" bottom="0.75" header="0.3" footer="0.3"/>
  <pageSetup paperSize="9" scale="76"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1"/>
  <sheetViews>
    <sheetView zoomScale="85" zoomScaleNormal="85" workbookViewId="0">
      <pane ySplit="6" topLeftCell="A7" activePane="bottomLeft" state="frozen"/>
      <selection pane="bottomLeft"/>
    </sheetView>
  </sheetViews>
  <sheetFormatPr defaultColWidth="9.1796875" defaultRowHeight="12.5" x14ac:dyDescent="0.25"/>
  <cols>
    <col min="1" max="1" width="14.81640625" style="4" customWidth="1"/>
    <col min="2" max="4" width="11.7265625" style="4" customWidth="1"/>
    <col min="5" max="5" width="1" style="4" customWidth="1"/>
    <col min="6" max="6" width="10.7265625" style="4" customWidth="1"/>
    <col min="7" max="7" width="9.1796875" style="4"/>
    <col min="8" max="8" width="16.453125" style="4" customWidth="1"/>
    <col min="9" max="11" width="11.7265625" style="4" customWidth="1"/>
    <col min="12" max="12" width="1" style="4" customWidth="1"/>
    <col min="13" max="13" width="10.7265625" style="4" customWidth="1"/>
    <col min="14" max="16384" width="9.1796875" style="4"/>
  </cols>
  <sheetData>
    <row r="1" spans="1:22" x14ac:dyDescent="0.25">
      <c r="A1" s="42" t="s">
        <v>104</v>
      </c>
    </row>
    <row r="2" spans="1:22" ht="13" x14ac:dyDescent="0.3">
      <c r="A2" s="1"/>
      <c r="J2" s="32"/>
    </row>
    <row r="3" spans="1:22" ht="13" x14ac:dyDescent="0.3">
      <c r="A3" s="1" t="s">
        <v>103</v>
      </c>
    </row>
    <row r="4" spans="1:22" ht="13" thickBot="1" x14ac:dyDescent="0.3"/>
    <row r="5" spans="1:22" x14ac:dyDescent="0.25">
      <c r="A5" s="79" t="s">
        <v>61</v>
      </c>
      <c r="B5" s="81" t="s">
        <v>58</v>
      </c>
      <c r="C5" s="81"/>
      <c r="D5" s="81"/>
      <c r="E5" s="10"/>
      <c r="F5" s="11" t="s">
        <v>87</v>
      </c>
      <c r="H5" s="79" t="s">
        <v>69</v>
      </c>
      <c r="I5" s="81" t="s">
        <v>58</v>
      </c>
      <c r="J5" s="81"/>
      <c r="K5" s="81"/>
      <c r="L5" s="10"/>
      <c r="M5" s="11" t="s">
        <v>87</v>
      </c>
    </row>
    <row r="6" spans="1:22" x14ac:dyDescent="0.25">
      <c r="A6" s="80"/>
      <c r="B6" s="36" t="s">
        <v>101</v>
      </c>
      <c r="C6" s="12" t="s">
        <v>88</v>
      </c>
      <c r="D6" s="12" t="s">
        <v>89</v>
      </c>
      <c r="E6" s="13"/>
      <c r="F6" s="12" t="s">
        <v>89</v>
      </c>
      <c r="H6" s="80"/>
      <c r="I6" s="36" t="s">
        <v>101</v>
      </c>
      <c r="J6" s="12" t="s">
        <v>88</v>
      </c>
      <c r="K6" s="12" t="s">
        <v>89</v>
      </c>
      <c r="L6" s="13"/>
      <c r="M6" s="12" t="s">
        <v>89</v>
      </c>
    </row>
    <row r="7" spans="1:22" x14ac:dyDescent="0.25">
      <c r="A7" s="43" t="s">
        <v>0</v>
      </c>
      <c r="B7" s="44">
        <v>18.008344237261142</v>
      </c>
      <c r="C7" s="45">
        <v>2272766.5800000075</v>
      </c>
      <c r="D7" s="44">
        <v>146.16443462633572</v>
      </c>
      <c r="E7" s="46"/>
      <c r="F7" s="44">
        <v>148.77045593769142</v>
      </c>
      <c r="H7" s="43" t="s">
        <v>35</v>
      </c>
      <c r="I7" s="44">
        <v>27.085893882532353</v>
      </c>
      <c r="J7" s="45">
        <v>43.166738575380897</v>
      </c>
      <c r="K7" s="44">
        <v>0.24329646019748824</v>
      </c>
      <c r="L7" s="46"/>
      <c r="M7" s="44">
        <v>0.24329646019748824</v>
      </c>
      <c r="O7" s="8"/>
    </row>
    <row r="8" spans="1:22" x14ac:dyDescent="0.25">
      <c r="A8" s="41" t="s">
        <v>1</v>
      </c>
      <c r="B8" s="46">
        <v>8.0389671595855052</v>
      </c>
      <c r="C8" s="47">
        <v>30553.193939398174</v>
      </c>
      <c r="D8" s="46">
        <v>6.6876879632277459</v>
      </c>
      <c r="E8" s="46"/>
      <c r="F8" s="46" t="s">
        <v>86</v>
      </c>
      <c r="H8" s="41" t="s">
        <v>36</v>
      </c>
      <c r="I8" s="46">
        <v>30.652575512051676</v>
      </c>
      <c r="J8" s="47">
        <v>1006.1397702391179</v>
      </c>
      <c r="K8" s="46">
        <v>6.918207013822153</v>
      </c>
      <c r="L8" s="46"/>
      <c r="M8" s="46" t="s">
        <v>86</v>
      </c>
      <c r="O8" s="8"/>
    </row>
    <row r="9" spans="1:22" x14ac:dyDescent="0.25">
      <c r="A9" s="43" t="s">
        <v>2</v>
      </c>
      <c r="B9" s="44">
        <v>7.9826109914276637</v>
      </c>
      <c r="C9" s="45">
        <v>52643.813353350299</v>
      </c>
      <c r="D9" s="44">
        <v>9.1642410666722931</v>
      </c>
      <c r="E9" s="46"/>
      <c r="F9" s="44">
        <v>36.620604625640439</v>
      </c>
      <c r="H9" s="43" t="s">
        <v>37</v>
      </c>
      <c r="I9" s="44">
        <v>0.5416639962747809</v>
      </c>
      <c r="J9" s="45">
        <v>186446.92659591031</v>
      </c>
      <c r="K9" s="44">
        <v>11.986363319878473</v>
      </c>
      <c r="L9" s="46"/>
      <c r="M9" s="44">
        <v>24.997174515834711</v>
      </c>
      <c r="O9" s="8"/>
    </row>
    <row r="10" spans="1:22" x14ac:dyDescent="0.25">
      <c r="A10" s="41" t="s">
        <v>3</v>
      </c>
      <c r="B10" s="46" t="s">
        <v>86</v>
      </c>
      <c r="C10" s="47">
        <v>1712805.9022054784</v>
      </c>
      <c r="D10" s="46">
        <v>90.116855755119104</v>
      </c>
      <c r="E10" s="46"/>
      <c r="F10" s="46">
        <v>167.15803235687875</v>
      </c>
      <c r="H10" s="41" t="s">
        <v>38</v>
      </c>
      <c r="I10" s="46">
        <v>12.701786637559602</v>
      </c>
      <c r="J10" s="47">
        <v>11360.24089408767</v>
      </c>
      <c r="K10" s="46">
        <v>14.778822394985838</v>
      </c>
      <c r="L10" s="46"/>
      <c r="M10" s="46">
        <v>14.778822394985838</v>
      </c>
      <c r="O10" s="8"/>
    </row>
    <row r="11" spans="1:22" x14ac:dyDescent="0.25">
      <c r="A11" s="43" t="s">
        <v>4</v>
      </c>
      <c r="B11" s="44">
        <v>-4.4940902386207808</v>
      </c>
      <c r="C11" s="45">
        <v>167555.945004329</v>
      </c>
      <c r="D11" s="44">
        <v>60.318067816884927</v>
      </c>
      <c r="E11" s="46"/>
      <c r="F11" s="44" t="s">
        <v>86</v>
      </c>
      <c r="H11" s="43" t="s">
        <v>41</v>
      </c>
      <c r="I11" s="44">
        <v>11.726949390109427</v>
      </c>
      <c r="J11" s="45">
        <v>21484.561823748547</v>
      </c>
      <c r="K11" s="44">
        <v>33.081794416370812</v>
      </c>
      <c r="L11" s="46"/>
      <c r="M11" s="44">
        <v>33.081794416370812</v>
      </c>
      <c r="O11" s="8"/>
    </row>
    <row r="12" spans="1:22" x14ac:dyDescent="0.25">
      <c r="A12" s="41" t="s">
        <v>39</v>
      </c>
      <c r="B12" s="46">
        <v>8.2835266038669033</v>
      </c>
      <c r="C12" s="47">
        <v>86827.742200832334</v>
      </c>
      <c r="D12" s="46">
        <v>29.498921960758153</v>
      </c>
      <c r="E12" s="46"/>
      <c r="F12" s="46">
        <v>29.498921960758153</v>
      </c>
      <c r="H12" s="41" t="s">
        <v>57</v>
      </c>
      <c r="I12" s="46">
        <v>7.9971730512274037</v>
      </c>
      <c r="J12" s="47">
        <v>6244.708226114386</v>
      </c>
      <c r="K12" s="46">
        <v>1.542327708563318</v>
      </c>
      <c r="L12" s="46"/>
      <c r="M12" s="46">
        <v>1.542327708563318</v>
      </c>
      <c r="O12" s="8"/>
    </row>
    <row r="13" spans="1:22" x14ac:dyDescent="0.25">
      <c r="A13" s="43" t="s">
        <v>40</v>
      </c>
      <c r="B13" s="44">
        <v>20.136323172201735</v>
      </c>
      <c r="C13" s="45">
        <v>24873.678858610292</v>
      </c>
      <c r="D13" s="44">
        <v>40.026401052205657</v>
      </c>
      <c r="E13" s="46"/>
      <c r="F13" s="44">
        <v>40.026401052205657</v>
      </c>
      <c r="H13" s="43" t="s">
        <v>75</v>
      </c>
      <c r="I13" s="44">
        <v>69.646234878721387</v>
      </c>
      <c r="J13" s="45">
        <v>645.89525390182234</v>
      </c>
      <c r="K13" s="44">
        <v>3.3216979985494168</v>
      </c>
      <c r="L13" s="46"/>
      <c r="M13" s="44">
        <v>3.3329904131629116</v>
      </c>
      <c r="O13" s="8"/>
      <c r="U13" s="33"/>
      <c r="V13" s="8"/>
    </row>
    <row r="14" spans="1:22" x14ac:dyDescent="0.25">
      <c r="A14" s="41" t="s">
        <v>5</v>
      </c>
      <c r="B14" s="46">
        <v>5.9835916895461372</v>
      </c>
      <c r="C14" s="47">
        <v>26173.301125233476</v>
      </c>
      <c r="D14" s="46">
        <v>9.3867779177052313</v>
      </c>
      <c r="E14" s="46"/>
      <c r="F14" s="46">
        <v>9.3867779177052313</v>
      </c>
      <c r="H14" s="41" t="s">
        <v>44</v>
      </c>
      <c r="I14" s="46">
        <v>27.245512359833988</v>
      </c>
      <c r="J14" s="47">
        <v>4748.2072623373042</v>
      </c>
      <c r="K14" s="46">
        <v>6.3261615965442015</v>
      </c>
      <c r="L14" s="46"/>
      <c r="M14" s="46">
        <v>6.3261615965442015</v>
      </c>
      <c r="O14" s="8"/>
    </row>
    <row r="15" spans="1:22" x14ac:dyDescent="0.25">
      <c r="A15" s="43" t="s">
        <v>6</v>
      </c>
      <c r="B15" s="44">
        <v>-7.9543895412542396</v>
      </c>
      <c r="C15" s="45">
        <v>190402.79552520878</v>
      </c>
      <c r="D15" s="44">
        <v>50.038085808652205</v>
      </c>
      <c r="E15" s="46"/>
      <c r="F15" s="44">
        <v>210.8119013716977</v>
      </c>
      <c r="H15" s="43" t="s">
        <v>45</v>
      </c>
      <c r="I15" s="44">
        <v>19.586649373036941</v>
      </c>
      <c r="J15" s="45">
        <v>462.64131342925657</v>
      </c>
      <c r="K15" s="44">
        <v>6.0781415271485368</v>
      </c>
      <c r="L15" s="46"/>
      <c r="M15" s="44">
        <v>6.0781415271485368</v>
      </c>
      <c r="O15" s="8"/>
    </row>
    <row r="16" spans="1:22" x14ac:dyDescent="0.25">
      <c r="A16" s="41" t="s">
        <v>7</v>
      </c>
      <c r="B16" s="46">
        <v>-15.460252139055035</v>
      </c>
      <c r="C16" s="47">
        <v>5076.4173992000024</v>
      </c>
      <c r="D16" s="46">
        <v>14.618652456662716</v>
      </c>
      <c r="E16" s="46"/>
      <c r="F16" s="46">
        <v>16.804451650337619</v>
      </c>
      <c r="H16" s="41" t="s">
        <v>85</v>
      </c>
      <c r="I16" s="46">
        <v>4.938490174328579</v>
      </c>
      <c r="J16" s="47">
        <v>198039.41266991539</v>
      </c>
      <c r="K16" s="46">
        <v>53.966331658291459</v>
      </c>
      <c r="L16" s="46"/>
      <c r="M16" s="46">
        <v>54.012244812379002</v>
      </c>
      <c r="O16" s="8"/>
    </row>
    <row r="17" spans="1:15" x14ac:dyDescent="0.25">
      <c r="A17" s="43" t="s">
        <v>8</v>
      </c>
      <c r="B17" s="44">
        <v>15.302039621352591</v>
      </c>
      <c r="C17" s="45">
        <v>173961.6970000001</v>
      </c>
      <c r="D17" s="44">
        <v>60.725327555805073</v>
      </c>
      <c r="E17" s="46"/>
      <c r="F17" s="44" t="s">
        <v>86</v>
      </c>
      <c r="H17" s="43" t="s">
        <v>81</v>
      </c>
      <c r="I17" s="44">
        <v>27.373884524421062</v>
      </c>
      <c r="J17" s="45">
        <v>94098.101934572856</v>
      </c>
      <c r="K17" s="44">
        <v>2.9570968127877486</v>
      </c>
      <c r="L17" s="46"/>
      <c r="M17" s="44" t="s">
        <v>86</v>
      </c>
      <c r="O17" s="8"/>
    </row>
    <row r="18" spans="1:15" x14ac:dyDescent="0.25">
      <c r="A18" s="41" t="s">
        <v>9</v>
      </c>
      <c r="B18" s="46">
        <v>16.586324786324788</v>
      </c>
      <c r="C18" s="47">
        <v>77246.717800000042</v>
      </c>
      <c r="D18" s="46">
        <v>2.7461169520570006</v>
      </c>
      <c r="E18" s="46"/>
      <c r="F18" s="46">
        <v>11.06789455374744</v>
      </c>
      <c r="H18" s="41" t="s">
        <v>66</v>
      </c>
      <c r="I18" s="46">
        <v>3.5551077924169943</v>
      </c>
      <c r="J18" s="47">
        <v>22214.633985505046</v>
      </c>
      <c r="K18" s="46">
        <v>1.8678019017073255</v>
      </c>
      <c r="L18" s="46"/>
      <c r="M18" s="46" t="s">
        <v>86</v>
      </c>
      <c r="O18" s="8"/>
    </row>
    <row r="19" spans="1:15" x14ac:dyDescent="0.25">
      <c r="A19" s="43" t="s">
        <v>10</v>
      </c>
      <c r="B19" s="44">
        <v>0.44955552010673316</v>
      </c>
      <c r="C19" s="45">
        <v>313807.21680000017</v>
      </c>
      <c r="D19" s="44">
        <v>7.7596607872022227</v>
      </c>
      <c r="E19" s="46"/>
      <c r="F19" s="44" t="s">
        <v>86</v>
      </c>
      <c r="H19" s="43" t="s">
        <v>47</v>
      </c>
      <c r="I19" s="44">
        <v>7.9447425704781578</v>
      </c>
      <c r="J19" s="45">
        <v>4720.7626463137385</v>
      </c>
      <c r="K19" s="44">
        <v>31.706150281285677</v>
      </c>
      <c r="L19" s="46"/>
      <c r="M19" s="44">
        <v>31.706150281285677</v>
      </c>
      <c r="O19" s="8"/>
    </row>
    <row r="20" spans="1:15" x14ac:dyDescent="0.25">
      <c r="A20" s="41" t="s">
        <v>11</v>
      </c>
      <c r="B20" s="46">
        <v>11.929397443700548</v>
      </c>
      <c r="C20" s="47">
        <v>2082.8514000000009</v>
      </c>
      <c r="D20" s="46">
        <v>1.0058516004835547</v>
      </c>
      <c r="E20" s="46"/>
      <c r="F20" s="46" t="s">
        <v>86</v>
      </c>
      <c r="H20" s="41" t="s">
        <v>76</v>
      </c>
      <c r="I20" s="46">
        <v>4.6023460889743939</v>
      </c>
      <c r="J20" s="47">
        <v>31291.338582677163</v>
      </c>
      <c r="K20" s="46">
        <v>16.625726612642939</v>
      </c>
      <c r="L20" s="46"/>
      <c r="M20" s="46">
        <v>16.625726612642939</v>
      </c>
      <c r="O20" s="8"/>
    </row>
    <row r="21" spans="1:15" x14ac:dyDescent="0.25">
      <c r="A21" s="43" t="s">
        <v>12</v>
      </c>
      <c r="B21" s="44">
        <v>5.6431048545910123</v>
      </c>
      <c r="C21" s="45">
        <v>6166.0756960575372</v>
      </c>
      <c r="D21" s="44">
        <v>3.6345885259728297</v>
      </c>
      <c r="E21" s="46"/>
      <c r="F21" s="44">
        <v>5.2129412096851384</v>
      </c>
      <c r="H21" s="43" t="s">
        <v>67</v>
      </c>
      <c r="I21" s="44">
        <v>10.613674541620501</v>
      </c>
      <c r="J21" s="45">
        <v>13676.98346677761</v>
      </c>
      <c r="K21" s="44">
        <v>12.87478124361952</v>
      </c>
      <c r="L21" s="46"/>
      <c r="M21" s="44">
        <v>12.87478124361952</v>
      </c>
      <c r="O21" s="8"/>
    </row>
    <row r="22" spans="1:15" x14ac:dyDescent="0.25">
      <c r="A22" s="41" t="s">
        <v>13</v>
      </c>
      <c r="B22" s="46">
        <v>17.932963543696886</v>
      </c>
      <c r="C22" s="47">
        <v>51683.228455284559</v>
      </c>
      <c r="D22" s="46">
        <v>208.42735139050507</v>
      </c>
      <c r="E22" s="46"/>
      <c r="F22" s="46">
        <v>219.09510253837914</v>
      </c>
      <c r="H22" s="41" t="s">
        <v>48</v>
      </c>
      <c r="I22" s="46">
        <v>18.276324614352763</v>
      </c>
      <c r="J22" s="47">
        <v>2676.435734000001</v>
      </c>
      <c r="K22" s="46">
        <v>30.942647636506479</v>
      </c>
      <c r="L22" s="46"/>
      <c r="M22" s="46">
        <v>30.942647636506479</v>
      </c>
      <c r="O22" s="8"/>
    </row>
    <row r="23" spans="1:15" x14ac:dyDescent="0.25">
      <c r="A23" s="43" t="s">
        <v>14</v>
      </c>
      <c r="B23" s="44">
        <v>15.079365079365079</v>
      </c>
      <c r="C23" s="45">
        <v>164227.00000000009</v>
      </c>
      <c r="D23" s="44">
        <v>34.398565983092034</v>
      </c>
      <c r="E23" s="46"/>
      <c r="F23" s="44" t="s">
        <v>86</v>
      </c>
      <c r="H23" s="43" t="s">
        <v>84</v>
      </c>
      <c r="I23" s="44">
        <v>9.0515985065311906</v>
      </c>
      <c r="J23" s="45">
        <v>4913.711881378068</v>
      </c>
      <c r="K23" s="44">
        <v>16.485151775661642</v>
      </c>
      <c r="L23" s="46"/>
      <c r="M23" s="44">
        <v>16.485151775661642</v>
      </c>
      <c r="O23" s="8"/>
    </row>
    <row r="24" spans="1:15" x14ac:dyDescent="0.25">
      <c r="A24" s="41" t="s">
        <v>15</v>
      </c>
      <c r="B24" s="46">
        <v>16.074987352235727</v>
      </c>
      <c r="C24" s="47">
        <v>360568.54975691315</v>
      </c>
      <c r="D24" s="46">
        <v>72.084257668036102</v>
      </c>
      <c r="E24" s="46"/>
      <c r="F24" s="46" t="s">
        <v>86</v>
      </c>
      <c r="H24" s="41" t="s">
        <v>80</v>
      </c>
      <c r="I24" s="46">
        <v>11.859181679368662</v>
      </c>
      <c r="J24" s="47">
        <v>1129.9538661468487</v>
      </c>
      <c r="K24" s="46">
        <v>22.260326928738756</v>
      </c>
      <c r="L24" s="46"/>
      <c r="M24" s="46">
        <v>22.260326928738756</v>
      </c>
      <c r="O24" s="8"/>
    </row>
    <row r="25" spans="1:15" x14ac:dyDescent="0.25">
      <c r="A25" s="43" t="s">
        <v>16</v>
      </c>
      <c r="B25" s="44">
        <v>6.417506457147458</v>
      </c>
      <c r="C25" s="45">
        <v>194592.00600000011</v>
      </c>
      <c r="D25" s="44">
        <v>9.6770574265572122</v>
      </c>
      <c r="E25" s="46"/>
      <c r="F25" s="44">
        <v>12.634640136926336</v>
      </c>
      <c r="H25" s="43" t="s">
        <v>77</v>
      </c>
      <c r="I25" s="44">
        <v>17.569105691056912</v>
      </c>
      <c r="J25" s="45">
        <v>11818.664755492269</v>
      </c>
      <c r="K25" s="44">
        <v>103.00986301369863</v>
      </c>
      <c r="L25" s="46"/>
      <c r="M25" s="44">
        <v>115.94246575342466</v>
      </c>
      <c r="O25" s="8"/>
    </row>
    <row r="26" spans="1:15" x14ac:dyDescent="0.25">
      <c r="A26" s="41" t="s">
        <v>17</v>
      </c>
      <c r="B26" s="46">
        <v>2.3270183084785052</v>
      </c>
      <c r="C26" s="47">
        <v>1483415.6378600823</v>
      </c>
      <c r="D26" s="46">
        <v>31.26404078660514</v>
      </c>
      <c r="E26" s="46"/>
      <c r="F26" s="46" t="s">
        <v>86</v>
      </c>
      <c r="H26" s="41" t="s">
        <v>51</v>
      </c>
      <c r="I26" s="46">
        <v>9.0902747888427307</v>
      </c>
      <c r="J26" s="47">
        <v>32643.929386018241</v>
      </c>
      <c r="K26" s="46">
        <v>7.6244655318375862</v>
      </c>
      <c r="L26" s="46"/>
      <c r="M26" s="46">
        <v>7.6244655318375862</v>
      </c>
      <c r="O26" s="8"/>
    </row>
    <row r="27" spans="1:15" x14ac:dyDescent="0.25">
      <c r="A27" s="43" t="s">
        <v>18</v>
      </c>
      <c r="B27" s="44">
        <v>15.336704752018575</v>
      </c>
      <c r="C27" s="45">
        <v>249115.11882690041</v>
      </c>
      <c r="D27" s="44">
        <v>14.367315387895401</v>
      </c>
      <c r="E27" s="46"/>
      <c r="F27" s="44">
        <v>32.287576495869132</v>
      </c>
      <c r="H27" s="43" t="s">
        <v>79</v>
      </c>
      <c r="I27" s="44">
        <v>21.309320373697012</v>
      </c>
      <c r="J27" s="45">
        <v>1998.6811489543093</v>
      </c>
      <c r="K27" s="44">
        <v>15.026241613518932</v>
      </c>
      <c r="L27" s="46"/>
      <c r="M27" s="44">
        <v>15.026241613518932</v>
      </c>
      <c r="O27" s="8"/>
    </row>
    <row r="28" spans="1:15" x14ac:dyDescent="0.25">
      <c r="A28" s="41" t="s">
        <v>19</v>
      </c>
      <c r="B28" s="46">
        <v>19.721003364474939</v>
      </c>
      <c r="C28" s="47">
        <v>826.98294954794437</v>
      </c>
      <c r="D28" s="46">
        <v>2.2216027696278062</v>
      </c>
      <c r="E28" s="46"/>
      <c r="F28" s="46">
        <v>20.517878651977348</v>
      </c>
      <c r="H28" s="41" t="s">
        <v>68</v>
      </c>
      <c r="I28" s="46">
        <v>11.438697942764954</v>
      </c>
      <c r="J28" s="47">
        <v>224.35487652678944</v>
      </c>
      <c r="K28" s="46">
        <v>7.1372033138546509E-2</v>
      </c>
      <c r="L28" s="46"/>
      <c r="M28" s="46" t="s">
        <v>86</v>
      </c>
      <c r="O28" s="8"/>
    </row>
    <row r="29" spans="1:15" x14ac:dyDescent="0.25">
      <c r="A29" s="43" t="s">
        <v>49</v>
      </c>
      <c r="B29" s="44">
        <v>31.477653672976725</v>
      </c>
      <c r="C29" s="45">
        <v>6944.4052296776126</v>
      </c>
      <c r="D29" s="44">
        <v>11.070852697304655</v>
      </c>
      <c r="E29" s="46"/>
      <c r="F29" s="44">
        <v>11.07086083638479</v>
      </c>
      <c r="H29" s="43" t="s">
        <v>52</v>
      </c>
      <c r="I29" s="44">
        <v>-19.144445903451516</v>
      </c>
      <c r="J29" s="45">
        <v>33436.228571045183</v>
      </c>
      <c r="K29" s="44">
        <v>15.288257652458794</v>
      </c>
      <c r="L29" s="46"/>
      <c r="M29" s="44">
        <v>15.288257652458794</v>
      </c>
      <c r="O29" s="8"/>
    </row>
    <row r="30" spans="1:15" x14ac:dyDescent="0.25">
      <c r="A30" s="41" t="s">
        <v>20</v>
      </c>
      <c r="B30" s="46">
        <v>5.0033626936260687</v>
      </c>
      <c r="C30" s="47">
        <v>2192.7249260000012</v>
      </c>
      <c r="D30" s="46">
        <v>2.6407286976817197</v>
      </c>
      <c r="E30" s="46"/>
      <c r="F30" s="46" t="s">
        <v>86</v>
      </c>
      <c r="H30" s="41" t="s">
        <v>53</v>
      </c>
      <c r="I30" s="46">
        <v>18.509007984578719</v>
      </c>
      <c r="J30" s="47">
        <v>21167.878350257393</v>
      </c>
      <c r="K30" s="46">
        <v>7.8446879925138431</v>
      </c>
      <c r="L30" s="46"/>
      <c r="M30" s="46">
        <v>7.8446879925138431</v>
      </c>
      <c r="O30" s="8"/>
    </row>
    <row r="31" spans="1:15" x14ac:dyDescent="0.25">
      <c r="A31" s="43" t="s">
        <v>21</v>
      </c>
      <c r="B31" s="44">
        <v>11.169957291249954</v>
      </c>
      <c r="C31" s="45">
        <v>254373.26026025554</v>
      </c>
      <c r="D31" s="44">
        <v>19.974424131948098</v>
      </c>
      <c r="E31" s="46"/>
      <c r="F31" s="44" t="s">
        <v>86</v>
      </c>
      <c r="H31" s="43" t="s">
        <v>54</v>
      </c>
      <c r="I31" s="44">
        <v>4.3424931084169689</v>
      </c>
      <c r="J31" s="45">
        <v>473.11457553533182</v>
      </c>
      <c r="K31" s="44">
        <v>0.78435545153280239</v>
      </c>
      <c r="L31" s="46"/>
      <c r="M31" s="44">
        <v>0.78435545153280239</v>
      </c>
      <c r="O31" s="8"/>
    </row>
    <row r="32" spans="1:15" x14ac:dyDescent="0.25">
      <c r="A32" s="41" t="s">
        <v>22</v>
      </c>
      <c r="B32" s="46">
        <v>7.389634230939393</v>
      </c>
      <c r="C32" s="47">
        <v>2042637.3044000012</v>
      </c>
      <c r="D32" s="46">
        <v>209.53342496215373</v>
      </c>
      <c r="E32" s="46"/>
      <c r="F32" s="46" t="s">
        <v>86</v>
      </c>
      <c r="H32" s="41" t="s">
        <v>78</v>
      </c>
      <c r="I32" s="46">
        <v>1.6517857142857142</v>
      </c>
      <c r="J32" s="47">
        <v>323.82848609827204</v>
      </c>
      <c r="K32" s="46">
        <v>12.146159317211948</v>
      </c>
      <c r="L32" s="46"/>
      <c r="M32" s="46" t="s">
        <v>86</v>
      </c>
      <c r="O32" s="8"/>
    </row>
    <row r="33" spans="1:15" x14ac:dyDescent="0.25">
      <c r="A33" s="43" t="s">
        <v>23</v>
      </c>
      <c r="B33" s="44">
        <v>19.029318899413621</v>
      </c>
      <c r="C33" s="45">
        <v>90144.155223064838</v>
      </c>
      <c r="D33" s="44">
        <v>37.33158290845919</v>
      </c>
      <c r="E33" s="46"/>
      <c r="F33" s="44">
        <v>37.33158290845919</v>
      </c>
      <c r="H33" s="43" t="s">
        <v>55</v>
      </c>
      <c r="I33" s="44">
        <v>6.4319712125878343</v>
      </c>
      <c r="J33" s="45">
        <v>40366.287523810366</v>
      </c>
      <c r="K33" s="44">
        <v>8.3377737956946518</v>
      </c>
      <c r="L33" s="46"/>
      <c r="M33" s="44" t="s">
        <v>86</v>
      </c>
      <c r="O33" s="8"/>
    </row>
    <row r="34" spans="1:15" x14ac:dyDescent="0.25">
      <c r="A34" s="41" t="s">
        <v>24</v>
      </c>
      <c r="B34" s="46">
        <v>6.9808669897428839</v>
      </c>
      <c r="C34" s="47">
        <v>51108.956916099771</v>
      </c>
      <c r="D34" s="46">
        <v>10.877568148134205</v>
      </c>
      <c r="E34" s="46"/>
      <c r="F34" s="46" t="s">
        <v>86</v>
      </c>
      <c r="H34" s="41" t="s">
        <v>82</v>
      </c>
      <c r="I34" s="46">
        <v>15.76676110267892</v>
      </c>
      <c r="J34" s="47">
        <v>5325.3316995696041</v>
      </c>
      <c r="K34" s="46">
        <v>12.448288138868715</v>
      </c>
      <c r="L34" s="46"/>
      <c r="M34" s="46" t="s">
        <v>86</v>
      </c>
      <c r="O34" s="8"/>
    </row>
    <row r="35" spans="1:15" x14ac:dyDescent="0.25">
      <c r="A35" s="43" t="s">
        <v>25</v>
      </c>
      <c r="B35" s="44">
        <v>26.224384789368123</v>
      </c>
      <c r="C35" s="45">
        <v>46484.930258544344</v>
      </c>
      <c r="D35" s="44">
        <v>7.1973902994484753</v>
      </c>
      <c r="E35" s="46"/>
      <c r="F35" s="44" t="s">
        <v>86</v>
      </c>
      <c r="H35" s="43" t="s">
        <v>56</v>
      </c>
      <c r="I35" s="44">
        <v>14.096708175688031</v>
      </c>
      <c r="J35" s="45">
        <v>17351.370175634856</v>
      </c>
      <c r="K35" s="44">
        <v>30.017545210976817</v>
      </c>
      <c r="L35" s="46"/>
      <c r="M35" s="44">
        <v>30.017545210976817</v>
      </c>
      <c r="O35" s="8"/>
    </row>
    <row r="36" spans="1:15" x14ac:dyDescent="0.25">
      <c r="A36" s="41" t="s">
        <v>26</v>
      </c>
      <c r="B36" s="46">
        <v>4.6807580591576974</v>
      </c>
      <c r="C36" s="47">
        <v>27323.820005157744</v>
      </c>
      <c r="D36" s="46">
        <v>11.418564906194121</v>
      </c>
      <c r="E36" s="46"/>
      <c r="F36" s="46" t="s">
        <v>86</v>
      </c>
      <c r="H36" s="41" t="s">
        <v>83</v>
      </c>
      <c r="I36" s="46">
        <v>285.77356045367969</v>
      </c>
      <c r="J36" s="47">
        <v>2015.3604485579665</v>
      </c>
      <c r="K36" s="46">
        <v>7.5923254304115053</v>
      </c>
      <c r="L36" s="46"/>
      <c r="M36" s="46" t="s">
        <v>86</v>
      </c>
      <c r="O36" s="8"/>
    </row>
    <row r="37" spans="1:15" ht="13" x14ac:dyDescent="0.3">
      <c r="A37" s="43" t="s">
        <v>27</v>
      </c>
      <c r="B37" s="44">
        <v>16.89276241000379</v>
      </c>
      <c r="C37" s="45">
        <v>17469.22240000001</v>
      </c>
      <c r="D37" s="44">
        <v>15.880973585639143</v>
      </c>
      <c r="E37" s="46"/>
      <c r="F37" s="44">
        <v>15.880973585639143</v>
      </c>
      <c r="H37" s="14" t="s">
        <v>117</v>
      </c>
      <c r="I37" s="15">
        <v>1.6759052669426411</v>
      </c>
      <c r="J37" s="16">
        <v>772348.85264313128</v>
      </c>
      <c r="K37" s="15">
        <v>8.3425554906855908</v>
      </c>
      <c r="L37" s="17"/>
      <c r="M37" s="18"/>
    </row>
    <row r="38" spans="1:15" x14ac:dyDescent="0.25">
      <c r="A38" s="41" t="s">
        <v>28</v>
      </c>
      <c r="B38" s="46">
        <v>20.617851485092498</v>
      </c>
      <c r="C38" s="47">
        <v>4211.3335789525581</v>
      </c>
      <c r="D38" s="46">
        <v>7.1477846692607763</v>
      </c>
      <c r="E38" s="46"/>
      <c r="F38" s="46">
        <v>7.8482384856884222</v>
      </c>
      <c r="I38" s="8"/>
      <c r="J38" s="9"/>
      <c r="K38" s="8"/>
      <c r="M38" s="8"/>
    </row>
    <row r="39" spans="1:15" x14ac:dyDescent="0.25">
      <c r="A39" s="43" t="s">
        <v>29</v>
      </c>
      <c r="B39" s="44">
        <v>7.5279035624733428</v>
      </c>
      <c r="C39" s="45">
        <v>142940.46704864112</v>
      </c>
      <c r="D39" s="44">
        <v>10.472946556580858</v>
      </c>
      <c r="E39" s="46"/>
      <c r="F39" s="44">
        <v>14.233901661349654</v>
      </c>
      <c r="H39" s="6"/>
      <c r="I39" s="8"/>
      <c r="J39" s="7"/>
      <c r="K39" s="8"/>
      <c r="M39" s="8"/>
    </row>
    <row r="40" spans="1:15" x14ac:dyDescent="0.25">
      <c r="A40" s="41" t="s">
        <v>30</v>
      </c>
      <c r="B40" s="46" t="s">
        <v>86</v>
      </c>
      <c r="C40" s="47">
        <v>23777.453225788606</v>
      </c>
      <c r="D40" s="46">
        <v>3.9935420365070429</v>
      </c>
      <c r="E40" s="46"/>
      <c r="F40" s="46">
        <v>101.82289919671274</v>
      </c>
      <c r="I40" s="8"/>
      <c r="J40" s="9"/>
      <c r="K40" s="8"/>
      <c r="M40" s="8"/>
    </row>
    <row r="41" spans="1:15" x14ac:dyDescent="0.25">
      <c r="A41" s="43" t="s">
        <v>31</v>
      </c>
      <c r="B41" s="44" t="s">
        <v>86</v>
      </c>
      <c r="C41" s="45">
        <v>1164503.1226032651</v>
      </c>
      <c r="D41" s="44">
        <v>143.07913868836044</v>
      </c>
      <c r="E41" s="46"/>
      <c r="F41" s="44" t="s">
        <v>86</v>
      </c>
      <c r="I41" s="8"/>
      <c r="J41" s="9"/>
      <c r="K41" s="8"/>
      <c r="M41" s="8"/>
    </row>
    <row r="42" spans="1:15" x14ac:dyDescent="0.25">
      <c r="A42" s="41" t="s">
        <v>32</v>
      </c>
      <c r="B42" s="46">
        <v>41.245528370802063</v>
      </c>
      <c r="C42" s="47">
        <v>18430.26139171773</v>
      </c>
      <c r="D42" s="46">
        <v>3.3207519423918224</v>
      </c>
      <c r="E42" s="46"/>
      <c r="F42" s="46" t="s">
        <v>86</v>
      </c>
      <c r="I42" s="8"/>
      <c r="J42" s="9"/>
      <c r="K42" s="8"/>
      <c r="M42" s="8"/>
    </row>
    <row r="43" spans="1:15" x14ac:dyDescent="0.25">
      <c r="A43" s="43" t="s">
        <v>33</v>
      </c>
      <c r="B43" s="44">
        <v>4.272500900230197</v>
      </c>
      <c r="C43" s="45">
        <v>3572623.2742919065</v>
      </c>
      <c r="D43" s="44">
        <v>117.03959621393697</v>
      </c>
      <c r="E43" s="46"/>
      <c r="F43" s="44" t="s">
        <v>86</v>
      </c>
      <c r="I43" s="8"/>
      <c r="J43" s="9"/>
      <c r="K43" s="8"/>
      <c r="M43" s="8"/>
    </row>
    <row r="44" spans="1:15" x14ac:dyDescent="0.25">
      <c r="A44" s="41" t="s">
        <v>34</v>
      </c>
      <c r="B44" s="46">
        <v>11.634168846204251</v>
      </c>
      <c r="C44" s="47">
        <v>22599191</v>
      </c>
      <c r="D44" s="46">
        <v>98.27401602880488</v>
      </c>
      <c r="E44" s="46"/>
      <c r="F44" s="46">
        <v>169.9720691769474</v>
      </c>
      <c r="I44" s="8"/>
      <c r="J44" s="9"/>
      <c r="K44" s="8"/>
      <c r="M44" s="8"/>
    </row>
    <row r="45" spans="1:15" ht="13" x14ac:dyDescent="0.3">
      <c r="A45" s="14" t="s">
        <v>116</v>
      </c>
      <c r="B45" s="15">
        <v>8.203108335830537</v>
      </c>
      <c r="C45" s="16">
        <v>37711728.143915504</v>
      </c>
      <c r="D45" s="15">
        <v>66.862505044032545</v>
      </c>
      <c r="E45" s="17"/>
      <c r="F45" s="18"/>
    </row>
    <row r="48" spans="1:15" x14ac:dyDescent="0.25">
      <c r="A48" s="77" t="s">
        <v>102</v>
      </c>
      <c r="B48" s="78"/>
      <c r="C48" s="78"/>
      <c r="D48" s="78"/>
      <c r="E48" s="78"/>
      <c r="F48" s="78"/>
      <c r="G48" s="78"/>
      <c r="H48" s="78"/>
      <c r="I48" s="78"/>
      <c r="J48" s="78"/>
      <c r="K48" s="78"/>
      <c r="L48" s="78"/>
      <c r="M48" s="78"/>
    </row>
    <row r="49" spans="1:13" x14ac:dyDescent="0.25">
      <c r="A49" s="78"/>
      <c r="B49" s="78"/>
      <c r="C49" s="78"/>
      <c r="D49" s="78"/>
      <c r="E49" s="78"/>
      <c r="F49" s="78"/>
      <c r="G49" s="78"/>
      <c r="H49" s="78"/>
      <c r="I49" s="78"/>
      <c r="J49" s="78"/>
      <c r="K49" s="78"/>
      <c r="L49" s="78"/>
      <c r="M49" s="78"/>
    </row>
    <row r="50" spans="1:13" x14ac:dyDescent="0.25">
      <c r="A50" s="78"/>
      <c r="B50" s="78"/>
      <c r="C50" s="78"/>
      <c r="D50" s="78"/>
      <c r="E50" s="78"/>
      <c r="F50" s="78"/>
      <c r="G50" s="78"/>
      <c r="H50" s="78"/>
      <c r="I50" s="78"/>
      <c r="J50" s="78"/>
      <c r="K50" s="78"/>
      <c r="L50" s="78"/>
      <c r="M50" s="78"/>
    </row>
    <row r="51" spans="1:13" x14ac:dyDescent="0.25">
      <c r="A51" s="78"/>
      <c r="B51" s="78"/>
      <c r="C51" s="78"/>
      <c r="D51" s="78"/>
      <c r="E51" s="78"/>
      <c r="F51" s="78"/>
      <c r="G51" s="78"/>
      <c r="H51" s="78"/>
      <c r="I51" s="78"/>
      <c r="J51" s="78"/>
      <c r="K51" s="78"/>
      <c r="L51" s="78"/>
      <c r="M51" s="78"/>
    </row>
    <row r="52" spans="1:13" x14ac:dyDescent="0.25">
      <c r="A52" s="78"/>
      <c r="B52" s="78"/>
      <c r="C52" s="78"/>
      <c r="D52" s="78"/>
      <c r="E52" s="78"/>
      <c r="F52" s="78"/>
      <c r="G52" s="78"/>
      <c r="H52" s="78"/>
      <c r="I52" s="78"/>
      <c r="J52" s="78"/>
      <c r="K52" s="78"/>
      <c r="L52" s="78"/>
      <c r="M52" s="78"/>
    </row>
    <row r="53" spans="1:13" x14ac:dyDescent="0.25">
      <c r="A53" s="78"/>
      <c r="B53" s="78"/>
      <c r="C53" s="78"/>
      <c r="D53" s="78"/>
      <c r="E53" s="78"/>
      <c r="F53" s="78"/>
      <c r="G53" s="78"/>
      <c r="H53" s="78"/>
      <c r="I53" s="78"/>
      <c r="J53" s="78"/>
      <c r="K53" s="78"/>
      <c r="L53" s="78"/>
      <c r="M53" s="78"/>
    </row>
    <row r="54" spans="1:13" x14ac:dyDescent="0.25">
      <c r="A54" s="78"/>
      <c r="B54" s="78"/>
      <c r="C54" s="78"/>
      <c r="D54" s="78"/>
      <c r="E54" s="78"/>
      <c r="F54" s="78"/>
      <c r="G54" s="78"/>
      <c r="H54" s="78"/>
      <c r="I54" s="78"/>
      <c r="J54" s="78"/>
      <c r="K54" s="78"/>
      <c r="L54" s="78"/>
      <c r="M54" s="78"/>
    </row>
    <row r="55" spans="1:13" x14ac:dyDescent="0.25">
      <c r="A55" s="78"/>
      <c r="B55" s="78"/>
      <c r="C55" s="78"/>
      <c r="D55" s="78"/>
      <c r="E55" s="78"/>
      <c r="F55" s="78"/>
      <c r="G55" s="78"/>
      <c r="H55" s="78"/>
      <c r="I55" s="78"/>
      <c r="J55" s="78"/>
      <c r="K55" s="78"/>
      <c r="L55" s="78"/>
      <c r="M55" s="78"/>
    </row>
    <row r="56" spans="1:13" x14ac:dyDescent="0.25">
      <c r="A56" s="78"/>
      <c r="B56" s="78"/>
      <c r="C56" s="78"/>
      <c r="D56" s="78"/>
      <c r="E56" s="78"/>
      <c r="F56" s="78"/>
      <c r="G56" s="78"/>
      <c r="H56" s="78"/>
      <c r="I56" s="78"/>
      <c r="J56" s="78"/>
      <c r="K56" s="78"/>
      <c r="L56" s="78"/>
      <c r="M56" s="78"/>
    </row>
    <row r="57" spans="1:13" x14ac:dyDescent="0.25">
      <c r="A57" s="78"/>
      <c r="B57" s="78"/>
      <c r="C57" s="78"/>
      <c r="D57" s="78"/>
      <c r="E57" s="78"/>
      <c r="F57" s="78"/>
      <c r="G57" s="78"/>
      <c r="H57" s="78"/>
      <c r="I57" s="78"/>
      <c r="J57" s="78"/>
      <c r="K57" s="78"/>
      <c r="L57" s="78"/>
      <c r="M57" s="78"/>
    </row>
    <row r="58" spans="1:13" x14ac:dyDescent="0.25">
      <c r="A58" s="78"/>
      <c r="B58" s="78"/>
      <c r="C58" s="78"/>
      <c r="D58" s="78"/>
      <c r="E58" s="78"/>
      <c r="F58" s="78"/>
      <c r="G58" s="78"/>
      <c r="H58" s="78"/>
      <c r="I58" s="78"/>
      <c r="J58" s="78"/>
      <c r="K58" s="78"/>
      <c r="L58" s="78"/>
      <c r="M58" s="78"/>
    </row>
    <row r="59" spans="1:13" x14ac:dyDescent="0.25">
      <c r="A59" s="78"/>
      <c r="B59" s="78"/>
      <c r="C59" s="78"/>
      <c r="D59" s="78"/>
      <c r="E59" s="78"/>
      <c r="F59" s="78"/>
      <c r="G59" s="78"/>
      <c r="H59" s="78"/>
      <c r="I59" s="78"/>
      <c r="J59" s="78"/>
      <c r="K59" s="78"/>
      <c r="L59" s="78"/>
      <c r="M59" s="78"/>
    </row>
    <row r="60" spans="1:13" x14ac:dyDescent="0.25">
      <c r="A60" s="78"/>
      <c r="B60" s="78"/>
      <c r="C60" s="78"/>
      <c r="D60" s="78"/>
      <c r="E60" s="78"/>
      <c r="F60" s="78"/>
      <c r="G60" s="78"/>
      <c r="H60" s="78"/>
      <c r="I60" s="78"/>
      <c r="J60" s="78"/>
      <c r="K60" s="78"/>
      <c r="L60" s="78"/>
      <c r="M60" s="78"/>
    </row>
    <row r="61" spans="1:13" x14ac:dyDescent="0.25">
      <c r="A61" s="78"/>
      <c r="B61" s="78"/>
      <c r="C61" s="78"/>
      <c r="D61" s="78"/>
      <c r="E61" s="78"/>
      <c r="F61" s="78"/>
      <c r="G61" s="78"/>
      <c r="H61" s="78"/>
      <c r="I61" s="78"/>
      <c r="J61" s="78"/>
      <c r="K61" s="78"/>
      <c r="L61" s="78"/>
      <c r="M61" s="78"/>
    </row>
    <row r="64" spans="1:13" x14ac:dyDescent="0.25">
      <c r="B64" s="8"/>
      <c r="C64" s="37"/>
      <c r="D64" s="8"/>
    </row>
    <row r="65" spans="2:6" x14ac:dyDescent="0.25">
      <c r="B65" s="8"/>
      <c r="C65" s="37"/>
      <c r="D65" s="8"/>
    </row>
    <row r="66" spans="2:6" x14ac:dyDescent="0.25">
      <c r="B66" s="8"/>
      <c r="C66" s="37"/>
      <c r="D66" s="8"/>
    </row>
    <row r="67" spans="2:6" x14ac:dyDescent="0.25">
      <c r="B67" s="8"/>
      <c r="C67" s="37"/>
      <c r="D67" s="8"/>
    </row>
    <row r="68" spans="2:6" x14ac:dyDescent="0.25">
      <c r="B68" s="8"/>
      <c r="C68" s="37"/>
      <c r="D68" s="8"/>
    </row>
    <row r="69" spans="2:6" x14ac:dyDescent="0.25">
      <c r="B69" s="8"/>
      <c r="C69" s="37"/>
      <c r="D69" s="8"/>
    </row>
    <row r="70" spans="2:6" x14ac:dyDescent="0.25">
      <c r="B70" s="8"/>
      <c r="C70" s="37"/>
      <c r="D70" s="8"/>
      <c r="F70" s="8"/>
    </row>
    <row r="71" spans="2:6" x14ac:dyDescent="0.25">
      <c r="B71" s="8"/>
      <c r="C71" s="37"/>
      <c r="D71" s="8"/>
    </row>
    <row r="72" spans="2:6" x14ac:dyDescent="0.25">
      <c r="B72" s="8"/>
      <c r="C72" s="37"/>
      <c r="D72" s="8"/>
    </row>
    <row r="73" spans="2:6" x14ac:dyDescent="0.25">
      <c r="B73" s="8"/>
      <c r="C73" s="37"/>
      <c r="D73" s="8"/>
    </row>
    <row r="74" spans="2:6" x14ac:dyDescent="0.25">
      <c r="B74" s="8"/>
      <c r="C74" s="37"/>
      <c r="D74" s="8"/>
    </row>
    <row r="75" spans="2:6" x14ac:dyDescent="0.25">
      <c r="B75" s="8"/>
      <c r="C75" s="37"/>
      <c r="D75" s="8"/>
    </row>
    <row r="76" spans="2:6" x14ac:dyDescent="0.25">
      <c r="B76" s="8"/>
      <c r="C76" s="37"/>
      <c r="D76" s="8"/>
    </row>
    <row r="77" spans="2:6" x14ac:dyDescent="0.25">
      <c r="B77" s="8"/>
      <c r="C77" s="37"/>
      <c r="D77" s="8"/>
    </row>
    <row r="78" spans="2:6" x14ac:dyDescent="0.25">
      <c r="B78" s="8"/>
      <c r="C78" s="37"/>
      <c r="D78" s="8"/>
    </row>
    <row r="79" spans="2:6" x14ac:dyDescent="0.25">
      <c r="B79" s="8"/>
      <c r="C79" s="37"/>
      <c r="D79" s="8"/>
    </row>
    <row r="80" spans="2:6" x14ac:dyDescent="0.25">
      <c r="B80" s="8"/>
      <c r="C80" s="37"/>
      <c r="D80" s="8"/>
    </row>
    <row r="81" spans="2:4" x14ac:dyDescent="0.25">
      <c r="B81" s="8"/>
      <c r="C81" s="37"/>
      <c r="D81" s="8"/>
    </row>
    <row r="82" spans="2:4" x14ac:dyDescent="0.25">
      <c r="B82" s="8"/>
      <c r="C82" s="37"/>
      <c r="D82" s="8"/>
    </row>
    <row r="83" spans="2:4" x14ac:dyDescent="0.25">
      <c r="B83" s="8"/>
      <c r="C83" s="37"/>
      <c r="D83" s="8"/>
    </row>
    <row r="84" spans="2:4" x14ac:dyDescent="0.25">
      <c r="B84" s="8"/>
      <c r="C84" s="37"/>
      <c r="D84" s="8"/>
    </row>
    <row r="85" spans="2:4" x14ac:dyDescent="0.25">
      <c r="B85" s="8"/>
      <c r="C85" s="37"/>
      <c r="D85" s="8"/>
    </row>
    <row r="86" spans="2:4" x14ac:dyDescent="0.25">
      <c r="B86" s="8"/>
      <c r="C86" s="37"/>
      <c r="D86" s="8"/>
    </row>
    <row r="87" spans="2:4" x14ac:dyDescent="0.25">
      <c r="B87" s="8"/>
      <c r="C87" s="37"/>
      <c r="D87" s="8"/>
    </row>
    <row r="88" spans="2:4" x14ac:dyDescent="0.25">
      <c r="B88" s="8"/>
      <c r="C88" s="37"/>
      <c r="D88" s="8"/>
    </row>
    <row r="89" spans="2:4" x14ac:dyDescent="0.25">
      <c r="B89" s="8"/>
      <c r="C89" s="37"/>
      <c r="D89" s="8"/>
    </row>
    <row r="90" spans="2:4" x14ac:dyDescent="0.25">
      <c r="B90" s="8"/>
      <c r="C90" s="37"/>
      <c r="D90" s="8"/>
    </row>
    <row r="91" spans="2:4" x14ac:dyDescent="0.25">
      <c r="B91" s="8"/>
      <c r="C91" s="37"/>
      <c r="D91" s="8"/>
    </row>
    <row r="92" spans="2:4" x14ac:dyDescent="0.25">
      <c r="B92" s="8"/>
      <c r="C92" s="37"/>
      <c r="D92" s="8"/>
    </row>
    <row r="93" spans="2:4" x14ac:dyDescent="0.25">
      <c r="B93" s="8"/>
      <c r="C93" s="37"/>
      <c r="D93" s="8"/>
    </row>
    <row r="94" spans="2:4" x14ac:dyDescent="0.25">
      <c r="B94" s="8"/>
      <c r="C94" s="37"/>
      <c r="D94" s="8"/>
    </row>
    <row r="95" spans="2:4" x14ac:dyDescent="0.25">
      <c r="B95" s="8"/>
      <c r="C95" s="37"/>
      <c r="D95" s="8"/>
    </row>
    <row r="96" spans="2:4" x14ac:dyDescent="0.25">
      <c r="B96" s="8"/>
      <c r="C96" s="37"/>
      <c r="D96" s="8"/>
    </row>
    <row r="97" spans="2:4" x14ac:dyDescent="0.25">
      <c r="B97" s="8"/>
      <c r="C97" s="37"/>
      <c r="D97" s="8"/>
    </row>
    <row r="98" spans="2:4" x14ac:dyDescent="0.25">
      <c r="B98" s="8"/>
      <c r="C98" s="37"/>
      <c r="D98" s="8"/>
    </row>
    <row r="99" spans="2:4" x14ac:dyDescent="0.25">
      <c r="B99" s="8"/>
      <c r="C99" s="37"/>
      <c r="D99" s="8"/>
    </row>
    <row r="100" spans="2:4" x14ac:dyDescent="0.25">
      <c r="B100" s="8"/>
      <c r="C100" s="37"/>
      <c r="D100" s="8"/>
    </row>
    <row r="101" spans="2:4" x14ac:dyDescent="0.25">
      <c r="B101" s="8"/>
      <c r="C101" s="37"/>
      <c r="D101" s="8"/>
    </row>
    <row r="102" spans="2:4" x14ac:dyDescent="0.25">
      <c r="B102" s="8"/>
      <c r="C102" s="37"/>
      <c r="D102" s="8"/>
    </row>
    <row r="103" spans="2:4" x14ac:dyDescent="0.25">
      <c r="B103" s="8"/>
      <c r="C103" s="37"/>
      <c r="D103" s="8"/>
    </row>
    <row r="104" spans="2:4" x14ac:dyDescent="0.25">
      <c r="B104" s="8"/>
      <c r="C104" s="37"/>
      <c r="D104" s="8"/>
    </row>
    <row r="105" spans="2:4" x14ac:dyDescent="0.25">
      <c r="B105" s="8"/>
      <c r="C105" s="37"/>
      <c r="D105" s="8"/>
    </row>
    <row r="106" spans="2:4" x14ac:dyDescent="0.25">
      <c r="B106" s="8"/>
      <c r="C106" s="37"/>
      <c r="D106" s="8"/>
    </row>
    <row r="107" spans="2:4" x14ac:dyDescent="0.25">
      <c r="B107" s="8"/>
      <c r="C107" s="37"/>
      <c r="D107" s="8"/>
    </row>
    <row r="108" spans="2:4" x14ac:dyDescent="0.25">
      <c r="B108" s="8"/>
      <c r="C108" s="37"/>
      <c r="D108" s="8"/>
    </row>
    <row r="109" spans="2:4" x14ac:dyDescent="0.25">
      <c r="B109" s="8"/>
      <c r="C109" s="37"/>
      <c r="D109" s="8"/>
    </row>
    <row r="110" spans="2:4" x14ac:dyDescent="0.25">
      <c r="B110" s="8"/>
      <c r="C110" s="37"/>
      <c r="D110" s="8"/>
    </row>
    <row r="111" spans="2:4" x14ac:dyDescent="0.25">
      <c r="B111" s="8"/>
      <c r="C111" s="37"/>
      <c r="D111" s="8"/>
    </row>
    <row r="112" spans="2:4" x14ac:dyDescent="0.25">
      <c r="B112" s="8"/>
      <c r="C112" s="37"/>
      <c r="D112" s="8"/>
    </row>
    <row r="113" spans="2:4" x14ac:dyDescent="0.25">
      <c r="B113" s="8"/>
      <c r="C113" s="37"/>
      <c r="D113" s="8"/>
    </row>
    <row r="114" spans="2:4" x14ac:dyDescent="0.25">
      <c r="B114" s="8"/>
      <c r="C114" s="37"/>
      <c r="D114" s="8"/>
    </row>
    <row r="115" spans="2:4" x14ac:dyDescent="0.25">
      <c r="B115" s="8"/>
      <c r="C115" s="37"/>
      <c r="D115" s="8"/>
    </row>
    <row r="116" spans="2:4" x14ac:dyDescent="0.25">
      <c r="B116" s="8"/>
      <c r="C116" s="37"/>
      <c r="D116" s="8"/>
    </row>
    <row r="117" spans="2:4" x14ac:dyDescent="0.25">
      <c r="B117" s="8"/>
      <c r="C117" s="37"/>
      <c r="D117" s="8"/>
    </row>
    <row r="118" spans="2:4" x14ac:dyDescent="0.25">
      <c r="B118" s="8"/>
      <c r="C118" s="37"/>
      <c r="D118" s="8"/>
    </row>
    <row r="119" spans="2:4" x14ac:dyDescent="0.25">
      <c r="B119" s="8"/>
      <c r="C119" s="37"/>
      <c r="D119" s="8"/>
    </row>
    <row r="120" spans="2:4" x14ac:dyDescent="0.25">
      <c r="B120" s="8"/>
      <c r="C120" s="37"/>
      <c r="D120" s="8"/>
    </row>
    <row r="121" spans="2:4" x14ac:dyDescent="0.25">
      <c r="B121" s="8"/>
      <c r="C121" s="37"/>
      <c r="D121" s="8"/>
    </row>
    <row r="122" spans="2:4" x14ac:dyDescent="0.25">
      <c r="B122" s="8"/>
      <c r="C122" s="37"/>
      <c r="D122" s="8"/>
    </row>
    <row r="123" spans="2:4" x14ac:dyDescent="0.25">
      <c r="B123" s="8"/>
      <c r="C123" s="37"/>
      <c r="D123" s="8"/>
    </row>
    <row r="124" spans="2:4" x14ac:dyDescent="0.25">
      <c r="B124" s="8"/>
      <c r="C124" s="37"/>
      <c r="D124" s="8"/>
    </row>
    <row r="125" spans="2:4" x14ac:dyDescent="0.25">
      <c r="B125" s="8"/>
      <c r="C125" s="37"/>
      <c r="D125" s="8"/>
    </row>
    <row r="126" spans="2:4" x14ac:dyDescent="0.25">
      <c r="B126" s="8"/>
      <c r="C126" s="37"/>
      <c r="D126" s="8"/>
    </row>
    <row r="127" spans="2:4" x14ac:dyDescent="0.25">
      <c r="B127" s="8"/>
      <c r="C127" s="37"/>
      <c r="D127" s="8"/>
    </row>
    <row r="128" spans="2:4" x14ac:dyDescent="0.25">
      <c r="B128" s="8"/>
      <c r="C128" s="37"/>
      <c r="D128" s="8"/>
    </row>
    <row r="129" spans="2:4" x14ac:dyDescent="0.25">
      <c r="B129" s="8"/>
      <c r="C129" s="37"/>
      <c r="D129" s="8"/>
    </row>
    <row r="130" spans="2:4" x14ac:dyDescent="0.25">
      <c r="B130" s="8"/>
      <c r="C130" s="37"/>
      <c r="D130" s="8"/>
    </row>
    <row r="131" spans="2:4" x14ac:dyDescent="0.25">
      <c r="B131" s="8"/>
      <c r="C131" s="37"/>
      <c r="D131" s="8"/>
    </row>
  </sheetData>
  <sortState ref="A66:C133">
    <sortCondition descending="1" ref="B66:B133"/>
  </sortState>
  <mergeCells count="5">
    <mergeCell ref="A48:M61"/>
    <mergeCell ref="A5:A6"/>
    <mergeCell ref="B5:D5"/>
    <mergeCell ref="H5:H6"/>
    <mergeCell ref="I5:K5"/>
  </mergeCells>
  <hyperlinks>
    <hyperlink ref="A1" location="'Home page'!A1" display="Return to the menu"/>
  </hyperlinks>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1"/>
  <sheetViews>
    <sheetView zoomScale="85" zoomScaleNormal="85" workbookViewId="0"/>
  </sheetViews>
  <sheetFormatPr defaultColWidth="9.1796875" defaultRowHeight="12.5" x14ac:dyDescent="0.25"/>
  <cols>
    <col min="1" max="1" width="17.1796875" style="5" customWidth="1"/>
    <col min="2" max="3" width="11.81640625" style="5" customWidth="1"/>
    <col min="4" max="4" width="9.1796875" style="39"/>
    <col min="5" max="14" width="9.1796875" style="5"/>
    <col min="15" max="15" width="4.81640625" style="5" customWidth="1"/>
    <col min="16" max="16" width="6.26953125" style="5" customWidth="1"/>
    <col min="17" max="16384" width="9.1796875" style="5"/>
  </cols>
  <sheetData>
    <row r="1" spans="1:16" x14ac:dyDescent="0.25">
      <c r="A1" s="42" t="s">
        <v>104</v>
      </c>
    </row>
    <row r="2" spans="1:16" ht="13" x14ac:dyDescent="0.3">
      <c r="F2" s="1" t="s">
        <v>105</v>
      </c>
    </row>
    <row r="3" spans="1:16" x14ac:dyDescent="0.25">
      <c r="F3" s="5" t="s">
        <v>90</v>
      </c>
    </row>
    <row r="4" spans="1:16" ht="13" x14ac:dyDescent="0.3">
      <c r="A4" s="48" t="s">
        <v>106</v>
      </c>
      <c r="F4" s="20"/>
      <c r="G4" s="20"/>
      <c r="H4" s="20"/>
      <c r="I4" s="20"/>
      <c r="J4" s="20"/>
      <c r="K4" s="20"/>
      <c r="L4" s="20"/>
      <c r="M4" s="20"/>
      <c r="N4" s="20"/>
      <c r="O4" s="20"/>
      <c r="P4" s="20"/>
    </row>
    <row r="5" spans="1:16" ht="13" thickBot="1" x14ac:dyDescent="0.3">
      <c r="F5" s="20"/>
      <c r="G5" s="20"/>
      <c r="H5" s="20"/>
      <c r="I5" s="20"/>
      <c r="J5" s="20"/>
      <c r="K5" s="20"/>
      <c r="L5" s="20"/>
      <c r="M5" s="20"/>
      <c r="N5" s="20"/>
      <c r="O5" s="20"/>
      <c r="P5" s="20"/>
    </row>
    <row r="6" spans="1:16" x14ac:dyDescent="0.25">
      <c r="A6" s="49"/>
      <c r="B6" s="76" t="s">
        <v>96</v>
      </c>
      <c r="C6" s="76" t="s">
        <v>97</v>
      </c>
      <c r="D6" s="39" t="s">
        <v>98</v>
      </c>
      <c r="F6" s="20"/>
      <c r="G6" s="30" t="s">
        <v>99</v>
      </c>
      <c r="H6" s="30"/>
      <c r="I6" s="30"/>
      <c r="J6" s="30"/>
      <c r="K6" s="30"/>
      <c r="L6" s="31" t="s">
        <v>100</v>
      </c>
      <c r="M6" s="30"/>
      <c r="N6" s="30"/>
      <c r="O6" s="30"/>
      <c r="P6" s="30"/>
    </row>
    <row r="7" spans="1:16" x14ac:dyDescent="0.25">
      <c r="A7" s="50" t="s">
        <v>25</v>
      </c>
      <c r="B7" s="51">
        <v>15.218386433562191</v>
      </c>
      <c r="C7" s="19">
        <v>25.233654793686071</v>
      </c>
      <c r="D7" s="39">
        <v>0.98148148148148151</v>
      </c>
      <c r="F7" s="20"/>
      <c r="G7" s="20"/>
      <c r="H7" s="20"/>
      <c r="I7" s="20"/>
      <c r="J7" s="20"/>
      <c r="K7" s="20"/>
      <c r="L7" s="20"/>
      <c r="M7" s="20"/>
      <c r="N7" s="20"/>
      <c r="O7" s="20"/>
      <c r="P7" s="20"/>
    </row>
    <row r="8" spans="1:16" x14ac:dyDescent="0.25">
      <c r="A8" s="50" t="s">
        <v>8</v>
      </c>
      <c r="B8" s="51">
        <v>12.308289143176099</v>
      </c>
      <c r="C8" s="19">
        <v>16.2</v>
      </c>
      <c r="D8" s="39">
        <v>0.94444444444444442</v>
      </c>
      <c r="F8" s="20"/>
      <c r="G8" s="20"/>
      <c r="H8" s="20"/>
      <c r="I8" s="20"/>
      <c r="J8" s="20"/>
      <c r="K8" s="20"/>
      <c r="L8" s="20"/>
      <c r="M8" s="20"/>
      <c r="N8" s="20"/>
      <c r="O8" s="20"/>
      <c r="P8" s="20"/>
    </row>
    <row r="9" spans="1:16" x14ac:dyDescent="0.25">
      <c r="A9" s="5" t="s">
        <v>0</v>
      </c>
      <c r="B9" s="19">
        <v>11.068031741537432</v>
      </c>
      <c r="C9" s="19">
        <v>15.339879116211879</v>
      </c>
      <c r="D9" s="39">
        <v>0.90740740740740744</v>
      </c>
      <c r="F9" s="20"/>
      <c r="G9" s="20"/>
      <c r="H9" s="20"/>
      <c r="I9" s="20"/>
      <c r="J9" s="20"/>
      <c r="K9" s="20"/>
      <c r="L9" s="20"/>
      <c r="M9" s="20"/>
      <c r="N9" s="20"/>
      <c r="O9" s="20"/>
      <c r="P9" s="20"/>
    </row>
    <row r="10" spans="1:16" ht="13" x14ac:dyDescent="0.3">
      <c r="A10" s="5" t="s">
        <v>40</v>
      </c>
      <c r="B10" s="19">
        <v>9.9546800991887174</v>
      </c>
      <c r="C10" s="19">
        <v>13.582084995661351</v>
      </c>
      <c r="D10" s="39">
        <v>0.87037037037037035</v>
      </c>
      <c r="F10" s="21"/>
      <c r="G10" s="21"/>
      <c r="H10" s="21"/>
      <c r="I10" s="21"/>
      <c r="J10" s="21"/>
      <c r="K10" s="21"/>
      <c r="L10" s="21"/>
      <c r="M10" s="21"/>
      <c r="N10" s="21"/>
      <c r="O10" s="21"/>
      <c r="P10" s="20"/>
    </row>
    <row r="11" spans="1:16" ht="13" x14ac:dyDescent="0.3">
      <c r="A11" s="5" t="s">
        <v>49</v>
      </c>
      <c r="B11" s="19">
        <v>9.1756373936791036</v>
      </c>
      <c r="C11" s="19">
        <v>20.704938336351116</v>
      </c>
      <c r="D11" s="39">
        <v>0.83333333333333337</v>
      </c>
      <c r="F11" s="21"/>
      <c r="G11" s="21"/>
      <c r="H11" s="21"/>
      <c r="I11" s="21"/>
      <c r="J11" s="21"/>
      <c r="K11" s="21"/>
      <c r="L11" s="21"/>
      <c r="M11" s="21"/>
      <c r="N11" s="21"/>
      <c r="O11" s="21"/>
      <c r="P11" s="20"/>
    </row>
    <row r="12" spans="1:16" ht="13" x14ac:dyDescent="0.3">
      <c r="A12" s="5" t="s">
        <v>15</v>
      </c>
      <c r="B12" s="19">
        <v>8.440501130604261</v>
      </c>
      <c r="C12" s="19">
        <v>11.48292</v>
      </c>
      <c r="D12" s="39">
        <v>0.79629629629629628</v>
      </c>
      <c r="F12" s="21"/>
      <c r="G12" s="21"/>
      <c r="H12" s="21"/>
      <c r="I12" s="21"/>
      <c r="J12" s="21"/>
      <c r="K12" s="21"/>
      <c r="L12" s="21"/>
      <c r="M12" s="21"/>
      <c r="N12" s="21"/>
      <c r="O12" s="21"/>
      <c r="P12" s="20"/>
    </row>
    <row r="13" spans="1:16" ht="13" x14ac:dyDescent="0.3">
      <c r="A13" s="5" t="s">
        <v>13</v>
      </c>
      <c r="B13" s="19">
        <v>6.2912965997749204</v>
      </c>
      <c r="C13" s="19">
        <v>11.724775396647928</v>
      </c>
      <c r="D13" s="39">
        <v>0.7592592592592593</v>
      </c>
      <c r="F13" s="21"/>
      <c r="G13" s="21"/>
      <c r="H13" s="21"/>
      <c r="I13" s="21"/>
      <c r="J13" s="21"/>
      <c r="K13" s="21"/>
      <c r="L13" s="21"/>
      <c r="M13" s="21"/>
      <c r="N13" s="21"/>
      <c r="O13" s="21"/>
      <c r="P13" s="20"/>
    </row>
    <row r="14" spans="1:16" ht="13" x14ac:dyDescent="0.3">
      <c r="A14" s="5" t="s">
        <v>39</v>
      </c>
      <c r="B14" s="19">
        <v>3.719303975891286</v>
      </c>
      <c r="C14" s="19">
        <v>9.5503190742704618</v>
      </c>
      <c r="D14" s="39">
        <v>0.72222222222222221</v>
      </c>
      <c r="F14" s="21"/>
      <c r="G14" s="21"/>
      <c r="H14" s="21"/>
      <c r="I14" s="21"/>
      <c r="J14" s="21"/>
      <c r="K14" s="21"/>
      <c r="L14" s="21"/>
      <c r="M14" s="21"/>
      <c r="N14" s="21"/>
      <c r="O14" s="21"/>
      <c r="P14" s="20"/>
    </row>
    <row r="15" spans="1:16" ht="13" x14ac:dyDescent="0.3">
      <c r="A15" s="5" t="s">
        <v>1</v>
      </c>
      <c r="B15" s="19">
        <v>3.257985255218232</v>
      </c>
      <c r="C15" s="19" vm="1">
        <v>7.649769</v>
      </c>
      <c r="D15" s="39">
        <v>0.68518518518518523</v>
      </c>
      <c r="F15" s="21"/>
      <c r="G15" s="21"/>
      <c r="H15" s="21"/>
      <c r="I15" s="21"/>
      <c r="J15" s="21"/>
      <c r="K15" s="21"/>
      <c r="L15" s="21"/>
      <c r="M15" s="21"/>
      <c r="N15" s="21"/>
      <c r="O15" s="21"/>
      <c r="P15" s="20"/>
    </row>
    <row r="16" spans="1:16" ht="13" x14ac:dyDescent="0.3">
      <c r="A16" s="5" t="s">
        <v>34</v>
      </c>
      <c r="B16" s="19">
        <v>2.8698430978123302</v>
      </c>
      <c r="C16" s="19">
        <v>10.108179685328562</v>
      </c>
      <c r="D16" s="39">
        <v>0.64814814814814814</v>
      </c>
      <c r="F16" s="21"/>
      <c r="G16" s="21"/>
      <c r="H16" s="21"/>
      <c r="I16" s="21"/>
      <c r="J16" s="21"/>
      <c r="K16" s="21"/>
      <c r="L16" s="21"/>
      <c r="M16" s="21"/>
      <c r="N16" s="21"/>
      <c r="O16" s="21"/>
      <c r="P16" s="20"/>
    </row>
    <row r="17" spans="1:16" ht="13" x14ac:dyDescent="0.3">
      <c r="A17" s="5" t="s">
        <v>24</v>
      </c>
      <c r="B17" s="19">
        <v>2.6403052763143808</v>
      </c>
      <c r="C17" s="19">
        <v>8.0950602068536668</v>
      </c>
      <c r="D17" s="39">
        <v>0.61111111111111116</v>
      </c>
      <c r="F17" s="21"/>
      <c r="G17" s="21"/>
      <c r="H17" s="21"/>
      <c r="I17" s="21"/>
      <c r="J17" s="21"/>
      <c r="K17" s="21"/>
      <c r="L17" s="21"/>
      <c r="M17" s="21"/>
      <c r="N17" s="21"/>
      <c r="O17" s="21"/>
      <c r="P17" s="20"/>
    </row>
    <row r="18" spans="1:16" ht="13" x14ac:dyDescent="0.3">
      <c r="A18" s="5" t="s">
        <v>3</v>
      </c>
      <c r="B18" s="19">
        <v>2.0730998877027229</v>
      </c>
      <c r="C18" s="19">
        <v>6.158995443615364</v>
      </c>
      <c r="D18" s="39">
        <v>0.57407407407407407</v>
      </c>
      <c r="F18" s="21"/>
      <c r="G18" s="21"/>
      <c r="H18" s="21"/>
      <c r="I18" s="21"/>
      <c r="J18" s="21"/>
      <c r="K18" s="21"/>
      <c r="L18" s="21"/>
      <c r="M18" s="21"/>
      <c r="N18" s="21"/>
      <c r="O18" s="21"/>
      <c r="P18" s="20"/>
    </row>
    <row r="19" spans="1:16" ht="13" x14ac:dyDescent="0.3">
      <c r="A19" s="5" t="s">
        <v>22</v>
      </c>
      <c r="B19" s="19">
        <v>2.0701254275940606</v>
      </c>
      <c r="C19" s="19">
        <v>7.9</v>
      </c>
      <c r="D19" s="39">
        <v>0.53703703703703709</v>
      </c>
      <c r="F19" s="21"/>
      <c r="G19" s="21"/>
      <c r="H19" s="21"/>
      <c r="I19" s="21"/>
      <c r="J19" s="21"/>
      <c r="K19" s="21"/>
      <c r="L19" s="21"/>
      <c r="M19" s="21"/>
      <c r="N19" s="21"/>
      <c r="O19" s="21"/>
      <c r="P19" s="20"/>
    </row>
    <row r="20" spans="1:16" ht="13" x14ac:dyDescent="0.3">
      <c r="A20" s="5" t="s">
        <v>29</v>
      </c>
      <c r="B20" s="19">
        <v>1.8870418930146515</v>
      </c>
      <c r="C20" s="19">
        <v>8.5605418493375556</v>
      </c>
      <c r="D20" s="39">
        <v>0.5</v>
      </c>
      <c r="F20" s="21"/>
      <c r="G20" s="21"/>
      <c r="H20" s="21"/>
      <c r="I20" s="21"/>
      <c r="J20" s="21"/>
      <c r="K20" s="21"/>
      <c r="L20" s="21"/>
      <c r="M20" s="21"/>
      <c r="N20" s="21"/>
      <c r="O20" s="21"/>
      <c r="P20" s="20"/>
    </row>
    <row r="21" spans="1:16" ht="13" x14ac:dyDescent="0.3">
      <c r="A21" s="5" t="s">
        <v>2</v>
      </c>
      <c r="B21" s="19">
        <v>1.8616756405356094</v>
      </c>
      <c r="C21" s="19">
        <v>7.6762292322184527</v>
      </c>
      <c r="D21" s="39">
        <v>0.46296296296296297</v>
      </c>
      <c r="F21" s="21"/>
      <c r="G21" s="21"/>
      <c r="H21" s="21"/>
      <c r="I21" s="21"/>
      <c r="J21" s="21"/>
      <c r="K21" s="21"/>
      <c r="L21" s="21"/>
      <c r="M21" s="21"/>
      <c r="N21" s="21"/>
      <c r="O21" s="21"/>
      <c r="P21" s="20"/>
    </row>
    <row r="22" spans="1:16" ht="13" x14ac:dyDescent="0.3">
      <c r="A22" s="5" t="s">
        <v>26</v>
      </c>
      <c r="B22" s="19">
        <v>1.5427271887370919</v>
      </c>
      <c r="C22" s="19">
        <v>4.3293003827199534</v>
      </c>
      <c r="D22" s="39">
        <v>0.42592592592592593</v>
      </c>
      <c r="F22" s="21"/>
      <c r="G22" s="21"/>
      <c r="H22" s="21"/>
      <c r="I22" s="21"/>
      <c r="J22" s="21"/>
      <c r="K22" s="21"/>
      <c r="L22" s="21"/>
      <c r="M22" s="21"/>
      <c r="N22" s="21"/>
      <c r="O22" s="21"/>
      <c r="P22" s="20"/>
    </row>
    <row r="23" spans="1:16" ht="13" x14ac:dyDescent="0.3">
      <c r="A23" s="5" t="s">
        <v>16</v>
      </c>
      <c r="B23" s="19">
        <v>0.96378986866791916</v>
      </c>
      <c r="C23" s="19">
        <v>4.9000000000000004</v>
      </c>
      <c r="D23" s="39">
        <v>0.3888888888888889</v>
      </c>
      <c r="F23" s="21"/>
      <c r="G23" s="21"/>
      <c r="H23" s="21"/>
      <c r="I23" s="21"/>
      <c r="J23" s="21"/>
      <c r="K23" s="21"/>
      <c r="L23" s="21"/>
      <c r="M23" s="21"/>
      <c r="N23" s="21"/>
      <c r="O23" s="21"/>
      <c r="P23" s="20"/>
    </row>
    <row r="24" spans="1:16" ht="13" x14ac:dyDescent="0.3">
      <c r="A24" s="5" t="s">
        <v>11</v>
      </c>
      <c r="B24" s="19">
        <v>0.65293822633381016</v>
      </c>
      <c r="C24" s="19">
        <v>5.8012636415852956</v>
      </c>
      <c r="D24" s="39">
        <v>0.35185185185185186</v>
      </c>
      <c r="F24" s="21"/>
      <c r="G24" s="21"/>
      <c r="H24" s="21"/>
      <c r="I24" s="21"/>
      <c r="J24" s="21"/>
      <c r="K24" s="21"/>
      <c r="L24" s="21"/>
      <c r="M24" s="21"/>
      <c r="N24" s="21"/>
      <c r="O24" s="21"/>
      <c r="P24" s="20"/>
    </row>
    <row r="25" spans="1:16" ht="13" x14ac:dyDescent="0.3">
      <c r="A25" s="5" t="s">
        <v>7</v>
      </c>
      <c r="B25" s="19">
        <v>-0.21030764194512885</v>
      </c>
      <c r="C25" s="19">
        <v>11.905335006703396</v>
      </c>
      <c r="D25" s="39">
        <v>0.31481481481481483</v>
      </c>
      <c r="F25" s="21"/>
      <c r="G25" s="21"/>
      <c r="H25" s="21"/>
      <c r="I25" s="21"/>
      <c r="J25" s="21"/>
      <c r="K25" s="21"/>
      <c r="L25" s="21"/>
      <c r="M25" s="21"/>
      <c r="N25" s="21"/>
      <c r="O25" s="21"/>
      <c r="P25" s="20"/>
    </row>
    <row r="26" spans="1:16" ht="13" x14ac:dyDescent="0.3">
      <c r="A26" s="5" t="s">
        <v>21</v>
      </c>
      <c r="B26" s="19">
        <v>-0.25226611250890318</v>
      </c>
      <c r="C26" s="19">
        <v>7.0842873852514954</v>
      </c>
      <c r="D26" s="39">
        <v>0.27777777777777779</v>
      </c>
      <c r="F26" s="21"/>
      <c r="G26" s="21"/>
      <c r="H26" s="21"/>
      <c r="I26" s="21"/>
      <c r="J26" s="21"/>
      <c r="K26" s="21"/>
      <c r="L26" s="21"/>
      <c r="M26" s="21"/>
      <c r="N26" s="21"/>
      <c r="O26" s="21"/>
      <c r="P26" s="20"/>
    </row>
    <row r="27" spans="1:16" ht="13" x14ac:dyDescent="0.3">
      <c r="A27" s="5" t="s">
        <v>19</v>
      </c>
      <c r="B27" s="19">
        <v>-1.0309585325457227</v>
      </c>
      <c r="C27" s="19">
        <v>6.8048231412905702</v>
      </c>
      <c r="D27" s="39">
        <v>0.24074074074074073</v>
      </c>
      <c r="F27" s="21"/>
      <c r="G27" s="21"/>
      <c r="H27" s="21"/>
      <c r="I27" s="21"/>
      <c r="J27" s="21"/>
      <c r="K27" s="21"/>
      <c r="L27" s="21"/>
      <c r="M27" s="21"/>
      <c r="N27" s="21"/>
      <c r="O27" s="21"/>
      <c r="P27" s="20"/>
    </row>
    <row r="28" spans="1:16" ht="12.75" customHeight="1" x14ac:dyDescent="0.3">
      <c r="A28" s="5" t="s">
        <v>6</v>
      </c>
      <c r="B28" s="19">
        <v>-2.9358975275803112</v>
      </c>
      <c r="C28" s="19">
        <v>6.8020537330148234E-2</v>
      </c>
      <c r="D28" s="39">
        <v>0.20370370370370369</v>
      </c>
      <c r="F28" s="21"/>
      <c r="G28" s="21"/>
      <c r="H28" s="21"/>
      <c r="I28" s="21"/>
      <c r="J28" s="21"/>
      <c r="K28" s="21"/>
      <c r="L28" s="21"/>
      <c r="M28" s="21"/>
      <c r="N28" s="21"/>
      <c r="O28" s="21"/>
      <c r="P28" s="20"/>
    </row>
    <row r="29" spans="1:16" ht="12.75" customHeight="1" x14ac:dyDescent="0.25">
      <c r="A29" s="5" t="s">
        <v>28</v>
      </c>
      <c r="B29" s="19">
        <v>-3.034748771926421</v>
      </c>
      <c r="C29" s="19">
        <v>1.7013910299246</v>
      </c>
      <c r="D29" s="39">
        <v>0.16666666666666666</v>
      </c>
      <c r="F29" s="82" t="s">
        <v>118</v>
      </c>
      <c r="G29" s="82"/>
      <c r="H29" s="82"/>
      <c r="I29" s="82"/>
      <c r="J29" s="82"/>
      <c r="K29" s="82"/>
      <c r="L29" s="82"/>
      <c r="M29" s="82"/>
      <c r="N29" s="82"/>
      <c r="O29" s="82"/>
      <c r="P29" s="82"/>
    </row>
    <row r="30" spans="1:16" x14ac:dyDescent="0.25">
      <c r="A30" s="5" t="s">
        <v>4</v>
      </c>
      <c r="B30" s="19">
        <v>-3.2126660973003096</v>
      </c>
      <c r="C30" s="19">
        <v>3.7240315264176735</v>
      </c>
      <c r="D30" s="39">
        <v>0.12962962962962962</v>
      </c>
      <c r="F30" s="82"/>
      <c r="G30" s="82"/>
      <c r="H30" s="82"/>
      <c r="I30" s="82"/>
      <c r="J30" s="82"/>
      <c r="K30" s="82"/>
      <c r="L30" s="82"/>
      <c r="M30" s="82"/>
      <c r="N30" s="82"/>
      <c r="O30" s="82"/>
      <c r="P30" s="82"/>
    </row>
    <row r="31" spans="1:16" x14ac:dyDescent="0.25">
      <c r="A31" s="5" t="s">
        <v>12</v>
      </c>
      <c r="B31" s="19">
        <v>-4.6624685938104875</v>
      </c>
      <c r="C31" s="19">
        <v>2.3512951099000672</v>
      </c>
      <c r="D31" s="39">
        <v>9.2592592592592587E-2</v>
      </c>
      <c r="F31" s="82"/>
      <c r="G31" s="82"/>
      <c r="H31" s="82"/>
      <c r="I31" s="82"/>
      <c r="J31" s="82"/>
      <c r="K31" s="82"/>
      <c r="L31" s="82"/>
      <c r="M31" s="82"/>
      <c r="N31" s="82"/>
      <c r="O31" s="82"/>
      <c r="P31" s="82"/>
    </row>
    <row r="32" spans="1:16" x14ac:dyDescent="0.25">
      <c r="A32" s="5" t="s">
        <v>5</v>
      </c>
      <c r="B32" s="19">
        <v>-5.4739099723139066</v>
      </c>
      <c r="C32" s="19">
        <v>0.77714513228730708</v>
      </c>
      <c r="D32" s="39">
        <v>5.5555555555555552E-2</v>
      </c>
      <c r="F32" s="82"/>
      <c r="G32" s="82"/>
      <c r="H32" s="82"/>
      <c r="I32" s="82"/>
      <c r="J32" s="82"/>
      <c r="K32" s="82"/>
      <c r="L32" s="82"/>
      <c r="M32" s="82"/>
      <c r="N32" s="82"/>
      <c r="O32" s="82"/>
      <c r="P32" s="82"/>
    </row>
    <row r="33" spans="1:16" x14ac:dyDescent="0.25">
      <c r="A33" s="52" t="s">
        <v>32</v>
      </c>
      <c r="B33" s="53">
        <v>-9.6793926980390239</v>
      </c>
      <c r="C33" s="53">
        <v>22.909096860367494</v>
      </c>
      <c r="D33" s="39">
        <v>1.8518518518518517E-2</v>
      </c>
      <c r="F33" s="82"/>
      <c r="G33" s="82"/>
      <c r="H33" s="82"/>
      <c r="I33" s="82"/>
      <c r="J33" s="82"/>
      <c r="K33" s="82"/>
      <c r="L33" s="82"/>
      <c r="M33" s="82"/>
      <c r="N33" s="82"/>
      <c r="O33" s="82"/>
      <c r="P33" s="82"/>
    </row>
    <row r="34" spans="1:16" x14ac:dyDescent="0.25">
      <c r="B34" s="19"/>
      <c r="C34" s="19"/>
      <c r="D34" s="40"/>
      <c r="F34" s="82"/>
      <c r="G34" s="82"/>
      <c r="H34" s="82"/>
      <c r="I34" s="82"/>
      <c r="J34" s="82"/>
      <c r="K34" s="82"/>
      <c r="L34" s="82"/>
      <c r="M34" s="82"/>
      <c r="N34" s="82"/>
      <c r="O34" s="82"/>
      <c r="P34" s="82"/>
    </row>
    <row r="35" spans="1:16" x14ac:dyDescent="0.25">
      <c r="B35" s="19"/>
      <c r="C35" s="19"/>
      <c r="D35" s="40"/>
      <c r="F35" s="82"/>
      <c r="G35" s="82"/>
      <c r="H35" s="82"/>
      <c r="I35" s="82"/>
      <c r="J35" s="82"/>
      <c r="K35" s="82"/>
      <c r="L35" s="82"/>
      <c r="M35" s="82"/>
      <c r="N35" s="82"/>
      <c r="O35" s="82"/>
      <c r="P35" s="82"/>
    </row>
    <row r="36" spans="1:16" ht="13" x14ac:dyDescent="0.3">
      <c r="A36" s="1" t="s">
        <v>107</v>
      </c>
      <c r="F36" s="82"/>
      <c r="G36" s="82"/>
      <c r="H36" s="82"/>
      <c r="I36" s="82"/>
      <c r="J36" s="82"/>
      <c r="K36" s="82"/>
      <c r="L36" s="82"/>
      <c r="M36" s="82"/>
      <c r="N36" s="82"/>
      <c r="O36" s="82"/>
      <c r="P36" s="82"/>
    </row>
    <row r="37" spans="1:16" ht="13" thickBot="1" x14ac:dyDescent="0.3">
      <c r="F37" s="82"/>
      <c r="G37" s="82"/>
      <c r="H37" s="82"/>
      <c r="I37" s="82"/>
      <c r="J37" s="82"/>
      <c r="K37" s="82"/>
      <c r="L37" s="82"/>
      <c r="M37" s="82"/>
      <c r="N37" s="82"/>
      <c r="O37" s="82"/>
      <c r="P37" s="82"/>
    </row>
    <row r="38" spans="1:16" x14ac:dyDescent="0.25">
      <c r="A38" s="49"/>
      <c r="B38" s="76" t="s">
        <v>96</v>
      </c>
      <c r="C38" s="76" t="s">
        <v>97</v>
      </c>
      <c r="D38" s="39" t="s">
        <v>98</v>
      </c>
      <c r="F38" s="82"/>
      <c r="G38" s="82"/>
      <c r="H38" s="82"/>
      <c r="I38" s="82"/>
      <c r="J38" s="82"/>
      <c r="K38" s="82"/>
      <c r="L38" s="82"/>
      <c r="M38" s="82"/>
      <c r="N38" s="82"/>
      <c r="O38" s="82"/>
      <c r="P38" s="82"/>
    </row>
    <row r="39" spans="1:16" x14ac:dyDescent="0.25">
      <c r="A39" s="5" t="s">
        <v>57</v>
      </c>
      <c r="B39" s="19">
        <v>8.8071791879847048</v>
      </c>
      <c r="C39" s="19">
        <v>14.161481450020174</v>
      </c>
      <c r="D39" s="39">
        <v>0.98076923076923073</v>
      </c>
      <c r="F39" s="82"/>
      <c r="G39" s="82"/>
      <c r="H39" s="82"/>
      <c r="I39" s="82"/>
      <c r="J39" s="82"/>
      <c r="K39" s="82"/>
      <c r="L39" s="82"/>
      <c r="M39" s="82"/>
      <c r="N39" s="82"/>
      <c r="O39" s="82"/>
      <c r="P39" s="82"/>
    </row>
    <row r="40" spans="1:16" x14ac:dyDescent="0.25">
      <c r="A40" s="5" t="s">
        <v>82</v>
      </c>
      <c r="B40" s="19">
        <v>7.7364912871469294</v>
      </c>
      <c r="C40" s="19">
        <v>10.840695889706332</v>
      </c>
      <c r="D40" s="39">
        <v>0.94230769230769229</v>
      </c>
      <c r="F40" s="82"/>
      <c r="G40" s="82"/>
      <c r="H40" s="82"/>
      <c r="I40" s="82"/>
      <c r="J40" s="82"/>
      <c r="K40" s="82"/>
      <c r="L40" s="82"/>
      <c r="M40" s="82"/>
      <c r="N40" s="82"/>
      <c r="O40" s="82"/>
      <c r="P40" s="82"/>
    </row>
    <row r="41" spans="1:16" x14ac:dyDescent="0.25">
      <c r="A41" s="5" t="s">
        <v>79</v>
      </c>
      <c r="B41" s="19">
        <v>4.5531557189271377</v>
      </c>
      <c r="C41" s="19">
        <v>9.6423056132461884</v>
      </c>
      <c r="D41" s="39">
        <v>0.90384615384615385</v>
      </c>
      <c r="F41" s="82"/>
      <c r="G41" s="82"/>
      <c r="H41" s="82"/>
      <c r="I41" s="82"/>
      <c r="J41" s="82"/>
      <c r="K41" s="82"/>
      <c r="L41" s="82"/>
      <c r="M41" s="82"/>
      <c r="N41" s="82"/>
      <c r="O41" s="82"/>
      <c r="P41" s="82"/>
    </row>
    <row r="42" spans="1:16" x14ac:dyDescent="0.25">
      <c r="A42" s="5" t="s">
        <v>66</v>
      </c>
      <c r="B42" s="19">
        <v>3.9974616459433454</v>
      </c>
      <c r="C42" s="19">
        <v>5.9459178723953734</v>
      </c>
      <c r="D42" s="39">
        <v>0.86538461538461542</v>
      </c>
      <c r="F42" s="82"/>
      <c r="G42" s="82"/>
      <c r="H42" s="82"/>
      <c r="I42" s="82"/>
      <c r="J42" s="82"/>
      <c r="K42" s="82"/>
      <c r="L42" s="82"/>
      <c r="M42" s="82"/>
      <c r="N42" s="82"/>
      <c r="O42" s="82"/>
      <c r="P42" s="82"/>
    </row>
    <row r="43" spans="1:16" x14ac:dyDescent="0.25">
      <c r="A43" s="5" t="s">
        <v>56</v>
      </c>
      <c r="B43" s="19">
        <v>3.8560928505750436</v>
      </c>
      <c r="C43" s="19">
        <v>12.122314079576807</v>
      </c>
      <c r="D43" s="39">
        <v>0.82692307692307687</v>
      </c>
      <c r="F43" s="82"/>
      <c r="G43" s="82"/>
      <c r="H43" s="82"/>
      <c r="I43" s="82"/>
      <c r="J43" s="82"/>
      <c r="K43" s="82"/>
      <c r="L43" s="82"/>
      <c r="M43" s="82"/>
      <c r="N43" s="82"/>
      <c r="O43" s="82"/>
      <c r="P43" s="82"/>
    </row>
    <row r="44" spans="1:16" x14ac:dyDescent="0.25">
      <c r="A44" s="5" t="s">
        <v>80</v>
      </c>
      <c r="B44" s="19">
        <v>3.4864456948247247</v>
      </c>
      <c r="C44" s="19">
        <v>3.5120939746242352</v>
      </c>
      <c r="D44" s="39">
        <v>0.78846153846153844</v>
      </c>
      <c r="F44" s="82"/>
      <c r="G44" s="82"/>
      <c r="H44" s="82"/>
      <c r="I44" s="82"/>
      <c r="J44" s="82"/>
      <c r="K44" s="82"/>
      <c r="L44" s="82"/>
      <c r="M44" s="82"/>
      <c r="N44" s="82"/>
      <c r="O44" s="82"/>
      <c r="P44" s="82"/>
    </row>
    <row r="45" spans="1:16" x14ac:dyDescent="0.25">
      <c r="A45" s="5" t="s">
        <v>48</v>
      </c>
      <c r="B45" s="19">
        <v>3.1949528209544775</v>
      </c>
      <c r="C45" s="19">
        <v>10.115958844584881</v>
      </c>
      <c r="D45" s="39">
        <v>0.75</v>
      </c>
      <c r="F45" s="82"/>
      <c r="G45" s="82"/>
      <c r="H45" s="82"/>
      <c r="I45" s="82"/>
      <c r="J45" s="82"/>
      <c r="K45" s="82"/>
      <c r="L45" s="82"/>
      <c r="M45" s="82"/>
      <c r="N45" s="82"/>
      <c r="O45" s="82"/>
      <c r="P45" s="82"/>
    </row>
    <row r="46" spans="1:16" x14ac:dyDescent="0.25">
      <c r="A46" s="5" t="s">
        <v>55</v>
      </c>
      <c r="B46" s="19">
        <v>2.0103894839146541</v>
      </c>
      <c r="C46" s="19">
        <v>4.2224680318559011</v>
      </c>
      <c r="D46" s="39">
        <v>0.71153846153846156</v>
      </c>
      <c r="F46" s="82"/>
      <c r="G46" s="82"/>
      <c r="H46" s="82"/>
      <c r="I46" s="82"/>
      <c r="J46" s="82"/>
      <c r="K46" s="82"/>
      <c r="L46" s="82"/>
      <c r="M46" s="82"/>
      <c r="N46" s="82"/>
      <c r="O46" s="82"/>
      <c r="P46" s="82"/>
    </row>
    <row r="47" spans="1:16" x14ac:dyDescent="0.25">
      <c r="A47" s="5" t="s">
        <v>76</v>
      </c>
      <c r="B47" s="19">
        <v>1.7315267002653956</v>
      </c>
      <c r="C47" s="19">
        <v>10.277034340692904</v>
      </c>
      <c r="D47" s="39">
        <v>0.67307692307692313</v>
      </c>
      <c r="F47" s="82"/>
      <c r="G47" s="82"/>
      <c r="H47" s="82"/>
      <c r="I47" s="82"/>
      <c r="J47" s="82"/>
      <c r="K47" s="82"/>
      <c r="L47" s="82"/>
      <c r="M47" s="82"/>
      <c r="N47" s="82"/>
      <c r="O47" s="82"/>
      <c r="P47" s="82"/>
    </row>
    <row r="48" spans="1:16" x14ac:dyDescent="0.25">
      <c r="A48" s="5" t="s">
        <v>81</v>
      </c>
      <c r="B48" s="19">
        <v>1.4318822014680377</v>
      </c>
      <c r="C48" s="19">
        <v>7.106393093858097</v>
      </c>
      <c r="D48" s="39">
        <v>0.63461538461538458</v>
      </c>
      <c r="F48" s="82"/>
      <c r="G48" s="82"/>
      <c r="H48" s="82"/>
      <c r="I48" s="82"/>
      <c r="J48" s="82"/>
      <c r="K48" s="82"/>
      <c r="L48" s="82"/>
      <c r="M48" s="82"/>
      <c r="N48" s="82"/>
      <c r="O48" s="82"/>
      <c r="P48" s="82"/>
    </row>
    <row r="49" spans="1:4" x14ac:dyDescent="0.25">
      <c r="A49" s="5" t="s">
        <v>41</v>
      </c>
      <c r="B49" s="19">
        <v>1.3846753246755217</v>
      </c>
      <c r="C49" s="19">
        <v>6.94</v>
      </c>
      <c r="D49" s="39">
        <v>0.59615384615384615</v>
      </c>
    </row>
    <row r="50" spans="1:4" x14ac:dyDescent="0.25">
      <c r="A50" s="5" t="s">
        <v>35</v>
      </c>
      <c r="B50" s="19">
        <v>-0.38860488047345321</v>
      </c>
      <c r="C50" s="19">
        <v>3.3138015726485364</v>
      </c>
      <c r="D50" s="39">
        <v>0.55769230769230771</v>
      </c>
    </row>
    <row r="51" spans="1:4" x14ac:dyDescent="0.25">
      <c r="A51" s="5" t="s">
        <v>84</v>
      </c>
      <c r="B51" s="19">
        <v>-0.51824559098403444</v>
      </c>
      <c r="C51" s="19">
        <v>0.47641301963972837</v>
      </c>
      <c r="D51" s="39">
        <v>0.51923076923076927</v>
      </c>
    </row>
    <row r="52" spans="1:4" x14ac:dyDescent="0.25">
      <c r="A52" s="5" t="s">
        <v>45</v>
      </c>
      <c r="B52" s="19">
        <v>-1.2524692939485993</v>
      </c>
      <c r="C52" s="19">
        <v>4.3458159114336521</v>
      </c>
      <c r="D52" s="39">
        <v>0.48076923076923078</v>
      </c>
    </row>
    <row r="53" spans="1:4" x14ac:dyDescent="0.25">
      <c r="A53" s="5" t="s">
        <v>53</v>
      </c>
      <c r="B53" s="19">
        <v>-1.844612624042008</v>
      </c>
      <c r="C53" s="19">
        <v>6.1918597173641468</v>
      </c>
      <c r="D53" s="39">
        <v>0.44230769230769229</v>
      </c>
    </row>
    <row r="54" spans="1:4" x14ac:dyDescent="0.25">
      <c r="A54" s="5" t="s">
        <v>52</v>
      </c>
      <c r="B54" s="19">
        <v>-2.3573793321881698</v>
      </c>
      <c r="C54" s="19">
        <v>4.4663208308245981</v>
      </c>
      <c r="D54" s="39">
        <v>0.40384615384615385</v>
      </c>
    </row>
    <row r="55" spans="1:4" x14ac:dyDescent="0.25">
      <c r="A55" s="5" t="s">
        <v>38</v>
      </c>
      <c r="B55" s="19">
        <v>-2.4695320994695069</v>
      </c>
      <c r="C55" s="19">
        <v>5.0938555030384878</v>
      </c>
      <c r="D55" s="39">
        <v>0.36538461538461536</v>
      </c>
    </row>
    <row r="56" spans="1:4" x14ac:dyDescent="0.25">
      <c r="A56" s="5" t="s">
        <v>85</v>
      </c>
      <c r="B56" s="19">
        <v>-2.6412915851269925</v>
      </c>
      <c r="C56" s="19">
        <v>-0.3</v>
      </c>
      <c r="D56" s="39">
        <v>0.32692307692307693</v>
      </c>
    </row>
    <row r="57" spans="1:4" x14ac:dyDescent="0.25">
      <c r="A57" s="5" t="s">
        <v>75</v>
      </c>
      <c r="B57" s="19">
        <v>-3.2437849354369663</v>
      </c>
      <c r="C57" s="19">
        <v>10.243544221815547</v>
      </c>
      <c r="D57" s="39">
        <v>0.28846153846153844</v>
      </c>
    </row>
    <row r="58" spans="1:4" x14ac:dyDescent="0.25">
      <c r="A58" s="5" t="s">
        <v>36</v>
      </c>
      <c r="B58" s="19">
        <v>-4.5561482920261849</v>
      </c>
      <c r="C58" s="19">
        <v>2.76960012888205</v>
      </c>
      <c r="D58" s="39">
        <v>0.25</v>
      </c>
    </row>
    <row r="59" spans="1:4" x14ac:dyDescent="0.25">
      <c r="A59" s="5" t="s">
        <v>51</v>
      </c>
      <c r="B59" s="19">
        <v>-5.4778532137813141</v>
      </c>
      <c r="C59" s="19">
        <v>9.2909832414506752</v>
      </c>
      <c r="D59" s="39">
        <v>0.21153846153846154</v>
      </c>
    </row>
    <row r="60" spans="1:4" x14ac:dyDescent="0.25">
      <c r="A60" s="5" t="s">
        <v>54</v>
      </c>
      <c r="B60" s="19">
        <v>-6.113816298482611</v>
      </c>
      <c r="C60" s="19">
        <v>1.2626218043715087</v>
      </c>
      <c r="D60" s="39">
        <v>0.17307692307692307</v>
      </c>
    </row>
    <row r="61" spans="1:4" x14ac:dyDescent="0.25">
      <c r="A61" s="5" t="s">
        <v>68</v>
      </c>
      <c r="B61" s="19">
        <v>-6.5061659384949451</v>
      </c>
      <c r="C61" s="19">
        <v>4.9765484631079682</v>
      </c>
      <c r="D61" s="39">
        <v>0.13461538461538461</v>
      </c>
    </row>
    <row r="62" spans="1:4" x14ac:dyDescent="0.25">
      <c r="A62" s="5" t="s">
        <v>44</v>
      </c>
      <c r="B62" s="19">
        <v>-9.8113933298512919</v>
      </c>
      <c r="C62" s="19">
        <v>1.5730836410147715</v>
      </c>
      <c r="D62" s="39">
        <v>9.6153846153846159E-2</v>
      </c>
    </row>
    <row r="63" spans="1:4" x14ac:dyDescent="0.25">
      <c r="A63" s="5" t="s">
        <v>78</v>
      </c>
      <c r="B63" s="19">
        <v>-26.52660348171483</v>
      </c>
      <c r="C63" s="19">
        <v>18.035569330676704</v>
      </c>
      <c r="D63" s="39">
        <v>5.7692307692307696E-2</v>
      </c>
    </row>
    <row r="64" spans="1:4" x14ac:dyDescent="0.25">
      <c r="A64" s="52" t="s">
        <v>83</v>
      </c>
      <c r="B64" s="53">
        <v>-31.778816870691106</v>
      </c>
      <c r="C64" s="53">
        <v>9.6584182246214656</v>
      </c>
      <c r="D64" s="39">
        <v>1.9230769230769232E-2</v>
      </c>
    </row>
    <row r="69" spans="2:3" x14ac:dyDescent="0.25">
      <c r="B69" s="19"/>
      <c r="C69" s="19"/>
    </row>
    <row r="70" spans="2:3" x14ac:dyDescent="0.25">
      <c r="B70" s="19"/>
      <c r="C70" s="19"/>
    </row>
    <row r="71" spans="2:3" x14ac:dyDescent="0.25">
      <c r="B71" s="19"/>
      <c r="C71" s="19"/>
    </row>
    <row r="72" spans="2:3" x14ac:dyDescent="0.25">
      <c r="B72" s="19"/>
      <c r="C72" s="19"/>
    </row>
    <row r="73" spans="2:3" x14ac:dyDescent="0.25">
      <c r="B73" s="19"/>
      <c r="C73" s="19"/>
    </row>
    <row r="74" spans="2:3" x14ac:dyDescent="0.25">
      <c r="B74" s="19"/>
      <c r="C74" s="19"/>
    </row>
    <row r="75" spans="2:3" x14ac:dyDescent="0.25">
      <c r="B75" s="19"/>
      <c r="C75" s="19"/>
    </row>
    <row r="76" spans="2:3" x14ac:dyDescent="0.25">
      <c r="B76" s="19"/>
      <c r="C76" s="19"/>
    </row>
    <row r="77" spans="2:3" x14ac:dyDescent="0.25">
      <c r="B77" s="19"/>
      <c r="C77" s="19"/>
    </row>
    <row r="78" spans="2:3" x14ac:dyDescent="0.25">
      <c r="B78" s="19"/>
      <c r="C78" s="19"/>
    </row>
    <row r="79" spans="2:3" x14ac:dyDescent="0.25">
      <c r="B79" s="19"/>
      <c r="C79" s="19"/>
    </row>
    <row r="80" spans="2:3" x14ac:dyDescent="0.25">
      <c r="B80" s="19"/>
      <c r="C80" s="19"/>
    </row>
    <row r="81" spans="2:3" x14ac:dyDescent="0.25">
      <c r="B81" s="19"/>
      <c r="C81" s="19"/>
    </row>
    <row r="82" spans="2:3" x14ac:dyDescent="0.25">
      <c r="B82" s="19"/>
      <c r="C82" s="19"/>
    </row>
    <row r="83" spans="2:3" x14ac:dyDescent="0.25">
      <c r="B83" s="19"/>
      <c r="C83" s="19"/>
    </row>
    <row r="84" spans="2:3" x14ac:dyDescent="0.25">
      <c r="B84" s="19"/>
      <c r="C84" s="19"/>
    </row>
    <row r="85" spans="2:3" x14ac:dyDescent="0.25">
      <c r="B85" s="19"/>
      <c r="C85" s="19"/>
    </row>
    <row r="86" spans="2:3" x14ac:dyDescent="0.25">
      <c r="B86" s="19"/>
      <c r="C86" s="19"/>
    </row>
    <row r="87" spans="2:3" x14ac:dyDescent="0.25">
      <c r="B87" s="19"/>
      <c r="C87" s="19"/>
    </row>
    <row r="88" spans="2:3" x14ac:dyDescent="0.25">
      <c r="B88" s="19"/>
      <c r="C88" s="19"/>
    </row>
    <row r="89" spans="2:3" x14ac:dyDescent="0.25">
      <c r="B89" s="19"/>
      <c r="C89" s="19"/>
    </row>
    <row r="90" spans="2:3" x14ac:dyDescent="0.25">
      <c r="B90" s="19"/>
      <c r="C90" s="19"/>
    </row>
    <row r="91" spans="2:3" x14ac:dyDescent="0.25">
      <c r="B91" s="19"/>
      <c r="C91" s="19"/>
    </row>
    <row r="92" spans="2:3" x14ac:dyDescent="0.25">
      <c r="B92" s="19"/>
      <c r="C92" s="19"/>
    </row>
    <row r="93" spans="2:3" x14ac:dyDescent="0.25">
      <c r="B93" s="19"/>
      <c r="C93" s="19"/>
    </row>
    <row r="94" spans="2:3" x14ac:dyDescent="0.25">
      <c r="B94" s="19"/>
      <c r="C94" s="19"/>
    </row>
    <row r="95" spans="2:3" x14ac:dyDescent="0.25">
      <c r="B95" s="19"/>
      <c r="C95" s="19"/>
    </row>
    <row r="96" spans="2:3" x14ac:dyDescent="0.25">
      <c r="B96" s="19"/>
      <c r="C96" s="19"/>
    </row>
    <row r="97" spans="2:3" x14ac:dyDescent="0.25">
      <c r="B97" s="19"/>
      <c r="C97" s="19"/>
    </row>
    <row r="98" spans="2:3" x14ac:dyDescent="0.25">
      <c r="B98" s="19"/>
      <c r="C98" s="19"/>
    </row>
    <row r="99" spans="2:3" x14ac:dyDescent="0.25">
      <c r="B99" s="19"/>
      <c r="C99" s="19"/>
    </row>
    <row r="100" spans="2:3" x14ac:dyDescent="0.25">
      <c r="B100" s="19"/>
      <c r="C100" s="19"/>
    </row>
    <row r="101" spans="2:3" x14ac:dyDescent="0.25">
      <c r="B101" s="19"/>
      <c r="C101" s="19"/>
    </row>
    <row r="102" spans="2:3" x14ac:dyDescent="0.25">
      <c r="B102" s="19"/>
      <c r="C102" s="19"/>
    </row>
    <row r="103" spans="2:3" x14ac:dyDescent="0.25">
      <c r="B103" s="19"/>
      <c r="C103" s="19"/>
    </row>
    <row r="104" spans="2:3" x14ac:dyDescent="0.25">
      <c r="B104" s="19"/>
      <c r="C104" s="19"/>
    </row>
    <row r="105" spans="2:3" x14ac:dyDescent="0.25">
      <c r="B105" s="19"/>
      <c r="C105" s="19"/>
    </row>
    <row r="106" spans="2:3" x14ac:dyDescent="0.25">
      <c r="B106" s="19"/>
      <c r="C106" s="19"/>
    </row>
    <row r="107" spans="2:3" x14ac:dyDescent="0.25">
      <c r="B107" s="19"/>
      <c r="C107" s="19"/>
    </row>
    <row r="108" spans="2:3" x14ac:dyDescent="0.25">
      <c r="B108" s="19"/>
      <c r="C108" s="19"/>
    </row>
    <row r="109" spans="2:3" x14ac:dyDescent="0.25">
      <c r="B109" s="19"/>
      <c r="C109" s="19"/>
    </row>
    <row r="110" spans="2:3" x14ac:dyDescent="0.25">
      <c r="B110" s="19"/>
      <c r="C110" s="19"/>
    </row>
    <row r="111" spans="2:3" x14ac:dyDescent="0.25">
      <c r="B111" s="19"/>
      <c r="C111" s="19"/>
    </row>
    <row r="112" spans="2:3" x14ac:dyDescent="0.25">
      <c r="B112" s="19"/>
      <c r="C112" s="19"/>
    </row>
    <row r="113" spans="2:3" x14ac:dyDescent="0.25">
      <c r="B113" s="19"/>
      <c r="C113" s="19"/>
    </row>
    <row r="114" spans="2:3" x14ac:dyDescent="0.25">
      <c r="B114" s="19"/>
      <c r="C114" s="19"/>
    </row>
    <row r="115" spans="2:3" x14ac:dyDescent="0.25">
      <c r="B115" s="19"/>
      <c r="C115" s="19"/>
    </row>
    <row r="116" spans="2:3" x14ac:dyDescent="0.25">
      <c r="B116" s="19"/>
      <c r="C116" s="19"/>
    </row>
    <row r="117" spans="2:3" x14ac:dyDescent="0.25">
      <c r="B117" s="19"/>
      <c r="C117" s="19"/>
    </row>
    <row r="118" spans="2:3" x14ac:dyDescent="0.25">
      <c r="B118" s="19"/>
      <c r="C118" s="19"/>
    </row>
    <row r="119" spans="2:3" x14ac:dyDescent="0.25">
      <c r="B119" s="19"/>
      <c r="C119" s="19"/>
    </row>
    <row r="120" spans="2:3" x14ac:dyDescent="0.25">
      <c r="B120" s="19"/>
      <c r="C120" s="19"/>
    </row>
    <row r="121" spans="2:3" x14ac:dyDescent="0.25">
      <c r="B121" s="19"/>
      <c r="C121" s="19"/>
    </row>
  </sheetData>
  <sortState ref="A68:D120">
    <sortCondition descending="1" ref="D68:D120"/>
    <sortCondition descending="1" ref="B68:B120"/>
  </sortState>
  <mergeCells count="1">
    <mergeCell ref="F29:P48"/>
  </mergeCells>
  <hyperlinks>
    <hyperlink ref="A1" location="'Home page'!A1" display="Return to the menu"/>
  </hyperlinks>
  <pageMargins left="0.7" right="0.7" top="0.75" bottom="0.75" header="0.3" footer="0.3"/>
  <pageSetup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3"/>
  <sheetViews>
    <sheetView zoomScale="85" zoomScaleNormal="85" workbookViewId="0"/>
  </sheetViews>
  <sheetFormatPr defaultColWidth="9.1796875" defaultRowHeight="12.5" x14ac:dyDescent="0.25"/>
  <cols>
    <col min="1" max="4" width="9.1796875" style="22"/>
    <col min="5" max="5" width="15.453125" style="22" customWidth="1"/>
    <col min="6" max="7" width="9.1796875" style="22"/>
    <col min="8" max="8" width="9.1796875" style="35"/>
    <col min="9" max="23" width="9.1796875" style="25"/>
    <col min="24" max="16384" width="9.1796875" style="22"/>
  </cols>
  <sheetData>
    <row r="1" spans="1:22" x14ac:dyDescent="0.25">
      <c r="A1" s="42" t="s">
        <v>104</v>
      </c>
    </row>
    <row r="2" spans="1:22" x14ac:dyDescent="0.25">
      <c r="I2" s="22"/>
    </row>
    <row r="3" spans="1:22" ht="13" x14ac:dyDescent="0.3">
      <c r="A3" s="56" t="s">
        <v>109</v>
      </c>
      <c r="I3" s="56" t="s">
        <v>108</v>
      </c>
      <c r="J3" s="24"/>
      <c r="K3" s="24"/>
      <c r="L3" s="24"/>
      <c r="M3" s="24"/>
      <c r="N3" s="24"/>
      <c r="O3" s="24"/>
      <c r="P3" s="24"/>
      <c r="Q3" s="24"/>
      <c r="R3" s="24"/>
      <c r="S3" s="24"/>
      <c r="T3" s="24"/>
      <c r="U3" s="24"/>
      <c r="V3" s="24"/>
    </row>
    <row r="4" spans="1:22" ht="13" thickBot="1" x14ac:dyDescent="0.3">
      <c r="I4" s="24" t="s">
        <v>92</v>
      </c>
      <c r="J4" s="24"/>
      <c r="K4" s="24"/>
      <c r="L4" s="24"/>
      <c r="M4" s="24"/>
      <c r="N4" s="24"/>
      <c r="O4" s="24"/>
      <c r="P4" s="24"/>
      <c r="Q4" s="24"/>
      <c r="R4" s="24"/>
      <c r="S4" s="24"/>
      <c r="T4" s="24"/>
      <c r="U4" s="24"/>
      <c r="V4" s="24"/>
    </row>
    <row r="5" spans="1:22" ht="37.5" x14ac:dyDescent="0.3">
      <c r="A5" s="49" t="s">
        <v>65</v>
      </c>
      <c r="B5" s="54" t="s">
        <v>64</v>
      </c>
      <c r="C5" s="54" t="s">
        <v>63</v>
      </c>
      <c r="D5" s="54" t="s">
        <v>62</v>
      </c>
      <c r="E5" s="55" t="s">
        <v>91</v>
      </c>
      <c r="F5" s="54" t="s">
        <v>60</v>
      </c>
      <c r="I5" s="27"/>
      <c r="J5" s="27"/>
      <c r="K5" s="27"/>
      <c r="L5" s="27"/>
      <c r="M5" s="27"/>
      <c r="N5" s="27"/>
      <c r="O5" s="27"/>
      <c r="P5" s="27"/>
      <c r="Q5" s="27"/>
      <c r="R5" s="27"/>
      <c r="S5" s="26"/>
      <c r="T5" s="26"/>
      <c r="U5" s="26"/>
      <c r="V5" s="26"/>
    </row>
    <row r="6" spans="1:22" ht="13" x14ac:dyDescent="0.3">
      <c r="A6" s="22" t="s">
        <v>25</v>
      </c>
      <c r="B6" s="23">
        <v>82.117962867081133</v>
      </c>
      <c r="C6" s="23">
        <v>6.2414392105904559</v>
      </c>
      <c r="D6" s="23">
        <v>1.5664153058854169</v>
      </c>
      <c r="E6" s="23">
        <v>1.1957898309707475E-4</v>
      </c>
      <c r="F6" s="23">
        <v>10.074063037459894</v>
      </c>
      <c r="I6" s="27"/>
      <c r="J6" s="28" t="s">
        <v>93</v>
      </c>
      <c r="K6" s="28"/>
      <c r="L6" s="28"/>
      <c r="M6" s="28"/>
      <c r="N6" s="26"/>
      <c r="O6" s="26"/>
      <c r="P6" s="26"/>
      <c r="Q6" s="83" t="s">
        <v>94</v>
      </c>
      <c r="R6" s="83"/>
      <c r="S6" s="83"/>
      <c r="T6" s="83"/>
      <c r="U6" s="83"/>
      <c r="V6" s="83"/>
    </row>
    <row r="7" spans="1:22" ht="13" x14ac:dyDescent="0.3">
      <c r="A7" s="22" t="s">
        <v>49</v>
      </c>
      <c r="B7" s="23">
        <v>74.612110941366453</v>
      </c>
      <c r="C7" s="23">
        <v>18.946493984366381</v>
      </c>
      <c r="D7" s="23">
        <v>3.3577482995612726</v>
      </c>
      <c r="E7" s="23" t="s">
        <v>86</v>
      </c>
      <c r="F7" s="23">
        <v>3.0836467747058975</v>
      </c>
      <c r="I7" s="27"/>
      <c r="J7" s="27"/>
      <c r="K7" s="27"/>
      <c r="L7" s="27"/>
      <c r="M7" s="27"/>
      <c r="N7" s="26"/>
      <c r="O7" s="26"/>
      <c r="P7" s="27"/>
      <c r="Q7" s="27"/>
      <c r="R7" s="27"/>
      <c r="S7" s="27"/>
      <c r="T7" s="27"/>
      <c r="U7" s="26"/>
      <c r="V7" s="26"/>
    </row>
    <row r="8" spans="1:22" ht="13" x14ac:dyDescent="0.3">
      <c r="A8" s="22" t="s">
        <v>7</v>
      </c>
      <c r="B8" s="23">
        <v>59.711982708074714</v>
      </c>
      <c r="C8" s="23">
        <v>34.440591580895713</v>
      </c>
      <c r="D8" s="23">
        <v>4.7598309003920498</v>
      </c>
      <c r="E8" s="23" t="s">
        <v>86</v>
      </c>
      <c r="F8" s="23">
        <v>1.0875948106375262</v>
      </c>
      <c r="I8" s="21"/>
      <c r="J8" s="21"/>
      <c r="K8" s="21"/>
      <c r="L8" s="21"/>
      <c r="M8" s="21"/>
      <c r="N8" s="26"/>
      <c r="O8" s="26"/>
      <c r="P8" s="21"/>
      <c r="Q8" s="21"/>
      <c r="R8" s="21"/>
      <c r="S8" s="21"/>
      <c r="T8" s="21"/>
      <c r="U8" s="26"/>
      <c r="V8" s="26"/>
    </row>
    <row r="9" spans="1:22" ht="13" x14ac:dyDescent="0.3">
      <c r="A9" s="22" t="s">
        <v>13</v>
      </c>
      <c r="B9" s="23">
        <v>51.727269659665367</v>
      </c>
      <c r="C9" s="23">
        <v>43.942637638205319</v>
      </c>
      <c r="D9" s="23">
        <v>3.9481705279902592</v>
      </c>
      <c r="E9" s="23" t="s">
        <v>86</v>
      </c>
      <c r="F9" s="23">
        <v>0.38192217413904928</v>
      </c>
      <c r="I9" s="21"/>
      <c r="J9" s="21"/>
      <c r="K9" s="21"/>
      <c r="L9" s="21"/>
      <c r="M9" s="21"/>
      <c r="N9" s="26"/>
      <c r="O9" s="26"/>
      <c r="P9" s="21"/>
      <c r="Q9" s="21"/>
      <c r="R9" s="21"/>
      <c r="S9" s="21"/>
      <c r="T9" s="21"/>
      <c r="U9" s="26"/>
      <c r="V9" s="26"/>
    </row>
    <row r="10" spans="1:22" ht="13" x14ac:dyDescent="0.3">
      <c r="A10" s="22" t="s">
        <v>8</v>
      </c>
      <c r="B10" s="23">
        <v>49.585275658220269</v>
      </c>
      <c r="C10" s="23">
        <v>23.591109143467278</v>
      </c>
      <c r="D10" s="23">
        <v>4.9786452772207612</v>
      </c>
      <c r="E10" s="23" t="s">
        <v>86</v>
      </c>
      <c r="F10" s="23">
        <v>21.844969921091689</v>
      </c>
      <c r="I10" s="21"/>
      <c r="J10" s="21"/>
      <c r="K10" s="21"/>
      <c r="L10" s="21"/>
      <c r="M10" s="21"/>
      <c r="N10" s="26"/>
      <c r="O10" s="26"/>
      <c r="P10" s="21"/>
      <c r="Q10" s="21"/>
      <c r="R10" s="21"/>
      <c r="S10" s="21"/>
      <c r="T10" s="21"/>
      <c r="U10" s="26"/>
      <c r="V10" s="26"/>
    </row>
    <row r="11" spans="1:22" ht="13" x14ac:dyDescent="0.3">
      <c r="A11" s="22" t="s">
        <v>22</v>
      </c>
      <c r="B11" s="23">
        <v>48.309060080044624</v>
      </c>
      <c r="C11" s="23">
        <v>48.266198834041035</v>
      </c>
      <c r="D11" s="23">
        <v>2.0485790360267346</v>
      </c>
      <c r="E11" s="23" t="s">
        <v>86</v>
      </c>
      <c r="F11" s="23">
        <v>1.376162049887597</v>
      </c>
      <c r="I11" s="21"/>
      <c r="J11" s="21"/>
      <c r="K11" s="21"/>
      <c r="L11" s="21"/>
      <c r="M11" s="21"/>
      <c r="N11" s="26"/>
      <c r="O11" s="26"/>
      <c r="P11" s="21"/>
      <c r="Q11" s="21"/>
      <c r="R11" s="21"/>
      <c r="S11" s="21"/>
      <c r="T11" s="21"/>
      <c r="U11" s="26"/>
      <c r="V11" s="26"/>
    </row>
    <row r="12" spans="1:22" ht="13" x14ac:dyDescent="0.3">
      <c r="A12" s="22" t="s">
        <v>0</v>
      </c>
      <c r="B12" s="23">
        <v>47.233355577976745</v>
      </c>
      <c r="C12" s="23">
        <v>13.680422595261362</v>
      </c>
      <c r="D12" s="23">
        <v>12.68566994775157</v>
      </c>
      <c r="E12" s="23" t="s">
        <v>86</v>
      </c>
      <c r="F12" s="23">
        <v>26.400551879010322</v>
      </c>
      <c r="I12" s="21"/>
      <c r="J12" s="21"/>
      <c r="K12" s="21"/>
      <c r="L12" s="21"/>
      <c r="M12" s="21"/>
      <c r="N12" s="26"/>
      <c r="O12" s="26"/>
      <c r="P12" s="21"/>
      <c r="Q12" s="21"/>
      <c r="R12" s="21"/>
      <c r="S12" s="21"/>
      <c r="T12" s="21"/>
      <c r="U12" s="26"/>
      <c r="V12" s="26"/>
    </row>
    <row r="13" spans="1:22" ht="13" x14ac:dyDescent="0.3">
      <c r="A13" s="22" t="s">
        <v>23</v>
      </c>
      <c r="B13" s="23">
        <v>45.686386260876176</v>
      </c>
      <c r="C13" s="23">
        <v>28.625707663665032</v>
      </c>
      <c r="D13" s="23">
        <v>4.7646187165165852</v>
      </c>
      <c r="E13" s="23">
        <v>20.454424560203655</v>
      </c>
      <c r="F13" s="23">
        <v>0.46886279873854164</v>
      </c>
      <c r="I13" s="21"/>
      <c r="J13" s="21"/>
      <c r="K13" s="21"/>
      <c r="L13" s="21"/>
      <c r="M13" s="21"/>
      <c r="N13" s="26"/>
      <c r="O13" s="26"/>
      <c r="P13" s="21"/>
      <c r="Q13" s="21"/>
      <c r="R13" s="21"/>
      <c r="S13" s="21"/>
      <c r="T13" s="21"/>
      <c r="U13" s="26"/>
      <c r="V13" s="26"/>
    </row>
    <row r="14" spans="1:22" ht="13" x14ac:dyDescent="0.3">
      <c r="A14" s="22" t="s">
        <v>2</v>
      </c>
      <c r="B14" s="23">
        <v>44.7854037975642</v>
      </c>
      <c r="C14" s="23">
        <v>47.577674880288271</v>
      </c>
      <c r="D14" s="23">
        <v>2.3362333561069817</v>
      </c>
      <c r="E14" s="23" t="s">
        <v>86</v>
      </c>
      <c r="F14" s="23">
        <v>5.3006879660405559</v>
      </c>
      <c r="I14" s="21"/>
      <c r="J14" s="21"/>
      <c r="K14" s="21"/>
      <c r="L14" s="21"/>
      <c r="M14" s="21"/>
      <c r="N14" s="26"/>
      <c r="O14" s="26"/>
      <c r="P14" s="21"/>
      <c r="Q14" s="21"/>
      <c r="R14" s="21"/>
      <c r="S14" s="21"/>
      <c r="T14" s="21"/>
      <c r="U14" s="26"/>
      <c r="V14" s="26"/>
    </row>
    <row r="15" spans="1:22" ht="13" x14ac:dyDescent="0.3">
      <c r="A15" s="22" t="s">
        <v>39</v>
      </c>
      <c r="B15" s="23">
        <v>43.4475328452315</v>
      </c>
      <c r="C15" s="23">
        <v>41.621717589069348</v>
      </c>
      <c r="D15" s="23">
        <v>1.8864783954753916</v>
      </c>
      <c r="E15" s="23" t="s">
        <v>86</v>
      </c>
      <c r="F15" s="23">
        <v>13.044271170223766</v>
      </c>
      <c r="I15" s="21"/>
      <c r="J15" s="21"/>
      <c r="K15" s="21"/>
      <c r="L15" s="21"/>
      <c r="M15" s="21"/>
      <c r="N15" s="26"/>
      <c r="O15" s="26"/>
      <c r="P15" s="21"/>
      <c r="Q15" s="21"/>
      <c r="R15" s="21"/>
      <c r="S15" s="21"/>
      <c r="T15" s="21"/>
      <c r="U15" s="26"/>
      <c r="V15" s="26"/>
    </row>
    <row r="16" spans="1:22" ht="13" x14ac:dyDescent="0.3">
      <c r="A16" s="22" t="s">
        <v>4</v>
      </c>
      <c r="B16" s="23">
        <v>43.243243780077023</v>
      </c>
      <c r="C16" s="23">
        <v>54.2950947949073</v>
      </c>
      <c r="D16" s="23">
        <v>1.6776351168350065</v>
      </c>
      <c r="E16" s="23" t="s">
        <v>86</v>
      </c>
      <c r="F16" s="23">
        <v>0.78402630818067109</v>
      </c>
      <c r="I16" s="21"/>
      <c r="J16" s="21"/>
      <c r="K16" s="21"/>
      <c r="L16" s="21"/>
      <c r="M16" s="21"/>
      <c r="N16" s="26"/>
      <c r="O16" s="26"/>
      <c r="P16" s="21"/>
      <c r="Q16" s="21"/>
      <c r="R16" s="21"/>
      <c r="S16" s="21"/>
      <c r="T16" s="21"/>
      <c r="U16" s="26"/>
      <c r="V16" s="26"/>
    </row>
    <row r="17" spans="1:22" ht="13" x14ac:dyDescent="0.3">
      <c r="A17" s="22" t="s">
        <v>3</v>
      </c>
      <c r="B17" s="23">
        <v>40.897389251454669</v>
      </c>
      <c r="C17" s="23">
        <v>27.176914483252883</v>
      </c>
      <c r="D17" s="23">
        <v>4.2061856236991852</v>
      </c>
      <c r="E17" s="23" t="s">
        <v>86</v>
      </c>
      <c r="F17" s="23">
        <v>27.71951064159326</v>
      </c>
      <c r="I17" s="21"/>
      <c r="J17" s="21"/>
      <c r="K17" s="21"/>
      <c r="L17" s="21"/>
      <c r="M17" s="21"/>
      <c r="N17" s="26"/>
      <c r="O17" s="26"/>
      <c r="P17" s="21"/>
      <c r="Q17" s="21"/>
      <c r="R17" s="21"/>
      <c r="S17" s="21"/>
      <c r="T17" s="21"/>
      <c r="U17" s="26"/>
      <c r="V17" s="26"/>
    </row>
    <row r="18" spans="1:22" ht="13" x14ac:dyDescent="0.3">
      <c r="A18" s="22" t="s">
        <v>24</v>
      </c>
      <c r="B18" s="23">
        <v>40.500000000000007</v>
      </c>
      <c r="C18" s="23">
        <v>51.500000000000007</v>
      </c>
      <c r="D18" s="23" t="s">
        <v>86</v>
      </c>
      <c r="E18" s="23" t="s">
        <v>86</v>
      </c>
      <c r="F18" s="23">
        <v>7.9999999999999858</v>
      </c>
      <c r="I18" s="21"/>
      <c r="J18" s="21"/>
      <c r="K18" s="21"/>
      <c r="L18" s="21"/>
      <c r="M18" s="21"/>
      <c r="N18" s="26"/>
      <c r="O18" s="26"/>
      <c r="P18" s="21"/>
      <c r="Q18" s="21"/>
      <c r="R18" s="21"/>
      <c r="S18" s="21"/>
      <c r="T18" s="21"/>
      <c r="U18" s="26"/>
      <c r="V18" s="26"/>
    </row>
    <row r="19" spans="1:22" ht="13" x14ac:dyDescent="0.3">
      <c r="A19" s="22" t="s">
        <v>19</v>
      </c>
      <c r="B19" s="23">
        <v>36.159987053210642</v>
      </c>
      <c r="C19" s="23">
        <v>56.248462689434724</v>
      </c>
      <c r="D19" s="23">
        <v>5.2228799976573095</v>
      </c>
      <c r="E19" s="23" t="s">
        <v>86</v>
      </c>
      <c r="F19" s="23">
        <v>2.3686702596973248</v>
      </c>
      <c r="I19" s="21"/>
      <c r="J19" s="21"/>
      <c r="K19" s="21"/>
      <c r="L19" s="21"/>
      <c r="M19" s="21"/>
      <c r="N19" s="26"/>
      <c r="O19" s="26"/>
      <c r="P19" s="21"/>
      <c r="Q19" s="21"/>
      <c r="R19" s="21"/>
      <c r="S19" s="21"/>
      <c r="T19" s="21"/>
      <c r="U19" s="26"/>
      <c r="V19" s="26"/>
    </row>
    <row r="20" spans="1:22" ht="13" x14ac:dyDescent="0.3">
      <c r="A20" s="22" t="s">
        <v>34</v>
      </c>
      <c r="B20" s="23">
        <v>34.727889153200216</v>
      </c>
      <c r="C20" s="23">
        <v>23.604650272657992</v>
      </c>
      <c r="D20" s="23">
        <v>0.36204393334256968</v>
      </c>
      <c r="E20" s="23">
        <v>26.599199944812185</v>
      </c>
      <c r="F20" s="23">
        <v>14.706216695987038</v>
      </c>
      <c r="I20" s="21"/>
      <c r="J20" s="21"/>
      <c r="K20" s="21"/>
      <c r="L20" s="21"/>
      <c r="M20" s="21"/>
      <c r="N20" s="26"/>
      <c r="O20" s="26"/>
      <c r="P20" s="21"/>
      <c r="Q20" s="21"/>
      <c r="R20" s="21"/>
      <c r="S20" s="21"/>
      <c r="T20" s="21"/>
      <c r="U20" s="26"/>
      <c r="V20" s="26"/>
    </row>
    <row r="21" spans="1:22" ht="13" x14ac:dyDescent="0.3">
      <c r="A21" s="22" t="s">
        <v>1</v>
      </c>
      <c r="B21" s="23">
        <v>32.978543745207865</v>
      </c>
      <c r="C21" s="23">
        <v>27.217056654863562</v>
      </c>
      <c r="D21" s="23">
        <v>1.9826151744535385</v>
      </c>
      <c r="E21" s="23" t="s">
        <v>86</v>
      </c>
      <c r="F21" s="23">
        <v>37.82178442547503</v>
      </c>
      <c r="I21" s="21"/>
      <c r="J21" s="21"/>
      <c r="K21" s="21"/>
      <c r="L21" s="21"/>
      <c r="M21" s="21"/>
      <c r="N21" s="26"/>
      <c r="O21" s="26"/>
      <c r="P21" s="21"/>
      <c r="Q21" s="21"/>
      <c r="R21" s="21"/>
      <c r="S21" s="21"/>
      <c r="T21" s="21"/>
      <c r="U21" s="26"/>
      <c r="V21" s="26"/>
    </row>
    <row r="22" spans="1:22" ht="13" x14ac:dyDescent="0.3">
      <c r="A22" s="22" t="s">
        <v>12</v>
      </c>
      <c r="B22" s="23">
        <v>31.159453766435032</v>
      </c>
      <c r="C22" s="23">
        <v>55.582706906990438</v>
      </c>
      <c r="D22" s="23">
        <v>5.9854851006682273</v>
      </c>
      <c r="E22" s="23" t="s">
        <v>86</v>
      </c>
      <c r="F22" s="23">
        <v>7.2723542259062981</v>
      </c>
      <c r="I22" s="21"/>
      <c r="J22" s="21"/>
      <c r="K22" s="21"/>
      <c r="L22" s="21"/>
      <c r="M22" s="21"/>
      <c r="N22" s="26"/>
      <c r="O22" s="26"/>
      <c r="P22" s="21"/>
      <c r="Q22" s="21"/>
      <c r="R22" s="21"/>
      <c r="S22" s="21"/>
      <c r="T22" s="21"/>
      <c r="U22" s="26"/>
      <c r="V22" s="26"/>
    </row>
    <row r="23" spans="1:22" ht="13" x14ac:dyDescent="0.3">
      <c r="A23" s="22" t="s">
        <v>31</v>
      </c>
      <c r="B23" s="23">
        <v>30.924351879206881</v>
      </c>
      <c r="C23" s="23">
        <v>29.435325288236633</v>
      </c>
      <c r="D23" s="23">
        <v>4.4880612546361549</v>
      </c>
      <c r="E23" s="23" t="s">
        <v>86</v>
      </c>
      <c r="F23" s="23">
        <v>35.152261577920328</v>
      </c>
      <c r="I23" s="21"/>
      <c r="J23" s="21"/>
      <c r="K23" s="21"/>
      <c r="L23" s="21"/>
      <c r="M23" s="21"/>
      <c r="N23" s="26"/>
      <c r="O23" s="26"/>
      <c r="P23" s="21"/>
      <c r="Q23" s="21"/>
      <c r="R23" s="21"/>
      <c r="S23" s="21"/>
      <c r="T23" s="21"/>
      <c r="U23" s="26"/>
      <c r="V23" s="26"/>
    </row>
    <row r="24" spans="1:22" ht="13" x14ac:dyDescent="0.3">
      <c r="A24" s="22" t="s">
        <v>33</v>
      </c>
      <c r="B24" s="23">
        <v>27.064134307870265</v>
      </c>
      <c r="C24" s="23">
        <v>42.298741789472466</v>
      </c>
      <c r="D24" s="23">
        <v>1.96312711090462</v>
      </c>
      <c r="E24" s="23" t="s">
        <v>86</v>
      </c>
      <c r="F24" s="23">
        <v>28.673996791752643</v>
      </c>
      <c r="I24" s="21"/>
      <c r="J24" s="21"/>
      <c r="K24" s="21"/>
      <c r="L24" s="21"/>
      <c r="M24" s="21"/>
      <c r="N24" s="26"/>
      <c r="O24" s="26"/>
      <c r="P24" s="21"/>
      <c r="Q24" s="21"/>
      <c r="R24" s="21"/>
      <c r="S24" s="21"/>
      <c r="T24" s="21"/>
      <c r="U24" s="26"/>
      <c r="V24" s="26"/>
    </row>
    <row r="25" spans="1:22" ht="13" x14ac:dyDescent="0.3">
      <c r="A25" s="22" t="s">
        <v>30</v>
      </c>
      <c r="B25" s="23">
        <v>27.000088411981221</v>
      </c>
      <c r="C25" s="23">
        <v>43.99985109561058</v>
      </c>
      <c r="D25" s="23">
        <v>1.9999720804269834</v>
      </c>
      <c r="E25" s="23">
        <v>19.000200090273285</v>
      </c>
      <c r="F25" s="23">
        <v>7.9998883217079282</v>
      </c>
      <c r="I25" s="21"/>
      <c r="J25" s="21"/>
      <c r="K25" s="21"/>
      <c r="L25" s="21"/>
      <c r="M25" s="21"/>
      <c r="N25" s="26"/>
      <c r="O25" s="26"/>
      <c r="P25" s="21"/>
      <c r="Q25" s="21"/>
      <c r="R25" s="21"/>
      <c r="S25" s="21"/>
      <c r="T25" s="21"/>
      <c r="U25" s="26"/>
      <c r="V25" s="26"/>
    </row>
    <row r="26" spans="1:22" ht="13" x14ac:dyDescent="0.3">
      <c r="A26" s="22" t="s">
        <v>20</v>
      </c>
      <c r="B26" s="23">
        <v>25.696664789954596</v>
      </c>
      <c r="C26" s="23">
        <v>51.391780001136361</v>
      </c>
      <c r="D26" s="23">
        <v>6.9953151068434565</v>
      </c>
      <c r="E26" s="23" t="s">
        <v>86</v>
      </c>
      <c r="F26" s="23">
        <v>15.916240102065586</v>
      </c>
      <c r="I26" s="21"/>
      <c r="J26" s="21"/>
      <c r="K26" s="21"/>
      <c r="L26" s="21"/>
      <c r="M26" s="21"/>
      <c r="N26" s="26"/>
      <c r="O26" s="26"/>
      <c r="P26" s="21"/>
      <c r="Q26" s="21"/>
      <c r="R26" s="21"/>
      <c r="S26" s="21"/>
      <c r="T26" s="21"/>
      <c r="U26" s="26"/>
      <c r="V26" s="26"/>
    </row>
    <row r="27" spans="1:22" ht="13" x14ac:dyDescent="0.3">
      <c r="A27" s="22" t="s">
        <v>16</v>
      </c>
      <c r="B27" s="23">
        <v>25.109568071892951</v>
      </c>
      <c r="C27" s="23">
        <v>42.506591545360891</v>
      </c>
      <c r="D27" s="23">
        <v>5.9495608546600627</v>
      </c>
      <c r="E27" s="23" t="s">
        <v>86</v>
      </c>
      <c r="F27" s="23">
        <v>26.434279528086094</v>
      </c>
      <c r="I27" s="21"/>
      <c r="J27" s="21"/>
      <c r="K27" s="21"/>
      <c r="L27" s="21"/>
      <c r="M27" s="21"/>
      <c r="N27" s="26"/>
      <c r="O27" s="26"/>
      <c r="P27" s="21"/>
      <c r="Q27" s="21"/>
      <c r="R27" s="21"/>
      <c r="S27" s="21"/>
      <c r="T27" s="21"/>
      <c r="U27" s="26"/>
      <c r="V27" s="26"/>
    </row>
    <row r="28" spans="1:22" ht="13" x14ac:dyDescent="0.3">
      <c r="A28" s="22" t="s">
        <v>14</v>
      </c>
      <c r="B28" s="23">
        <v>24.5</v>
      </c>
      <c r="C28" s="23">
        <v>45.1</v>
      </c>
      <c r="D28" s="23">
        <v>2.8</v>
      </c>
      <c r="E28" s="23" t="s">
        <v>86</v>
      </c>
      <c r="F28" s="23">
        <v>27.599999999999994</v>
      </c>
      <c r="I28" s="21"/>
      <c r="J28" s="21"/>
      <c r="K28" s="21"/>
      <c r="L28" s="21"/>
      <c r="M28" s="21"/>
      <c r="N28" s="26"/>
      <c r="O28" s="26"/>
      <c r="P28" s="21"/>
      <c r="Q28" s="21"/>
      <c r="R28" s="21"/>
      <c r="S28" s="21"/>
      <c r="T28" s="21"/>
      <c r="U28" s="26"/>
      <c r="V28" s="26"/>
    </row>
    <row r="29" spans="1:22" ht="13" x14ac:dyDescent="0.3">
      <c r="A29" s="22" t="s">
        <v>15</v>
      </c>
      <c r="B29" s="23">
        <v>24.138613082719505</v>
      </c>
      <c r="C29" s="23">
        <v>56.744146325683182</v>
      </c>
      <c r="D29" s="23">
        <v>7.0357725497823855</v>
      </c>
      <c r="E29" s="23" t="s">
        <v>86</v>
      </c>
      <c r="F29" s="23">
        <v>12.081468041814929</v>
      </c>
      <c r="I29" s="21"/>
      <c r="J29" s="21"/>
      <c r="K29" s="21"/>
      <c r="L29" s="21"/>
      <c r="M29" s="21"/>
      <c r="N29" s="26"/>
      <c r="O29" s="26"/>
      <c r="P29" s="21"/>
      <c r="Q29" s="21"/>
      <c r="R29" s="21"/>
      <c r="S29" s="21"/>
      <c r="T29" s="21"/>
      <c r="U29" s="26"/>
      <c r="V29" s="26"/>
    </row>
    <row r="30" spans="1:22" ht="13" x14ac:dyDescent="0.3">
      <c r="A30" s="22" t="s">
        <v>6</v>
      </c>
      <c r="B30" s="23">
        <v>23.615587493485862</v>
      </c>
      <c r="C30" s="23">
        <v>55.703386707289965</v>
      </c>
      <c r="D30" s="23">
        <v>0.66915346558858479</v>
      </c>
      <c r="E30" s="23">
        <v>1.915397732710354</v>
      </c>
      <c r="F30" s="23">
        <v>18.09647460092522</v>
      </c>
      <c r="I30" s="21"/>
      <c r="J30" s="21"/>
      <c r="K30" s="21"/>
      <c r="L30" s="21"/>
      <c r="M30" s="21"/>
      <c r="N30" s="26"/>
      <c r="O30" s="26"/>
      <c r="P30" s="21"/>
      <c r="Q30" s="21"/>
      <c r="R30" s="21"/>
      <c r="S30" s="21"/>
      <c r="T30" s="21"/>
      <c r="U30" s="26"/>
      <c r="V30" s="26"/>
    </row>
    <row r="31" spans="1:22" ht="13" x14ac:dyDescent="0.3">
      <c r="A31" s="22" t="s">
        <v>21</v>
      </c>
      <c r="B31" s="23">
        <v>20.87201662984679</v>
      </c>
      <c r="C31" s="23">
        <v>74.905592986413126</v>
      </c>
      <c r="D31" s="23">
        <v>1.1583039641724218</v>
      </c>
      <c r="E31" s="23" t="s">
        <v>86</v>
      </c>
      <c r="F31" s="23">
        <v>3.0640864195676727</v>
      </c>
      <c r="I31" s="21"/>
      <c r="J31" s="21"/>
      <c r="K31" s="21"/>
      <c r="L31" s="21"/>
      <c r="M31" s="21"/>
      <c r="N31" s="26"/>
      <c r="O31" s="26"/>
      <c r="P31" s="21"/>
      <c r="Q31" s="21"/>
      <c r="R31" s="21"/>
      <c r="S31" s="21"/>
      <c r="T31" s="21"/>
      <c r="U31" s="26"/>
      <c r="V31" s="26"/>
    </row>
    <row r="32" spans="1:22" ht="13" x14ac:dyDescent="0.3">
      <c r="A32" s="22" t="s">
        <v>26</v>
      </c>
      <c r="B32" s="23">
        <v>20.713675998329851</v>
      </c>
      <c r="C32" s="23">
        <v>62.289489875505645</v>
      </c>
      <c r="D32" s="23">
        <v>4.0186029958760274</v>
      </c>
      <c r="E32" s="23" t="s">
        <v>86</v>
      </c>
      <c r="F32" s="23">
        <v>12.978231130288478</v>
      </c>
      <c r="I32" s="21"/>
      <c r="J32" s="21"/>
      <c r="K32" s="21"/>
      <c r="L32" s="21"/>
      <c r="M32" s="21"/>
      <c r="N32" s="21"/>
      <c r="O32" s="21"/>
      <c r="P32" s="21"/>
      <c r="Q32" s="21"/>
      <c r="R32" s="21"/>
      <c r="S32" s="21"/>
      <c r="T32" s="21"/>
      <c r="U32" s="21"/>
      <c r="V32" s="21"/>
    </row>
    <row r="33" spans="1:22" ht="13" x14ac:dyDescent="0.3">
      <c r="A33" s="22" t="s">
        <v>11</v>
      </c>
      <c r="B33" s="23">
        <v>19.303969548667755</v>
      </c>
      <c r="C33" s="23">
        <v>39.314845024469818</v>
      </c>
      <c r="D33" s="23">
        <v>17.672648178357804</v>
      </c>
      <c r="E33" s="23">
        <v>23.65415986949429</v>
      </c>
      <c r="F33" s="23">
        <v>5.4377379010333016E-2</v>
      </c>
      <c r="I33" s="21"/>
      <c r="J33" s="21"/>
      <c r="K33" s="21"/>
      <c r="L33" s="21"/>
      <c r="M33" s="21"/>
      <c r="N33" s="21"/>
      <c r="O33" s="21"/>
      <c r="P33" s="21"/>
      <c r="Q33" s="21"/>
      <c r="R33" s="21"/>
      <c r="S33" s="21"/>
      <c r="T33" s="21"/>
      <c r="U33" s="21"/>
      <c r="V33" s="21"/>
    </row>
    <row r="34" spans="1:22" ht="13" x14ac:dyDescent="0.3">
      <c r="A34" s="22" t="s">
        <v>32</v>
      </c>
      <c r="B34" s="23">
        <v>17.925253964079829</v>
      </c>
      <c r="C34" s="23">
        <v>62.10314045314685</v>
      </c>
      <c r="D34" s="23">
        <v>8.5957406567117598</v>
      </c>
      <c r="E34" s="23" t="s">
        <v>86</v>
      </c>
      <c r="F34" s="23">
        <v>11.375864926061567</v>
      </c>
      <c r="I34" s="21"/>
      <c r="J34" s="21"/>
      <c r="K34" s="21"/>
      <c r="L34" s="21"/>
      <c r="M34" s="21"/>
      <c r="N34" s="21"/>
      <c r="O34" s="21"/>
      <c r="P34" s="21"/>
      <c r="Q34" s="21"/>
      <c r="R34" s="21"/>
      <c r="S34" s="21"/>
      <c r="T34" s="21"/>
      <c r="U34" s="21"/>
      <c r="V34" s="21"/>
    </row>
    <row r="35" spans="1:22" ht="13" x14ac:dyDescent="0.3">
      <c r="A35" s="22" t="s">
        <v>40</v>
      </c>
      <c r="B35" s="23">
        <v>15.156313618218624</v>
      </c>
      <c r="C35" s="23">
        <v>72.707919217548621</v>
      </c>
      <c r="D35" s="23">
        <v>5.9538775640340749</v>
      </c>
      <c r="E35" s="23" t="s">
        <v>86</v>
      </c>
      <c r="F35" s="23">
        <v>6.1818896001986872</v>
      </c>
      <c r="I35" s="21"/>
      <c r="J35" s="21"/>
      <c r="K35" s="21"/>
      <c r="L35" s="21"/>
      <c r="M35" s="21"/>
      <c r="N35" s="21"/>
      <c r="O35" s="21"/>
      <c r="P35" s="21"/>
      <c r="Q35" s="21"/>
      <c r="R35" s="21"/>
      <c r="S35" s="21"/>
      <c r="T35" s="21"/>
      <c r="U35" s="21"/>
      <c r="V35" s="26"/>
    </row>
    <row r="36" spans="1:22" ht="13" x14ac:dyDescent="0.3">
      <c r="A36" s="22" t="s">
        <v>29</v>
      </c>
      <c r="B36" s="23">
        <v>14.631987345692519</v>
      </c>
      <c r="C36" s="23">
        <v>39.090309240636095</v>
      </c>
      <c r="D36" s="23">
        <v>8.9780779170077238</v>
      </c>
      <c r="E36" s="23">
        <v>31.702814602257146</v>
      </c>
      <c r="F36" s="23">
        <v>5.5968108944065165</v>
      </c>
      <c r="I36" s="21"/>
      <c r="J36" s="21"/>
      <c r="K36" s="21"/>
      <c r="L36" s="21"/>
      <c r="M36" s="21"/>
      <c r="N36" s="21"/>
      <c r="O36" s="21"/>
      <c r="P36" s="21"/>
      <c r="Q36" s="21"/>
      <c r="R36" s="21"/>
      <c r="S36" s="21"/>
      <c r="T36" s="21"/>
      <c r="U36" s="21"/>
      <c r="V36" s="26"/>
    </row>
    <row r="37" spans="1:22" x14ac:dyDescent="0.25">
      <c r="A37" s="22" t="s">
        <v>17</v>
      </c>
      <c r="B37" s="23">
        <v>10.092721604893004</v>
      </c>
      <c r="C37" s="23">
        <v>26.11161072107226</v>
      </c>
      <c r="D37" s="23">
        <v>7.5987458717850744</v>
      </c>
      <c r="E37" s="23" t="s">
        <v>86</v>
      </c>
      <c r="F37" s="23">
        <v>56.196921802249662</v>
      </c>
      <c r="I37" s="82" t="s">
        <v>95</v>
      </c>
      <c r="J37" s="82"/>
      <c r="K37" s="82"/>
      <c r="L37" s="82"/>
      <c r="M37" s="82"/>
      <c r="N37" s="82"/>
      <c r="O37" s="82"/>
      <c r="P37" s="82"/>
      <c r="Q37" s="82"/>
      <c r="R37" s="82"/>
      <c r="S37" s="82"/>
      <c r="T37" s="82"/>
      <c r="U37" s="82"/>
      <c r="V37" s="82"/>
    </row>
    <row r="38" spans="1:22" ht="12.75" customHeight="1" x14ac:dyDescent="0.25">
      <c r="A38" s="22" t="s">
        <v>10</v>
      </c>
      <c r="B38" s="23">
        <v>7.7414208786290732</v>
      </c>
      <c r="C38" s="23">
        <v>42.275181543880926</v>
      </c>
      <c r="D38" s="23">
        <v>2.7473400031761157</v>
      </c>
      <c r="E38" s="23" t="s">
        <v>86</v>
      </c>
      <c r="F38" s="23">
        <v>47.23605757431389</v>
      </c>
      <c r="I38" s="82"/>
      <c r="J38" s="82"/>
      <c r="K38" s="82"/>
      <c r="L38" s="82"/>
      <c r="M38" s="82"/>
      <c r="N38" s="82"/>
      <c r="O38" s="82"/>
      <c r="P38" s="82"/>
      <c r="Q38" s="82"/>
      <c r="R38" s="82"/>
      <c r="S38" s="82"/>
      <c r="T38" s="82"/>
      <c r="U38" s="82"/>
      <c r="V38" s="82"/>
    </row>
    <row r="39" spans="1:22" x14ac:dyDescent="0.25">
      <c r="A39" s="22" t="s">
        <v>28</v>
      </c>
      <c r="B39" s="23">
        <v>4.8442890483025396</v>
      </c>
      <c r="C39" s="23">
        <v>48.42960473483231</v>
      </c>
      <c r="D39" s="23">
        <v>8.2099713427556811</v>
      </c>
      <c r="E39" s="23">
        <v>36.923845789906785</v>
      </c>
      <c r="F39" s="23">
        <v>1.5922890842026902</v>
      </c>
      <c r="I39" s="82"/>
      <c r="J39" s="82"/>
      <c r="K39" s="82"/>
      <c r="L39" s="82"/>
      <c r="M39" s="82"/>
      <c r="N39" s="82"/>
      <c r="O39" s="82"/>
      <c r="P39" s="82"/>
      <c r="Q39" s="82"/>
      <c r="R39" s="82"/>
      <c r="S39" s="82"/>
      <c r="T39" s="82"/>
      <c r="U39" s="82"/>
      <c r="V39" s="82"/>
    </row>
    <row r="40" spans="1:22" x14ac:dyDescent="0.25">
      <c r="A40" s="22" t="s">
        <v>27</v>
      </c>
      <c r="B40" s="23">
        <v>3.9870340356564018</v>
      </c>
      <c r="C40" s="23">
        <v>51.805510534846029</v>
      </c>
      <c r="D40" s="23">
        <v>2.6645056726094003</v>
      </c>
      <c r="E40" s="23">
        <v>39.098865478119933</v>
      </c>
      <c r="F40" s="23">
        <v>2.44408427876823</v>
      </c>
      <c r="I40" s="82"/>
      <c r="J40" s="82"/>
      <c r="K40" s="82"/>
      <c r="L40" s="82"/>
      <c r="M40" s="82"/>
      <c r="N40" s="82"/>
      <c r="O40" s="82"/>
      <c r="P40" s="82"/>
      <c r="Q40" s="82"/>
      <c r="R40" s="82"/>
      <c r="S40" s="82"/>
      <c r="T40" s="82"/>
      <c r="U40" s="82"/>
      <c r="V40" s="82"/>
    </row>
    <row r="41" spans="1:22" x14ac:dyDescent="0.25">
      <c r="A41" s="22" t="s">
        <v>5</v>
      </c>
      <c r="B41" s="23">
        <v>2.3902544377076214</v>
      </c>
      <c r="C41" s="23">
        <v>81.776655742441264</v>
      </c>
      <c r="D41" s="23">
        <v>12.028644979705529</v>
      </c>
      <c r="E41" s="23">
        <v>2.5377572319605384</v>
      </c>
      <c r="F41" s="23">
        <v>1.2666876081850376</v>
      </c>
      <c r="I41" s="82"/>
      <c r="J41" s="82"/>
      <c r="K41" s="82"/>
      <c r="L41" s="82"/>
      <c r="M41" s="82"/>
      <c r="N41" s="82"/>
      <c r="O41" s="82"/>
      <c r="P41" s="82"/>
      <c r="Q41" s="82"/>
      <c r="R41" s="82"/>
      <c r="S41" s="82"/>
      <c r="T41" s="82"/>
      <c r="U41" s="82"/>
      <c r="V41" s="82"/>
    </row>
    <row r="42" spans="1:22" x14ac:dyDescent="0.25">
      <c r="A42" s="57" t="s">
        <v>18</v>
      </c>
      <c r="B42" s="58">
        <v>2.6849686447117334E-2</v>
      </c>
      <c r="C42" s="58">
        <v>10.979140437072948</v>
      </c>
      <c r="D42" s="58">
        <v>41.690409823513285</v>
      </c>
      <c r="E42" s="58">
        <v>9.5410128069936775</v>
      </c>
      <c r="F42" s="58">
        <v>37.762587245972973</v>
      </c>
      <c r="I42" s="82"/>
      <c r="J42" s="82"/>
      <c r="K42" s="82"/>
      <c r="L42" s="82"/>
      <c r="M42" s="82"/>
      <c r="N42" s="82"/>
      <c r="O42" s="82"/>
      <c r="P42" s="82"/>
      <c r="Q42" s="82"/>
      <c r="R42" s="82"/>
      <c r="S42" s="82"/>
      <c r="T42" s="82"/>
      <c r="U42" s="82"/>
      <c r="V42" s="82"/>
    </row>
    <row r="43" spans="1:22" x14ac:dyDescent="0.25">
      <c r="I43" s="82"/>
      <c r="J43" s="82"/>
      <c r="K43" s="82"/>
      <c r="L43" s="82"/>
      <c r="M43" s="82"/>
      <c r="N43" s="82"/>
      <c r="O43" s="82"/>
      <c r="P43" s="82"/>
      <c r="Q43" s="82"/>
      <c r="R43" s="82"/>
      <c r="S43" s="82"/>
      <c r="T43" s="82"/>
      <c r="U43" s="82"/>
      <c r="V43" s="82"/>
    </row>
    <row r="44" spans="1:22" x14ac:dyDescent="0.25">
      <c r="I44" s="82"/>
      <c r="J44" s="82"/>
      <c r="K44" s="82"/>
      <c r="L44" s="82"/>
      <c r="M44" s="82"/>
      <c r="N44" s="82"/>
      <c r="O44" s="82"/>
      <c r="P44" s="82"/>
      <c r="Q44" s="82"/>
      <c r="R44" s="82"/>
      <c r="S44" s="82"/>
      <c r="T44" s="82"/>
      <c r="U44" s="82"/>
      <c r="V44" s="82"/>
    </row>
    <row r="45" spans="1:22" ht="13" x14ac:dyDescent="0.3">
      <c r="A45" s="56" t="s">
        <v>107</v>
      </c>
      <c r="I45" s="82"/>
      <c r="J45" s="82"/>
      <c r="K45" s="82"/>
      <c r="L45" s="82"/>
      <c r="M45" s="82"/>
      <c r="N45" s="82"/>
      <c r="O45" s="82"/>
      <c r="P45" s="82"/>
      <c r="Q45" s="82"/>
      <c r="R45" s="82"/>
      <c r="S45" s="82"/>
      <c r="T45" s="82"/>
      <c r="U45" s="82"/>
      <c r="V45" s="82"/>
    </row>
    <row r="46" spans="1:22" ht="13" thickBot="1" x14ac:dyDescent="0.3">
      <c r="I46" s="82"/>
      <c r="J46" s="82"/>
      <c r="K46" s="82"/>
      <c r="L46" s="82"/>
      <c r="M46" s="82"/>
      <c r="N46" s="82"/>
      <c r="O46" s="82"/>
      <c r="P46" s="82"/>
      <c r="Q46" s="82"/>
      <c r="R46" s="82"/>
      <c r="S46" s="82"/>
      <c r="T46" s="82"/>
      <c r="U46" s="82"/>
      <c r="V46" s="82"/>
    </row>
    <row r="47" spans="1:22" ht="37.5" x14ac:dyDescent="0.25">
      <c r="A47" s="49" t="s">
        <v>65</v>
      </c>
      <c r="B47" s="54" t="s">
        <v>64</v>
      </c>
      <c r="C47" s="54" t="s">
        <v>63</v>
      </c>
      <c r="D47" s="54" t="s">
        <v>62</v>
      </c>
      <c r="E47" s="55" t="s">
        <v>91</v>
      </c>
      <c r="F47" s="54" t="s">
        <v>60</v>
      </c>
      <c r="I47" s="82"/>
      <c r="J47" s="82"/>
      <c r="K47" s="82"/>
      <c r="L47" s="82"/>
      <c r="M47" s="82"/>
      <c r="N47" s="82"/>
      <c r="O47" s="82"/>
      <c r="P47" s="82"/>
      <c r="Q47" s="82"/>
      <c r="R47" s="82"/>
      <c r="S47" s="82"/>
      <c r="T47" s="82"/>
      <c r="U47" s="82"/>
      <c r="V47" s="82"/>
    </row>
    <row r="48" spans="1:22" x14ac:dyDescent="0.25">
      <c r="A48" s="22" t="s">
        <v>85</v>
      </c>
      <c r="B48" s="23">
        <v>63.266026499415425</v>
      </c>
      <c r="C48" s="23">
        <v>21.144709701649187</v>
      </c>
      <c r="D48" s="23">
        <v>12.314441541901729</v>
      </c>
      <c r="E48" s="23" t="s">
        <v>86</v>
      </c>
      <c r="F48" s="23">
        <v>3.2748222570336623</v>
      </c>
      <c r="I48" s="82"/>
      <c r="J48" s="82"/>
      <c r="K48" s="82"/>
      <c r="L48" s="82"/>
      <c r="M48" s="82"/>
      <c r="N48" s="82"/>
      <c r="O48" s="82"/>
      <c r="P48" s="82"/>
      <c r="Q48" s="82"/>
      <c r="R48" s="82"/>
      <c r="S48" s="82"/>
      <c r="T48" s="82"/>
      <c r="U48" s="82"/>
      <c r="V48" s="82"/>
    </row>
    <row r="49" spans="1:22" x14ac:dyDescent="0.25">
      <c r="A49" s="22" t="s">
        <v>77</v>
      </c>
      <c r="B49" s="23">
        <v>51.491278930598483</v>
      </c>
      <c r="C49" s="23">
        <v>29.438330150590712</v>
      </c>
      <c r="D49" s="23">
        <v>9.1136372098961136</v>
      </c>
      <c r="E49" s="23" t="s">
        <v>86</v>
      </c>
      <c r="F49" s="23">
        <v>9.9567537089146896</v>
      </c>
      <c r="I49" s="82"/>
      <c r="J49" s="82"/>
      <c r="K49" s="82"/>
      <c r="L49" s="82"/>
      <c r="M49" s="82"/>
      <c r="N49" s="82"/>
      <c r="O49" s="82"/>
      <c r="P49" s="82"/>
      <c r="Q49" s="82"/>
      <c r="R49" s="82"/>
      <c r="S49" s="82"/>
      <c r="T49" s="82"/>
      <c r="U49" s="82"/>
      <c r="V49" s="82"/>
    </row>
    <row r="50" spans="1:22" x14ac:dyDescent="0.25">
      <c r="A50" s="22" t="s">
        <v>83</v>
      </c>
      <c r="B50" s="23">
        <v>49.262643423652079</v>
      </c>
      <c r="C50" s="23">
        <v>2.003401803894977</v>
      </c>
      <c r="D50" s="23">
        <v>1.1455943690661492</v>
      </c>
      <c r="E50" s="23" t="s">
        <v>86</v>
      </c>
      <c r="F50" s="23">
        <v>47.588360403386794</v>
      </c>
      <c r="I50" s="82"/>
      <c r="J50" s="82"/>
      <c r="K50" s="82"/>
      <c r="L50" s="82"/>
      <c r="M50" s="82"/>
      <c r="N50" s="82"/>
      <c r="O50" s="82"/>
      <c r="P50" s="82"/>
      <c r="Q50" s="82"/>
      <c r="R50" s="82"/>
      <c r="S50" s="82"/>
      <c r="T50" s="82"/>
      <c r="U50" s="82"/>
      <c r="V50" s="82"/>
    </row>
    <row r="51" spans="1:22" x14ac:dyDescent="0.25">
      <c r="A51" s="22" t="s">
        <v>45</v>
      </c>
      <c r="B51" s="23">
        <v>46.40019849904936</v>
      </c>
      <c r="C51" s="23">
        <v>10.605113669288899</v>
      </c>
      <c r="D51" s="23">
        <v>23.758633899017116</v>
      </c>
      <c r="E51" s="23" t="s">
        <v>86</v>
      </c>
      <c r="F51" s="23">
        <v>19.236053932644623</v>
      </c>
      <c r="I51" s="82"/>
      <c r="J51" s="82"/>
      <c r="K51" s="82"/>
      <c r="L51" s="82"/>
      <c r="M51" s="82"/>
      <c r="N51" s="82"/>
      <c r="O51" s="82"/>
      <c r="P51" s="82"/>
      <c r="Q51" s="82"/>
      <c r="R51" s="82"/>
      <c r="S51" s="82"/>
      <c r="T51" s="82"/>
      <c r="U51" s="82"/>
      <c r="V51" s="82"/>
    </row>
    <row r="52" spans="1:22" x14ac:dyDescent="0.25">
      <c r="A52" s="22" t="s">
        <v>52</v>
      </c>
      <c r="B52" s="23">
        <v>38.620784495235846</v>
      </c>
      <c r="C52" s="23">
        <v>40.116875390773394</v>
      </c>
      <c r="D52" s="23">
        <v>4.169517994997177</v>
      </c>
      <c r="E52" s="23" t="s">
        <v>86</v>
      </c>
      <c r="F52" s="23">
        <v>17.092822118993581</v>
      </c>
      <c r="I52" s="82"/>
      <c r="J52" s="82"/>
      <c r="K52" s="82"/>
      <c r="L52" s="82"/>
      <c r="M52" s="82"/>
      <c r="N52" s="82"/>
      <c r="O52" s="82"/>
      <c r="P52" s="82"/>
      <c r="Q52" s="82"/>
      <c r="R52" s="82"/>
      <c r="S52" s="82"/>
      <c r="T52" s="82"/>
      <c r="U52" s="82"/>
      <c r="V52" s="82"/>
    </row>
    <row r="53" spans="1:22" x14ac:dyDescent="0.25">
      <c r="A53" s="22" t="s">
        <v>68</v>
      </c>
      <c r="B53" s="23">
        <v>37.541077470288585</v>
      </c>
      <c r="C53" s="23">
        <v>23.110110091826037</v>
      </c>
      <c r="D53" s="23">
        <v>36.930991895916783</v>
      </c>
      <c r="E53" s="23" t="s">
        <v>86</v>
      </c>
      <c r="F53" s="23">
        <v>2.4178205419685952</v>
      </c>
      <c r="I53" s="82"/>
      <c r="J53" s="82"/>
      <c r="K53" s="82"/>
      <c r="L53" s="82"/>
      <c r="M53" s="82"/>
      <c r="N53" s="82"/>
      <c r="O53" s="82"/>
      <c r="P53" s="82"/>
      <c r="Q53" s="82"/>
      <c r="R53" s="82"/>
      <c r="S53" s="82"/>
      <c r="T53" s="82"/>
      <c r="U53" s="82"/>
      <c r="V53" s="82"/>
    </row>
    <row r="54" spans="1:22" x14ac:dyDescent="0.25">
      <c r="A54" s="22" t="s">
        <v>47</v>
      </c>
      <c r="B54" s="23">
        <v>35.308579555462366</v>
      </c>
      <c r="C54" s="23">
        <v>44.965142738228018</v>
      </c>
      <c r="D54" s="23">
        <v>2.3218737067944164</v>
      </c>
      <c r="E54" s="23" t="s">
        <v>86</v>
      </c>
      <c r="F54" s="23">
        <v>17.40440399951521</v>
      </c>
      <c r="I54" s="82"/>
      <c r="J54" s="82"/>
      <c r="K54" s="82"/>
      <c r="L54" s="82"/>
      <c r="M54" s="82"/>
      <c r="N54" s="82"/>
      <c r="O54" s="82"/>
      <c r="P54" s="82"/>
      <c r="Q54" s="82"/>
      <c r="R54" s="82"/>
      <c r="S54" s="82"/>
      <c r="T54" s="82"/>
      <c r="U54" s="82"/>
      <c r="V54" s="82"/>
    </row>
    <row r="55" spans="1:22" x14ac:dyDescent="0.25">
      <c r="A55" s="22" t="s">
        <v>79</v>
      </c>
      <c r="B55" s="23">
        <v>31.955109981959666</v>
      </c>
      <c r="C55" s="23">
        <v>60.407719239774167</v>
      </c>
      <c r="D55" s="23">
        <v>7.3951713566268333</v>
      </c>
      <c r="E55" s="23" t="s">
        <v>86</v>
      </c>
      <c r="F55" s="23">
        <v>0.24199942163933486</v>
      </c>
      <c r="I55" s="29"/>
      <c r="J55" s="29"/>
      <c r="K55" s="29"/>
      <c r="L55" s="29"/>
      <c r="M55" s="29"/>
      <c r="N55" s="29"/>
      <c r="O55" s="29"/>
      <c r="P55" s="29"/>
      <c r="Q55" s="29"/>
      <c r="R55" s="29"/>
      <c r="S55" s="29"/>
      <c r="T55" s="29"/>
      <c r="U55" s="29"/>
      <c r="V55" s="29"/>
    </row>
    <row r="56" spans="1:22" x14ac:dyDescent="0.25">
      <c r="A56" s="22" t="s">
        <v>41</v>
      </c>
      <c r="B56" s="23">
        <v>29.536850809162445</v>
      </c>
      <c r="C56" s="23">
        <v>65.728971481770884</v>
      </c>
      <c r="D56" s="23">
        <v>3.6246883509584169</v>
      </c>
      <c r="E56" s="23" t="s">
        <v>86</v>
      </c>
      <c r="F56" s="23">
        <v>1.1094893581082488</v>
      </c>
      <c r="I56" s="29"/>
      <c r="J56" s="29"/>
      <c r="K56" s="29"/>
      <c r="L56" s="29"/>
      <c r="M56" s="29"/>
      <c r="N56" s="29"/>
      <c r="O56" s="29"/>
      <c r="P56" s="29"/>
      <c r="Q56" s="29"/>
      <c r="R56" s="29"/>
      <c r="S56" s="29"/>
      <c r="T56" s="29"/>
      <c r="U56" s="29"/>
      <c r="V56" s="29"/>
    </row>
    <row r="57" spans="1:22" x14ac:dyDescent="0.25">
      <c r="A57" s="22" t="s">
        <v>53</v>
      </c>
      <c r="B57" s="23">
        <v>28.902001817898086</v>
      </c>
      <c r="C57" s="23">
        <v>69.015875748184015</v>
      </c>
      <c r="D57" s="23">
        <v>1.9520617617110474</v>
      </c>
      <c r="E57" s="23" t="s">
        <v>86</v>
      </c>
      <c r="F57" s="23">
        <v>0.13006067220685225</v>
      </c>
      <c r="I57" s="29"/>
      <c r="J57" s="29"/>
      <c r="K57" s="29"/>
      <c r="L57" s="29"/>
      <c r="M57" s="29"/>
      <c r="N57" s="29"/>
      <c r="O57" s="29"/>
      <c r="P57" s="29"/>
      <c r="Q57" s="29"/>
      <c r="R57" s="29"/>
      <c r="S57" s="29"/>
      <c r="T57" s="29"/>
      <c r="U57" s="29"/>
      <c r="V57" s="29"/>
    </row>
    <row r="58" spans="1:22" x14ac:dyDescent="0.25">
      <c r="A58" s="22" t="s">
        <v>84</v>
      </c>
      <c r="B58" s="23">
        <v>25.992470938540954</v>
      </c>
      <c r="C58" s="23">
        <v>59.348121495437539</v>
      </c>
      <c r="D58" s="23">
        <v>13.441394708846678</v>
      </c>
      <c r="E58" s="23" t="s">
        <v>86</v>
      </c>
      <c r="F58" s="23">
        <v>1.2180128571748412</v>
      </c>
      <c r="I58" s="29"/>
      <c r="J58" s="29"/>
      <c r="K58" s="29"/>
      <c r="L58" s="29"/>
      <c r="M58" s="29"/>
      <c r="N58" s="29"/>
      <c r="O58" s="29"/>
      <c r="P58" s="29"/>
      <c r="Q58" s="29"/>
      <c r="R58" s="29"/>
      <c r="S58" s="29"/>
      <c r="T58" s="29"/>
      <c r="U58" s="29"/>
      <c r="V58" s="29"/>
    </row>
    <row r="59" spans="1:22" x14ac:dyDescent="0.25">
      <c r="A59" s="22" t="s">
        <v>55</v>
      </c>
      <c r="B59" s="23">
        <v>24.82415948038194</v>
      </c>
      <c r="C59" s="23">
        <v>64.347440708291231</v>
      </c>
      <c r="D59" s="23">
        <v>8.9395847958873791</v>
      </c>
      <c r="E59" s="23" t="s">
        <v>86</v>
      </c>
      <c r="F59" s="23">
        <v>1.8888150154394481</v>
      </c>
      <c r="I59" s="29"/>
      <c r="J59" s="29"/>
      <c r="K59" s="29"/>
      <c r="L59" s="29"/>
      <c r="M59" s="29"/>
      <c r="N59" s="29"/>
      <c r="O59" s="29"/>
      <c r="P59" s="29"/>
      <c r="Q59" s="29"/>
      <c r="R59" s="29"/>
      <c r="S59" s="29"/>
      <c r="T59" s="29"/>
      <c r="U59" s="29"/>
      <c r="V59" s="29"/>
    </row>
    <row r="60" spans="1:22" x14ac:dyDescent="0.25">
      <c r="A60" s="22" t="s">
        <v>38</v>
      </c>
      <c r="B60" s="23">
        <v>16.83657865225813</v>
      </c>
      <c r="C60" s="23">
        <v>54.913854623305127</v>
      </c>
      <c r="D60" s="23">
        <v>9.0325211540422057</v>
      </c>
      <c r="E60" s="23">
        <v>17.025180956264656</v>
      </c>
      <c r="F60" s="23">
        <v>2.1918646141298836</v>
      </c>
      <c r="I60" s="29"/>
      <c r="J60" s="29"/>
      <c r="K60" s="29"/>
      <c r="L60" s="29"/>
      <c r="M60" s="29"/>
      <c r="N60" s="29"/>
      <c r="O60" s="29"/>
      <c r="P60" s="29"/>
      <c r="Q60" s="29"/>
      <c r="R60" s="29"/>
      <c r="S60" s="29"/>
      <c r="T60" s="29"/>
      <c r="U60" s="29"/>
      <c r="V60" s="29"/>
    </row>
    <row r="61" spans="1:22" x14ac:dyDescent="0.25">
      <c r="A61" s="22" t="s">
        <v>67</v>
      </c>
      <c r="B61" s="23">
        <v>16.677975740421214</v>
      </c>
      <c r="C61" s="23">
        <v>46.128096262835797</v>
      </c>
      <c r="D61" s="23">
        <v>2.4162643867573976</v>
      </c>
      <c r="E61" s="23" t="s">
        <v>86</v>
      </c>
      <c r="F61" s="23">
        <v>34.777663609985595</v>
      </c>
    </row>
    <row r="62" spans="1:22" x14ac:dyDescent="0.25">
      <c r="A62" s="22" t="s">
        <v>81</v>
      </c>
      <c r="B62" s="23">
        <v>16.519311922650473</v>
      </c>
      <c r="C62" s="23">
        <v>78.841996777999285</v>
      </c>
      <c r="D62" s="23">
        <v>8.6759754173672942E-3</v>
      </c>
      <c r="E62" s="23" t="s">
        <v>86</v>
      </c>
      <c r="F62" s="23">
        <v>4.6300153239328807</v>
      </c>
    </row>
    <row r="63" spans="1:22" x14ac:dyDescent="0.25">
      <c r="A63" s="22" t="s">
        <v>37</v>
      </c>
      <c r="B63" s="23">
        <v>16.46678801713901</v>
      </c>
      <c r="C63" s="23">
        <v>74.181061066015914</v>
      </c>
      <c r="D63" s="23">
        <v>0.17579513665235358</v>
      </c>
      <c r="E63" s="23" t="s">
        <v>86</v>
      </c>
      <c r="F63" s="23">
        <v>9.176355780192722</v>
      </c>
    </row>
    <row r="64" spans="1:22" x14ac:dyDescent="0.25">
      <c r="A64" s="22" t="s">
        <v>82</v>
      </c>
      <c r="B64" s="23">
        <v>14.433328499353337</v>
      </c>
      <c r="C64" s="23">
        <v>76.703903436300976</v>
      </c>
      <c r="D64" s="23">
        <v>2.156222068197593</v>
      </c>
      <c r="E64" s="23">
        <v>0.24646375480051275</v>
      </c>
      <c r="F64" s="23">
        <v>6.4600822413475782</v>
      </c>
    </row>
    <row r="65" spans="1:6" x14ac:dyDescent="0.25">
      <c r="A65" s="22" t="s">
        <v>54</v>
      </c>
      <c r="B65" s="23">
        <v>13.579084382436088</v>
      </c>
      <c r="C65" s="23">
        <v>77.030852773088739</v>
      </c>
      <c r="D65" s="23">
        <v>9.3615896194756854</v>
      </c>
      <c r="E65" s="23" t="s">
        <v>86</v>
      </c>
      <c r="F65" s="23">
        <v>2.8473224999487456E-2</v>
      </c>
    </row>
    <row r="66" spans="1:6" x14ac:dyDescent="0.25">
      <c r="A66" s="22" t="s">
        <v>66</v>
      </c>
      <c r="B66" s="23">
        <v>9.6845981032154764</v>
      </c>
      <c r="C66" s="23">
        <v>49.834902075440979</v>
      </c>
      <c r="D66" s="23">
        <v>27.213870997383125</v>
      </c>
      <c r="E66" s="23">
        <v>5.0580637107487325</v>
      </c>
      <c r="F66" s="23">
        <v>8.2085651132116908</v>
      </c>
    </row>
    <row r="67" spans="1:6" x14ac:dyDescent="0.25">
      <c r="A67" s="22" t="s">
        <v>51</v>
      </c>
      <c r="B67" s="23">
        <v>7.7304824370940572</v>
      </c>
      <c r="C67" s="23">
        <v>74.161348950067833</v>
      </c>
      <c r="D67" s="23">
        <v>15.174543517541075</v>
      </c>
      <c r="E67" s="23">
        <v>0.29777778793475546</v>
      </c>
      <c r="F67" s="23">
        <v>2.6358473073622832</v>
      </c>
    </row>
    <row r="68" spans="1:6" x14ac:dyDescent="0.25">
      <c r="A68" s="22" t="s">
        <v>76</v>
      </c>
      <c r="B68" s="23">
        <v>6.4678335325598324</v>
      </c>
      <c r="C68" s="23">
        <v>85.371904026360525</v>
      </c>
      <c r="D68" s="23">
        <v>4.7785318755432806</v>
      </c>
      <c r="E68" s="23" t="s">
        <v>86</v>
      </c>
      <c r="F68" s="23">
        <v>3.3817305655363583</v>
      </c>
    </row>
    <row r="69" spans="1:6" x14ac:dyDescent="0.25">
      <c r="A69" s="22" t="s">
        <v>78</v>
      </c>
      <c r="B69" s="23">
        <v>4.3516483516483513</v>
      </c>
      <c r="C69" s="23">
        <v>25.91941391941392</v>
      </c>
      <c r="D69" s="23">
        <v>20.586080586080588</v>
      </c>
      <c r="E69" s="23">
        <v>4.5860805860805858</v>
      </c>
      <c r="F69" s="23">
        <v>44.556776556776555</v>
      </c>
    </row>
    <row r="70" spans="1:6" x14ac:dyDescent="0.25">
      <c r="A70" s="22" t="s">
        <v>57</v>
      </c>
      <c r="B70" s="23">
        <v>3.7924723156678493</v>
      </c>
      <c r="C70" s="23">
        <v>78.516140246832791</v>
      </c>
      <c r="D70" s="23">
        <v>14.78133723248704</v>
      </c>
      <c r="E70" s="23" t="s">
        <v>86</v>
      </c>
      <c r="F70" s="23">
        <v>2.9100502050123112</v>
      </c>
    </row>
    <row r="71" spans="1:6" x14ac:dyDescent="0.25">
      <c r="A71" s="22" t="s">
        <v>80</v>
      </c>
      <c r="B71" s="23">
        <v>3.2138319803519146</v>
      </c>
      <c r="C71" s="23">
        <v>93.205790532369477</v>
      </c>
      <c r="D71" s="23">
        <v>3.5803819726175803</v>
      </c>
      <c r="E71" s="23" t="s">
        <v>86</v>
      </c>
      <c r="F71" s="23">
        <v>-4.4853389766785767E-6</v>
      </c>
    </row>
    <row r="72" spans="1:6" x14ac:dyDescent="0.25">
      <c r="A72" s="22" t="s">
        <v>44</v>
      </c>
      <c r="B72" s="23">
        <v>1.5648203965559662</v>
      </c>
      <c r="C72" s="23">
        <v>88.879993398785302</v>
      </c>
      <c r="D72" s="23">
        <v>6.3975531590975843</v>
      </c>
      <c r="E72" s="23">
        <v>3.157633045561135</v>
      </c>
      <c r="F72" s="23">
        <v>0</v>
      </c>
    </row>
    <row r="73" spans="1:6" x14ac:dyDescent="0.25">
      <c r="A73" s="22" t="s">
        <v>48</v>
      </c>
      <c r="B73" s="23">
        <v>0.27760263045419348</v>
      </c>
      <c r="C73" s="23">
        <v>20.876056349948588</v>
      </c>
      <c r="D73" s="23">
        <v>2.3218751719147392</v>
      </c>
      <c r="E73" s="23">
        <v>76.522688513768003</v>
      </c>
      <c r="F73" s="23">
        <v>1.7773339144753209E-3</v>
      </c>
    </row>
    <row r="74" spans="1:6" x14ac:dyDescent="0.25">
      <c r="A74" s="22" t="s">
        <v>56</v>
      </c>
      <c r="B74" s="23">
        <v>0.12</v>
      </c>
      <c r="C74" s="23">
        <v>93.100000000000009</v>
      </c>
      <c r="D74" s="23">
        <v>6.7800000000000011</v>
      </c>
      <c r="E74" s="23" t="s">
        <v>86</v>
      </c>
      <c r="F74" s="23">
        <v>-1.4210854715202004E-14</v>
      </c>
    </row>
    <row r="75" spans="1:6" x14ac:dyDescent="0.25">
      <c r="A75" s="22" t="s">
        <v>35</v>
      </c>
      <c r="B75" s="23" t="s">
        <v>86</v>
      </c>
      <c r="C75" s="23">
        <v>91.491521102242743</v>
      </c>
      <c r="D75" s="23">
        <v>8.5084788977572625</v>
      </c>
      <c r="E75" s="23" t="s">
        <v>86</v>
      </c>
      <c r="F75" s="23">
        <v>0</v>
      </c>
    </row>
    <row r="76" spans="1:6" x14ac:dyDescent="0.25">
      <c r="A76" s="22" t="s">
        <v>36</v>
      </c>
      <c r="B76" s="23">
        <v>0</v>
      </c>
      <c r="C76" s="23">
        <v>40.503843213636458</v>
      </c>
      <c r="D76" s="23">
        <v>29.317137502079724</v>
      </c>
      <c r="E76" s="23">
        <v>29.570369105730091</v>
      </c>
      <c r="F76" s="23">
        <v>0.60865017855371661</v>
      </c>
    </row>
    <row r="77" spans="1:6" x14ac:dyDescent="0.25">
      <c r="A77" s="57" t="s">
        <v>75</v>
      </c>
      <c r="B77" s="58" t="s">
        <v>86</v>
      </c>
      <c r="C77" s="58">
        <v>4.2143288280994333E-2</v>
      </c>
      <c r="D77" s="58">
        <v>99.957856711719003</v>
      </c>
      <c r="E77" s="58" t="s">
        <v>86</v>
      </c>
      <c r="F77" s="58">
        <v>0</v>
      </c>
    </row>
    <row r="79" spans="1:6" x14ac:dyDescent="0.25">
      <c r="A79" s="34"/>
    </row>
    <row r="80" spans="1:6" x14ac:dyDescent="0.25">
      <c r="A80" s="34"/>
      <c r="B80" s="23"/>
      <c r="C80" s="23"/>
      <c r="D80" s="23"/>
    </row>
    <row r="86" spans="2:9" x14ac:dyDescent="0.25">
      <c r="B86" s="23"/>
      <c r="C86" s="23"/>
      <c r="D86" s="23"/>
      <c r="E86" s="23"/>
      <c r="F86" s="23"/>
    </row>
    <row r="87" spans="2:9" x14ac:dyDescent="0.25">
      <c r="B87" s="23"/>
      <c r="C87" s="23"/>
      <c r="D87" s="23"/>
      <c r="E87" s="23"/>
      <c r="F87" s="23"/>
      <c r="H87" s="38"/>
      <c r="I87" s="24"/>
    </row>
    <row r="88" spans="2:9" x14ac:dyDescent="0.25">
      <c r="B88" s="23"/>
      <c r="C88" s="23"/>
      <c r="D88" s="23"/>
      <c r="E88" s="23"/>
      <c r="F88" s="23"/>
      <c r="H88" s="38"/>
      <c r="I88" s="24"/>
    </row>
    <row r="89" spans="2:9" x14ac:dyDescent="0.25">
      <c r="B89" s="23"/>
      <c r="C89" s="23"/>
      <c r="D89" s="23"/>
      <c r="E89" s="23"/>
      <c r="F89" s="23"/>
      <c r="H89" s="38"/>
      <c r="I89" s="24"/>
    </row>
    <row r="90" spans="2:9" x14ac:dyDescent="0.25">
      <c r="B90" s="23"/>
      <c r="C90" s="23"/>
      <c r="D90" s="23"/>
      <c r="E90" s="23"/>
      <c r="F90" s="23"/>
      <c r="H90" s="38"/>
      <c r="I90" s="24"/>
    </row>
    <row r="91" spans="2:9" x14ac:dyDescent="0.25">
      <c r="B91" s="23"/>
      <c r="C91" s="23"/>
      <c r="D91" s="23"/>
      <c r="E91" s="23"/>
      <c r="F91" s="23"/>
      <c r="H91" s="38"/>
      <c r="I91" s="24"/>
    </row>
    <row r="92" spans="2:9" x14ac:dyDescent="0.25">
      <c r="B92" s="23"/>
      <c r="C92" s="23"/>
      <c r="D92" s="23"/>
      <c r="E92" s="23"/>
      <c r="F92" s="23"/>
      <c r="H92" s="38"/>
      <c r="I92" s="24"/>
    </row>
    <row r="93" spans="2:9" x14ac:dyDescent="0.25">
      <c r="B93" s="23"/>
      <c r="C93" s="23"/>
      <c r="D93" s="23"/>
      <c r="E93" s="23"/>
      <c r="F93" s="23"/>
      <c r="H93" s="38"/>
      <c r="I93" s="24"/>
    </row>
    <row r="94" spans="2:9" x14ac:dyDescent="0.25">
      <c r="B94" s="23"/>
      <c r="C94" s="23"/>
      <c r="D94" s="23"/>
      <c r="E94" s="23"/>
      <c r="F94" s="23"/>
      <c r="H94" s="38"/>
      <c r="I94" s="24"/>
    </row>
    <row r="95" spans="2:9" x14ac:dyDescent="0.25">
      <c r="B95" s="23"/>
      <c r="C95" s="23"/>
      <c r="D95" s="23"/>
      <c r="E95" s="23"/>
      <c r="F95" s="23"/>
      <c r="H95" s="38"/>
      <c r="I95" s="24"/>
    </row>
    <row r="96" spans="2:9" x14ac:dyDescent="0.25">
      <c r="B96" s="23"/>
      <c r="C96" s="23"/>
      <c r="D96" s="23"/>
      <c r="E96" s="23"/>
      <c r="F96" s="23"/>
      <c r="H96" s="38"/>
      <c r="I96" s="24"/>
    </row>
    <row r="97" spans="2:9" x14ac:dyDescent="0.25">
      <c r="B97" s="23"/>
      <c r="C97" s="23"/>
      <c r="D97" s="23"/>
      <c r="E97" s="23"/>
      <c r="F97" s="23"/>
      <c r="H97" s="38"/>
      <c r="I97" s="24"/>
    </row>
    <row r="98" spans="2:9" x14ac:dyDescent="0.25">
      <c r="B98" s="23"/>
      <c r="C98" s="23"/>
      <c r="D98" s="23"/>
      <c r="E98" s="23"/>
      <c r="F98" s="23"/>
      <c r="H98" s="38"/>
      <c r="I98" s="24"/>
    </row>
    <row r="99" spans="2:9" x14ac:dyDescent="0.25">
      <c r="B99" s="23"/>
      <c r="C99" s="23"/>
      <c r="D99" s="23"/>
      <c r="E99" s="23"/>
      <c r="F99" s="23"/>
      <c r="H99" s="38"/>
      <c r="I99" s="24"/>
    </row>
    <row r="100" spans="2:9" x14ac:dyDescent="0.25">
      <c r="B100" s="23"/>
      <c r="C100" s="23"/>
      <c r="D100" s="23"/>
      <c r="E100" s="23"/>
      <c r="F100" s="23"/>
      <c r="H100" s="38"/>
      <c r="I100" s="24"/>
    </row>
    <row r="101" spans="2:9" x14ac:dyDescent="0.25">
      <c r="B101" s="23"/>
      <c r="C101" s="23"/>
      <c r="D101" s="23"/>
      <c r="E101" s="23"/>
      <c r="F101" s="23"/>
      <c r="H101" s="38"/>
      <c r="I101" s="24"/>
    </row>
    <row r="102" spans="2:9" x14ac:dyDescent="0.25">
      <c r="B102" s="23"/>
      <c r="C102" s="23"/>
      <c r="D102" s="23"/>
      <c r="E102" s="23"/>
      <c r="F102" s="23"/>
      <c r="H102" s="38"/>
      <c r="I102" s="24"/>
    </row>
    <row r="103" spans="2:9" x14ac:dyDescent="0.25">
      <c r="B103" s="23"/>
      <c r="C103" s="23"/>
      <c r="D103" s="23"/>
      <c r="E103" s="23"/>
      <c r="F103" s="23"/>
      <c r="H103" s="38"/>
      <c r="I103" s="24"/>
    </row>
    <row r="104" spans="2:9" x14ac:dyDescent="0.25">
      <c r="B104" s="23"/>
      <c r="C104" s="23"/>
      <c r="D104" s="23"/>
      <c r="E104" s="23"/>
      <c r="F104" s="23"/>
      <c r="H104" s="38"/>
      <c r="I104" s="24"/>
    </row>
    <row r="105" spans="2:9" x14ac:dyDescent="0.25">
      <c r="B105" s="23"/>
      <c r="C105" s="23"/>
      <c r="D105" s="23"/>
      <c r="E105" s="23"/>
      <c r="F105" s="23"/>
      <c r="H105" s="38"/>
      <c r="I105" s="24"/>
    </row>
    <row r="106" spans="2:9" x14ac:dyDescent="0.25">
      <c r="B106" s="23"/>
      <c r="C106" s="23"/>
      <c r="D106" s="23"/>
      <c r="E106" s="23"/>
      <c r="F106" s="23"/>
      <c r="H106" s="38"/>
      <c r="I106" s="24"/>
    </row>
    <row r="107" spans="2:9" x14ac:dyDescent="0.25">
      <c r="B107" s="23"/>
      <c r="C107" s="23"/>
      <c r="D107" s="23"/>
      <c r="E107" s="23"/>
      <c r="F107" s="23"/>
      <c r="H107" s="38"/>
      <c r="I107" s="24"/>
    </row>
    <row r="108" spans="2:9" x14ac:dyDescent="0.25">
      <c r="B108" s="23"/>
      <c r="C108" s="23"/>
      <c r="D108" s="23"/>
      <c r="E108" s="23"/>
      <c r="F108" s="23"/>
      <c r="H108" s="38"/>
      <c r="I108" s="24"/>
    </row>
    <row r="109" spans="2:9" x14ac:dyDescent="0.25">
      <c r="B109" s="23"/>
      <c r="C109" s="23"/>
      <c r="D109" s="23"/>
      <c r="E109" s="23"/>
      <c r="F109" s="23"/>
      <c r="H109" s="38"/>
      <c r="I109" s="24"/>
    </row>
    <row r="110" spans="2:9" x14ac:dyDescent="0.25">
      <c r="B110" s="23"/>
      <c r="C110" s="23"/>
      <c r="D110" s="23"/>
      <c r="E110" s="23"/>
      <c r="F110" s="23"/>
      <c r="H110" s="38"/>
      <c r="I110" s="24"/>
    </row>
    <row r="111" spans="2:9" x14ac:dyDescent="0.25">
      <c r="B111" s="23"/>
      <c r="C111" s="23"/>
      <c r="D111" s="23"/>
      <c r="E111" s="23"/>
      <c r="F111" s="23"/>
      <c r="H111" s="38"/>
      <c r="I111" s="24"/>
    </row>
    <row r="112" spans="2:9" x14ac:dyDescent="0.25">
      <c r="B112" s="23"/>
      <c r="C112" s="23"/>
      <c r="D112" s="23"/>
      <c r="E112" s="23"/>
      <c r="F112" s="23"/>
      <c r="H112" s="38"/>
      <c r="I112" s="24"/>
    </row>
    <row r="113" spans="2:9" x14ac:dyDescent="0.25">
      <c r="B113" s="23"/>
      <c r="C113" s="23"/>
      <c r="D113" s="23"/>
      <c r="E113" s="23"/>
      <c r="F113" s="23"/>
      <c r="H113" s="38"/>
      <c r="I113" s="24"/>
    </row>
    <row r="114" spans="2:9" x14ac:dyDescent="0.25">
      <c r="B114" s="23"/>
      <c r="C114" s="23"/>
      <c r="D114" s="23"/>
      <c r="E114" s="23"/>
      <c r="F114" s="23"/>
      <c r="H114" s="38"/>
      <c r="I114" s="24"/>
    </row>
    <row r="115" spans="2:9" x14ac:dyDescent="0.25">
      <c r="B115" s="23"/>
      <c r="C115" s="23"/>
      <c r="D115" s="23"/>
      <c r="E115" s="23"/>
      <c r="F115" s="23"/>
      <c r="H115" s="38"/>
      <c r="I115" s="24"/>
    </row>
    <row r="116" spans="2:9" x14ac:dyDescent="0.25">
      <c r="B116" s="23"/>
      <c r="C116" s="23"/>
      <c r="D116" s="23"/>
      <c r="E116" s="23"/>
      <c r="F116" s="23"/>
      <c r="H116" s="38"/>
      <c r="I116" s="24"/>
    </row>
    <row r="117" spans="2:9" x14ac:dyDescent="0.25">
      <c r="B117" s="23"/>
      <c r="C117" s="23"/>
      <c r="D117" s="23"/>
      <c r="E117" s="23"/>
      <c r="F117" s="23"/>
      <c r="H117" s="38"/>
      <c r="I117" s="24"/>
    </row>
    <row r="118" spans="2:9" x14ac:dyDescent="0.25">
      <c r="B118" s="23"/>
      <c r="C118" s="23"/>
      <c r="D118" s="23"/>
      <c r="E118" s="23"/>
      <c r="F118" s="23"/>
      <c r="H118" s="38"/>
      <c r="I118" s="24"/>
    </row>
    <row r="119" spans="2:9" x14ac:dyDescent="0.25">
      <c r="B119" s="23"/>
      <c r="C119" s="23"/>
      <c r="D119" s="23"/>
      <c r="E119" s="23"/>
      <c r="F119" s="23"/>
      <c r="H119" s="38"/>
      <c r="I119" s="24"/>
    </row>
    <row r="120" spans="2:9" x14ac:dyDescent="0.25">
      <c r="B120" s="23"/>
      <c r="C120" s="23"/>
      <c r="D120" s="23"/>
      <c r="E120" s="23"/>
      <c r="F120" s="23"/>
      <c r="H120" s="38"/>
      <c r="I120" s="24"/>
    </row>
    <row r="121" spans="2:9" x14ac:dyDescent="0.25">
      <c r="B121" s="23"/>
      <c r="C121" s="23"/>
      <c r="D121" s="23"/>
      <c r="E121" s="23"/>
      <c r="F121" s="23"/>
      <c r="H121" s="38"/>
      <c r="I121" s="24"/>
    </row>
    <row r="122" spans="2:9" x14ac:dyDescent="0.25">
      <c r="B122" s="23"/>
      <c r="C122" s="23"/>
      <c r="D122" s="23"/>
      <c r="E122" s="23"/>
      <c r="F122" s="23"/>
      <c r="H122" s="38"/>
      <c r="I122" s="24"/>
    </row>
    <row r="123" spans="2:9" x14ac:dyDescent="0.25">
      <c r="B123" s="23"/>
      <c r="C123" s="23"/>
      <c r="D123" s="23"/>
      <c r="E123" s="23"/>
      <c r="F123" s="23"/>
      <c r="H123" s="38"/>
      <c r="I123" s="24"/>
    </row>
    <row r="124" spans="2:9" x14ac:dyDescent="0.25">
      <c r="B124" s="23"/>
      <c r="C124" s="23"/>
      <c r="D124" s="23"/>
      <c r="E124" s="23"/>
      <c r="F124" s="23"/>
      <c r="H124" s="38"/>
      <c r="I124" s="24"/>
    </row>
    <row r="125" spans="2:9" x14ac:dyDescent="0.25">
      <c r="B125" s="23"/>
      <c r="C125" s="23"/>
      <c r="D125" s="23"/>
      <c r="E125" s="23"/>
      <c r="F125" s="23"/>
      <c r="H125" s="38"/>
      <c r="I125" s="24"/>
    </row>
    <row r="126" spans="2:9" x14ac:dyDescent="0.25">
      <c r="B126" s="23"/>
      <c r="C126" s="23"/>
      <c r="D126" s="23"/>
      <c r="E126" s="23"/>
      <c r="F126" s="23"/>
      <c r="H126" s="38"/>
      <c r="I126" s="24"/>
    </row>
    <row r="127" spans="2:9" x14ac:dyDescent="0.25">
      <c r="B127" s="23"/>
      <c r="C127" s="23"/>
      <c r="D127" s="23"/>
      <c r="E127" s="23"/>
      <c r="F127" s="23"/>
      <c r="H127" s="38"/>
      <c r="I127" s="24"/>
    </row>
    <row r="128" spans="2:9" x14ac:dyDescent="0.25">
      <c r="B128" s="23"/>
      <c r="C128" s="23"/>
      <c r="D128" s="23"/>
      <c r="E128" s="23"/>
      <c r="F128" s="23"/>
      <c r="H128" s="38"/>
      <c r="I128" s="24"/>
    </row>
    <row r="129" spans="2:9" x14ac:dyDescent="0.25">
      <c r="B129" s="23"/>
      <c r="C129" s="23"/>
      <c r="D129" s="23"/>
      <c r="E129" s="23"/>
      <c r="F129" s="23"/>
      <c r="H129" s="38"/>
      <c r="I129" s="24"/>
    </row>
    <row r="130" spans="2:9" x14ac:dyDescent="0.25">
      <c r="B130" s="23"/>
      <c r="C130" s="23"/>
      <c r="D130" s="23"/>
      <c r="E130" s="23"/>
      <c r="F130" s="23"/>
      <c r="H130" s="38"/>
      <c r="I130" s="24"/>
    </row>
    <row r="131" spans="2:9" x14ac:dyDescent="0.25">
      <c r="B131" s="23"/>
      <c r="C131" s="23"/>
      <c r="D131" s="23"/>
      <c r="E131" s="23"/>
      <c r="F131" s="23"/>
      <c r="H131" s="38"/>
      <c r="I131" s="24"/>
    </row>
    <row r="132" spans="2:9" x14ac:dyDescent="0.25">
      <c r="B132" s="23"/>
      <c r="C132" s="23"/>
      <c r="D132" s="23"/>
      <c r="E132" s="23"/>
      <c r="F132" s="23"/>
      <c r="H132" s="38"/>
      <c r="I132" s="24"/>
    </row>
    <row r="133" spans="2:9" x14ac:dyDescent="0.25">
      <c r="B133" s="23"/>
      <c r="C133" s="23"/>
      <c r="D133" s="23"/>
      <c r="E133" s="23"/>
      <c r="F133" s="23"/>
      <c r="H133" s="38"/>
      <c r="I133" s="24"/>
    </row>
    <row r="134" spans="2:9" x14ac:dyDescent="0.25">
      <c r="B134" s="23"/>
      <c r="C134" s="23"/>
      <c r="D134" s="23"/>
      <c r="E134" s="23"/>
      <c r="F134" s="23"/>
      <c r="H134" s="38"/>
      <c r="I134" s="24"/>
    </row>
    <row r="135" spans="2:9" x14ac:dyDescent="0.25">
      <c r="B135" s="23"/>
      <c r="C135" s="23"/>
      <c r="D135" s="23"/>
      <c r="E135" s="23"/>
      <c r="F135" s="23"/>
      <c r="H135" s="38"/>
      <c r="I135" s="24"/>
    </row>
    <row r="136" spans="2:9" x14ac:dyDescent="0.25">
      <c r="B136" s="23"/>
      <c r="C136" s="23"/>
      <c r="D136" s="23"/>
      <c r="E136" s="23"/>
      <c r="F136" s="23"/>
      <c r="H136" s="38"/>
      <c r="I136" s="24"/>
    </row>
    <row r="137" spans="2:9" x14ac:dyDescent="0.25">
      <c r="B137" s="23"/>
      <c r="C137" s="23"/>
      <c r="D137" s="23"/>
      <c r="E137" s="23"/>
      <c r="F137" s="23"/>
      <c r="H137" s="38"/>
      <c r="I137" s="24"/>
    </row>
    <row r="138" spans="2:9" x14ac:dyDescent="0.25">
      <c r="B138" s="23"/>
      <c r="C138" s="23"/>
      <c r="D138" s="23"/>
      <c r="E138" s="23"/>
      <c r="F138" s="23"/>
      <c r="H138" s="38"/>
      <c r="I138" s="24"/>
    </row>
    <row r="139" spans="2:9" x14ac:dyDescent="0.25">
      <c r="B139" s="23"/>
      <c r="C139" s="23"/>
      <c r="D139" s="23"/>
      <c r="E139" s="23"/>
      <c r="F139" s="23"/>
      <c r="H139" s="38"/>
      <c r="I139" s="24"/>
    </row>
    <row r="140" spans="2:9" x14ac:dyDescent="0.25">
      <c r="B140" s="23"/>
      <c r="C140" s="23"/>
      <c r="D140" s="23"/>
      <c r="E140" s="23"/>
      <c r="F140" s="23"/>
      <c r="H140" s="38"/>
      <c r="I140" s="24"/>
    </row>
    <row r="141" spans="2:9" x14ac:dyDescent="0.25">
      <c r="B141" s="23"/>
      <c r="C141" s="23"/>
      <c r="D141" s="23"/>
      <c r="E141" s="23"/>
      <c r="F141" s="23"/>
      <c r="H141" s="38"/>
      <c r="I141" s="24"/>
    </row>
    <row r="142" spans="2:9" x14ac:dyDescent="0.25">
      <c r="B142" s="23"/>
      <c r="C142" s="23"/>
      <c r="D142" s="23"/>
      <c r="E142" s="23"/>
      <c r="F142" s="23"/>
      <c r="H142" s="38"/>
      <c r="I142" s="24"/>
    </row>
    <row r="143" spans="2:9" x14ac:dyDescent="0.25">
      <c r="B143" s="23"/>
      <c r="C143" s="23"/>
      <c r="D143" s="23"/>
      <c r="E143" s="23"/>
      <c r="F143" s="23"/>
      <c r="H143" s="38"/>
      <c r="I143" s="24"/>
    </row>
    <row r="144" spans="2:9" x14ac:dyDescent="0.25">
      <c r="B144" s="23"/>
      <c r="C144" s="23"/>
      <c r="D144" s="23"/>
      <c r="E144" s="23"/>
      <c r="F144" s="23"/>
      <c r="H144" s="38"/>
      <c r="I144" s="24"/>
    </row>
    <row r="145" spans="2:9" x14ac:dyDescent="0.25">
      <c r="B145" s="23"/>
      <c r="C145" s="23"/>
      <c r="D145" s="23"/>
      <c r="E145" s="23"/>
      <c r="F145" s="23"/>
      <c r="H145" s="38"/>
      <c r="I145" s="24"/>
    </row>
    <row r="146" spans="2:9" x14ac:dyDescent="0.25">
      <c r="B146" s="23"/>
      <c r="C146" s="23"/>
      <c r="D146" s="23"/>
      <c r="E146" s="23"/>
      <c r="F146" s="23"/>
      <c r="H146" s="38"/>
      <c r="I146" s="24"/>
    </row>
    <row r="147" spans="2:9" x14ac:dyDescent="0.25">
      <c r="B147" s="23"/>
      <c r="C147" s="23"/>
      <c r="D147" s="23"/>
      <c r="E147" s="23"/>
      <c r="F147" s="23"/>
      <c r="H147" s="38"/>
      <c r="I147" s="24"/>
    </row>
    <row r="148" spans="2:9" x14ac:dyDescent="0.25">
      <c r="B148" s="23"/>
      <c r="C148" s="23"/>
      <c r="D148" s="23"/>
      <c r="E148" s="23"/>
      <c r="F148" s="23"/>
      <c r="H148" s="38"/>
      <c r="I148" s="24"/>
    </row>
    <row r="149" spans="2:9" x14ac:dyDescent="0.25">
      <c r="B149" s="23"/>
      <c r="C149" s="23"/>
      <c r="D149" s="23"/>
      <c r="E149" s="23"/>
      <c r="F149" s="23"/>
      <c r="H149" s="38"/>
      <c r="I149" s="24"/>
    </row>
    <row r="150" spans="2:9" x14ac:dyDescent="0.25">
      <c r="B150" s="23"/>
      <c r="C150" s="23"/>
      <c r="D150" s="23"/>
      <c r="E150" s="23"/>
      <c r="F150" s="23"/>
      <c r="H150" s="38"/>
      <c r="I150" s="24"/>
    </row>
    <row r="151" spans="2:9" x14ac:dyDescent="0.25">
      <c r="B151" s="23"/>
      <c r="C151" s="23"/>
      <c r="D151" s="23"/>
      <c r="E151" s="23"/>
      <c r="F151" s="23"/>
      <c r="H151" s="38"/>
      <c r="I151" s="24"/>
    </row>
    <row r="152" spans="2:9" x14ac:dyDescent="0.25">
      <c r="B152" s="23"/>
      <c r="C152" s="23"/>
      <c r="D152" s="23"/>
      <c r="E152" s="23"/>
      <c r="F152" s="23"/>
      <c r="H152" s="38"/>
      <c r="I152" s="24"/>
    </row>
    <row r="153" spans="2:9" x14ac:dyDescent="0.25">
      <c r="B153" s="23"/>
      <c r="C153" s="23"/>
      <c r="D153" s="23"/>
      <c r="E153" s="23"/>
      <c r="F153" s="23"/>
      <c r="H153" s="38"/>
      <c r="I153" s="24"/>
    </row>
    <row r="154" spans="2:9" x14ac:dyDescent="0.25">
      <c r="B154" s="23"/>
      <c r="C154" s="23"/>
      <c r="D154" s="23"/>
      <c r="E154" s="23"/>
      <c r="F154" s="23"/>
      <c r="I154" s="24"/>
    </row>
    <row r="155" spans="2:9" x14ac:dyDescent="0.25">
      <c r="B155" s="23"/>
      <c r="C155" s="23"/>
      <c r="D155" s="23"/>
      <c r="E155" s="23"/>
      <c r="F155" s="23"/>
      <c r="I155" s="24"/>
    </row>
    <row r="156" spans="2:9" x14ac:dyDescent="0.25">
      <c r="B156" s="23"/>
      <c r="C156" s="23"/>
      <c r="D156" s="23"/>
      <c r="E156" s="23"/>
      <c r="F156" s="23"/>
      <c r="I156" s="24"/>
    </row>
    <row r="157" spans="2:9" x14ac:dyDescent="0.25">
      <c r="B157" s="23"/>
      <c r="C157" s="23"/>
      <c r="D157" s="23"/>
      <c r="E157" s="23"/>
      <c r="F157" s="23"/>
      <c r="I157" s="24"/>
    </row>
    <row r="158" spans="2:9" x14ac:dyDescent="0.25">
      <c r="I158" s="24"/>
    </row>
    <row r="159" spans="2:9" x14ac:dyDescent="0.25">
      <c r="I159" s="24"/>
    </row>
    <row r="160" spans="2:9" x14ac:dyDescent="0.25">
      <c r="I160" s="24"/>
    </row>
    <row r="161" spans="9:9" x14ac:dyDescent="0.25">
      <c r="I161" s="24"/>
    </row>
    <row r="162" spans="9:9" x14ac:dyDescent="0.25">
      <c r="I162" s="24"/>
    </row>
    <row r="163" spans="9:9" x14ac:dyDescent="0.25">
      <c r="I163" s="24"/>
    </row>
  </sheetData>
  <sortState ref="A85:F151">
    <sortCondition descending="1" ref="F85:F151"/>
  </sortState>
  <mergeCells count="2">
    <mergeCell ref="Q6:V6"/>
    <mergeCell ref="I37:V54"/>
  </mergeCells>
  <hyperlinks>
    <hyperlink ref="A1" location="'Home page'!A1" display="Return to the menu"/>
  </hyperlinks>
  <pageMargins left="0.7" right="0.7" top="0.75" bottom="0.75" header="0.3" footer="0.3"/>
  <pageSetup scale="4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85" zoomScaleNormal="85" workbookViewId="0"/>
  </sheetViews>
  <sheetFormatPr defaultColWidth="8.7265625" defaultRowHeight="12.5" x14ac:dyDescent="0.25"/>
  <cols>
    <col min="1" max="16384" width="8.7265625" style="60"/>
  </cols>
  <sheetData>
    <row r="1" spans="1:12" x14ac:dyDescent="0.25">
      <c r="A1" s="59" t="s">
        <v>104</v>
      </c>
    </row>
    <row r="3" spans="1:12" ht="12.75" customHeight="1" x14ac:dyDescent="0.25">
      <c r="A3" s="84" t="s">
        <v>119</v>
      </c>
      <c r="B3" s="85"/>
      <c r="C3" s="85"/>
      <c r="D3" s="85"/>
      <c r="E3" s="85"/>
      <c r="F3" s="85"/>
      <c r="G3" s="85"/>
      <c r="H3" s="85"/>
      <c r="I3" s="85"/>
      <c r="J3" s="85"/>
      <c r="K3" s="85"/>
      <c r="L3" s="85"/>
    </row>
    <row r="4" spans="1:12" x14ac:dyDescent="0.25">
      <c r="A4" s="85"/>
      <c r="B4" s="85"/>
      <c r="C4" s="85"/>
      <c r="D4" s="85"/>
      <c r="E4" s="85"/>
      <c r="F4" s="85"/>
      <c r="G4" s="85"/>
      <c r="H4" s="85"/>
      <c r="I4" s="85"/>
      <c r="J4" s="85"/>
      <c r="K4" s="85"/>
      <c r="L4" s="85"/>
    </row>
    <row r="5" spans="1:12" x14ac:dyDescent="0.25">
      <c r="A5" s="85"/>
      <c r="B5" s="85"/>
      <c r="C5" s="85"/>
      <c r="D5" s="85"/>
      <c r="E5" s="85"/>
      <c r="F5" s="85"/>
      <c r="G5" s="85"/>
      <c r="H5" s="85"/>
      <c r="I5" s="85"/>
      <c r="J5" s="85"/>
      <c r="K5" s="85"/>
      <c r="L5" s="85"/>
    </row>
    <row r="6" spans="1:12" x14ac:dyDescent="0.25">
      <c r="A6" s="85"/>
      <c r="B6" s="85"/>
      <c r="C6" s="85"/>
      <c r="D6" s="85"/>
      <c r="E6" s="85"/>
      <c r="F6" s="85"/>
      <c r="G6" s="85"/>
      <c r="H6" s="85"/>
      <c r="I6" s="85"/>
      <c r="J6" s="85"/>
      <c r="K6" s="85"/>
      <c r="L6" s="85"/>
    </row>
    <row r="7" spans="1:12" x14ac:dyDescent="0.25">
      <c r="A7" s="85"/>
      <c r="B7" s="85"/>
      <c r="C7" s="85"/>
      <c r="D7" s="85"/>
      <c r="E7" s="85"/>
      <c r="F7" s="85"/>
      <c r="G7" s="85"/>
      <c r="H7" s="85"/>
      <c r="I7" s="85"/>
      <c r="J7" s="85"/>
      <c r="K7" s="85"/>
      <c r="L7" s="85"/>
    </row>
    <row r="8" spans="1:12" x14ac:dyDescent="0.25">
      <c r="A8" s="85"/>
      <c r="B8" s="85"/>
      <c r="C8" s="85"/>
      <c r="D8" s="85"/>
      <c r="E8" s="85"/>
      <c r="F8" s="85"/>
      <c r="G8" s="85"/>
      <c r="H8" s="85"/>
      <c r="I8" s="85"/>
      <c r="J8" s="85"/>
      <c r="K8" s="85"/>
      <c r="L8" s="85"/>
    </row>
    <row r="9" spans="1:12" x14ac:dyDescent="0.25">
      <c r="A9" s="85"/>
      <c r="B9" s="85"/>
      <c r="C9" s="85"/>
      <c r="D9" s="85"/>
      <c r="E9" s="85"/>
      <c r="F9" s="85"/>
      <c r="G9" s="85"/>
      <c r="H9" s="85"/>
      <c r="I9" s="85"/>
      <c r="J9" s="85"/>
      <c r="K9" s="85"/>
      <c r="L9" s="85"/>
    </row>
    <row r="10" spans="1:12" x14ac:dyDescent="0.25">
      <c r="A10" s="85"/>
      <c r="B10" s="85"/>
      <c r="C10" s="85"/>
      <c r="D10" s="85"/>
      <c r="E10" s="85"/>
      <c r="F10" s="85"/>
      <c r="G10" s="85"/>
      <c r="H10" s="85"/>
      <c r="I10" s="85"/>
      <c r="J10" s="85"/>
      <c r="K10" s="85"/>
      <c r="L10" s="85"/>
    </row>
    <row r="11" spans="1:12" x14ac:dyDescent="0.25">
      <c r="A11" s="85"/>
      <c r="B11" s="85"/>
      <c r="C11" s="85"/>
      <c r="D11" s="85"/>
      <c r="E11" s="85"/>
      <c r="F11" s="85"/>
      <c r="G11" s="85"/>
      <c r="H11" s="85"/>
      <c r="I11" s="85"/>
      <c r="J11" s="85"/>
      <c r="K11" s="85"/>
      <c r="L11" s="85"/>
    </row>
    <row r="12" spans="1:12" x14ac:dyDescent="0.25">
      <c r="A12" s="85"/>
      <c r="B12" s="85"/>
      <c r="C12" s="85"/>
      <c r="D12" s="85"/>
      <c r="E12" s="85"/>
      <c r="F12" s="85"/>
      <c r="G12" s="85"/>
      <c r="H12" s="85"/>
      <c r="I12" s="85"/>
      <c r="J12" s="85"/>
      <c r="K12" s="85"/>
      <c r="L12" s="85"/>
    </row>
    <row r="13" spans="1:12" x14ac:dyDescent="0.25">
      <c r="A13" s="85"/>
      <c r="B13" s="85"/>
      <c r="C13" s="85"/>
      <c r="D13" s="85"/>
      <c r="E13" s="85"/>
      <c r="F13" s="85"/>
      <c r="G13" s="85"/>
      <c r="H13" s="85"/>
      <c r="I13" s="85"/>
      <c r="J13" s="85"/>
      <c r="K13" s="85"/>
      <c r="L13" s="85"/>
    </row>
    <row r="14" spans="1:12" x14ac:dyDescent="0.25">
      <c r="A14" s="85"/>
      <c r="B14" s="85"/>
      <c r="C14" s="85"/>
      <c r="D14" s="85"/>
      <c r="E14" s="85"/>
      <c r="F14" s="85"/>
      <c r="G14" s="85"/>
      <c r="H14" s="85"/>
      <c r="I14" s="85"/>
      <c r="J14" s="85"/>
      <c r="K14" s="85"/>
      <c r="L14" s="85"/>
    </row>
    <row r="15" spans="1:12" x14ac:dyDescent="0.25">
      <c r="A15" s="85"/>
      <c r="B15" s="85"/>
      <c r="C15" s="85"/>
      <c r="D15" s="85"/>
      <c r="E15" s="85"/>
      <c r="F15" s="85"/>
      <c r="G15" s="85"/>
      <c r="H15" s="85"/>
      <c r="I15" s="85"/>
      <c r="J15" s="85"/>
      <c r="K15" s="85"/>
      <c r="L15" s="85"/>
    </row>
    <row r="16" spans="1:12" x14ac:dyDescent="0.25">
      <c r="A16" s="85"/>
      <c r="B16" s="85"/>
      <c r="C16" s="85"/>
      <c r="D16" s="85"/>
      <c r="E16" s="85"/>
      <c r="F16" s="85"/>
      <c r="G16" s="85"/>
      <c r="H16" s="85"/>
      <c r="I16" s="85"/>
      <c r="J16" s="85"/>
      <c r="K16" s="85"/>
      <c r="L16" s="85"/>
    </row>
    <row r="17" spans="1:12" x14ac:dyDescent="0.25">
      <c r="A17" s="85"/>
      <c r="B17" s="85"/>
      <c r="C17" s="85"/>
      <c r="D17" s="85"/>
      <c r="E17" s="85"/>
      <c r="F17" s="85"/>
      <c r="G17" s="85"/>
      <c r="H17" s="85"/>
      <c r="I17" s="85"/>
      <c r="J17" s="85"/>
      <c r="K17" s="85"/>
      <c r="L17" s="85"/>
    </row>
    <row r="18" spans="1:12" x14ac:dyDescent="0.25">
      <c r="A18" s="85"/>
      <c r="B18" s="85"/>
      <c r="C18" s="85"/>
      <c r="D18" s="85"/>
      <c r="E18" s="85"/>
      <c r="F18" s="85"/>
      <c r="G18" s="85"/>
      <c r="H18" s="85"/>
      <c r="I18" s="85"/>
      <c r="J18" s="85"/>
      <c r="K18" s="85"/>
      <c r="L18" s="85"/>
    </row>
    <row r="19" spans="1:12" x14ac:dyDescent="0.25">
      <c r="A19" s="85"/>
      <c r="B19" s="85"/>
      <c r="C19" s="85"/>
      <c r="D19" s="85"/>
      <c r="E19" s="85"/>
      <c r="F19" s="85"/>
      <c r="G19" s="85"/>
      <c r="H19" s="85"/>
      <c r="I19" s="85"/>
      <c r="J19" s="85"/>
      <c r="K19" s="85"/>
      <c r="L19" s="85"/>
    </row>
    <row r="20" spans="1:12" x14ac:dyDescent="0.25">
      <c r="A20" s="85"/>
      <c r="B20" s="85"/>
      <c r="C20" s="85"/>
      <c r="D20" s="85"/>
      <c r="E20" s="85"/>
      <c r="F20" s="85"/>
      <c r="G20" s="85"/>
      <c r="H20" s="85"/>
      <c r="I20" s="85"/>
      <c r="J20" s="85"/>
      <c r="K20" s="85"/>
      <c r="L20" s="85"/>
    </row>
    <row r="21" spans="1:12" x14ac:dyDescent="0.25">
      <c r="A21" s="85"/>
      <c r="B21" s="85"/>
      <c r="C21" s="85"/>
      <c r="D21" s="85"/>
      <c r="E21" s="85"/>
      <c r="F21" s="85"/>
      <c r="G21" s="85"/>
      <c r="H21" s="85"/>
      <c r="I21" s="85"/>
      <c r="J21" s="85"/>
      <c r="K21" s="85"/>
      <c r="L21" s="85"/>
    </row>
    <row r="22" spans="1:12" x14ac:dyDescent="0.25">
      <c r="A22" s="85"/>
      <c r="B22" s="85"/>
      <c r="C22" s="85"/>
      <c r="D22" s="85"/>
      <c r="E22" s="85"/>
      <c r="F22" s="85"/>
      <c r="G22" s="85"/>
      <c r="H22" s="85"/>
      <c r="I22" s="85"/>
      <c r="J22" s="85"/>
      <c r="K22" s="85"/>
      <c r="L22" s="85"/>
    </row>
    <row r="23" spans="1:12" x14ac:dyDescent="0.25">
      <c r="A23" s="85"/>
      <c r="B23" s="85"/>
      <c r="C23" s="85"/>
      <c r="D23" s="85"/>
      <c r="E23" s="85"/>
      <c r="F23" s="85"/>
      <c r="G23" s="85"/>
      <c r="H23" s="85"/>
      <c r="I23" s="85"/>
      <c r="J23" s="85"/>
      <c r="K23" s="85"/>
      <c r="L23" s="85"/>
    </row>
    <row r="24" spans="1:12" x14ac:dyDescent="0.25">
      <c r="A24" s="85"/>
      <c r="B24" s="85"/>
      <c r="C24" s="85"/>
      <c r="D24" s="85"/>
      <c r="E24" s="85"/>
      <c r="F24" s="85"/>
      <c r="G24" s="85"/>
      <c r="H24" s="85"/>
      <c r="I24" s="85"/>
      <c r="J24" s="85"/>
      <c r="K24" s="85"/>
      <c r="L24" s="85"/>
    </row>
    <row r="25" spans="1:12" x14ac:dyDescent="0.25">
      <c r="A25" s="85"/>
      <c r="B25" s="85"/>
      <c r="C25" s="85"/>
      <c r="D25" s="85"/>
      <c r="E25" s="85"/>
      <c r="F25" s="85"/>
      <c r="G25" s="85"/>
      <c r="H25" s="85"/>
      <c r="I25" s="85"/>
      <c r="J25" s="85"/>
      <c r="K25" s="85"/>
      <c r="L25" s="85"/>
    </row>
    <row r="26" spans="1:12" x14ac:dyDescent="0.25">
      <c r="A26" s="85"/>
      <c r="B26" s="85"/>
      <c r="C26" s="85"/>
      <c r="D26" s="85"/>
      <c r="E26" s="85"/>
      <c r="F26" s="85"/>
      <c r="G26" s="85"/>
      <c r="H26" s="85"/>
      <c r="I26" s="85"/>
      <c r="J26" s="85"/>
      <c r="K26" s="85"/>
      <c r="L26" s="85"/>
    </row>
    <row r="27" spans="1:12" x14ac:dyDescent="0.25">
      <c r="A27" s="85"/>
      <c r="B27" s="85"/>
      <c r="C27" s="85"/>
      <c r="D27" s="85"/>
      <c r="E27" s="85"/>
      <c r="F27" s="85"/>
      <c r="G27" s="85"/>
      <c r="H27" s="85"/>
      <c r="I27" s="85"/>
      <c r="J27" s="85"/>
      <c r="K27" s="85"/>
      <c r="L27" s="85"/>
    </row>
    <row r="28" spans="1:12" x14ac:dyDescent="0.25">
      <c r="A28" s="85"/>
      <c r="B28" s="85"/>
      <c r="C28" s="85"/>
      <c r="D28" s="85"/>
      <c r="E28" s="85"/>
      <c r="F28" s="85"/>
      <c r="G28" s="85"/>
      <c r="H28" s="85"/>
      <c r="I28" s="85"/>
      <c r="J28" s="85"/>
      <c r="K28" s="85"/>
      <c r="L28" s="85"/>
    </row>
    <row r="29" spans="1:12" x14ac:dyDescent="0.25">
      <c r="A29" s="85"/>
      <c r="B29" s="85"/>
      <c r="C29" s="85"/>
      <c r="D29" s="85"/>
      <c r="E29" s="85"/>
      <c r="F29" s="85"/>
      <c r="G29" s="85"/>
      <c r="H29" s="85"/>
      <c r="I29" s="85"/>
      <c r="J29" s="85"/>
      <c r="K29" s="85"/>
      <c r="L29" s="85"/>
    </row>
    <row r="30" spans="1:12" x14ac:dyDescent="0.25">
      <c r="A30" s="85"/>
      <c r="B30" s="85"/>
      <c r="C30" s="85"/>
      <c r="D30" s="85"/>
      <c r="E30" s="85"/>
      <c r="F30" s="85"/>
      <c r="G30" s="85"/>
      <c r="H30" s="85"/>
      <c r="I30" s="85"/>
      <c r="J30" s="85"/>
      <c r="K30" s="85"/>
      <c r="L30" s="85"/>
    </row>
    <row r="31" spans="1:12" x14ac:dyDescent="0.25">
      <c r="A31" s="85"/>
      <c r="B31" s="85"/>
      <c r="C31" s="85"/>
      <c r="D31" s="85"/>
      <c r="E31" s="85"/>
      <c r="F31" s="85"/>
      <c r="G31" s="85"/>
      <c r="H31" s="85"/>
      <c r="I31" s="85"/>
      <c r="J31" s="85"/>
      <c r="K31" s="85"/>
      <c r="L31" s="85"/>
    </row>
    <row r="32" spans="1:12" x14ac:dyDescent="0.25">
      <c r="A32" s="85"/>
      <c r="B32" s="85"/>
      <c r="C32" s="85"/>
      <c r="D32" s="85"/>
      <c r="E32" s="85"/>
      <c r="F32" s="85"/>
      <c r="G32" s="85"/>
      <c r="H32" s="85"/>
      <c r="I32" s="85"/>
      <c r="J32" s="85"/>
      <c r="K32" s="85"/>
      <c r="L32" s="85"/>
    </row>
    <row r="33" spans="1:12" x14ac:dyDescent="0.25">
      <c r="A33" s="85"/>
      <c r="B33" s="85"/>
      <c r="C33" s="85"/>
      <c r="D33" s="85"/>
      <c r="E33" s="85"/>
      <c r="F33" s="85"/>
      <c r="G33" s="85"/>
      <c r="H33" s="85"/>
      <c r="I33" s="85"/>
      <c r="J33" s="85"/>
      <c r="K33" s="85"/>
      <c r="L33" s="85"/>
    </row>
    <row r="34" spans="1:12" x14ac:dyDescent="0.25">
      <c r="A34" s="85"/>
      <c r="B34" s="85"/>
      <c r="C34" s="85"/>
      <c r="D34" s="85"/>
      <c r="E34" s="85"/>
      <c r="F34" s="85"/>
      <c r="G34" s="85"/>
      <c r="H34" s="85"/>
      <c r="I34" s="85"/>
      <c r="J34" s="85"/>
      <c r="K34" s="85"/>
      <c r="L34" s="85"/>
    </row>
  </sheetData>
  <mergeCells count="1">
    <mergeCell ref="A3:L34"/>
  </mergeCells>
  <hyperlinks>
    <hyperlink ref="A1" location="'Home page'!A1" display="Return to the menu"/>
  </hyperlinks>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9"/>
  <sheetViews>
    <sheetView workbookViewId="0"/>
  </sheetViews>
  <sheetFormatPr defaultColWidth="9.1796875" defaultRowHeight="12.5" x14ac:dyDescent="0.25"/>
  <cols>
    <col min="1" max="16384" width="9.1796875" style="2"/>
  </cols>
  <sheetData>
    <row r="3" spans="1:6" ht="13" x14ac:dyDescent="0.3">
      <c r="A3" s="2" t="s">
        <v>65</v>
      </c>
      <c r="B3" s="2" t="s">
        <v>71</v>
      </c>
      <c r="C3" s="2" t="s">
        <v>72</v>
      </c>
      <c r="F3" s="1" t="s">
        <v>73</v>
      </c>
    </row>
    <row r="4" spans="1:6" x14ac:dyDescent="0.25">
      <c r="A4" s="2" t="s">
        <v>57</v>
      </c>
      <c r="B4" s="3" t="e">
        <f>VLOOKUP($A4,#REF!,3,FALSE)</f>
        <v>#REF!</v>
      </c>
      <c r="C4" s="3" t="e">
        <f>VLOOKUP($A4,#REF!,2,FALSE)</f>
        <v>#REF!</v>
      </c>
      <c r="F4" s="2" t="s">
        <v>70</v>
      </c>
    </row>
    <row r="5" spans="1:6" x14ac:dyDescent="0.25">
      <c r="A5" s="2" t="s">
        <v>5</v>
      </c>
      <c r="B5" s="3" t="e">
        <f>VLOOKUP($A5,#REF!,3,FALSE)</f>
        <v>#REF!</v>
      </c>
      <c r="C5" s="3" t="e">
        <f>VLOOKUP($A5,#REF!,2,FALSE)</f>
        <v>#REF!</v>
      </c>
    </row>
    <row r="6" spans="1:6" x14ac:dyDescent="0.25">
      <c r="A6" s="2" t="s">
        <v>32</v>
      </c>
      <c r="B6" s="3" t="e">
        <f>VLOOKUP($A6,#REF!,3,FALSE)</f>
        <v>#REF!</v>
      </c>
      <c r="C6" s="3" t="e">
        <f>VLOOKUP($A6,#REF!,2,FALSE)</f>
        <v>#REF!</v>
      </c>
    </row>
    <row r="7" spans="1:6" x14ac:dyDescent="0.25">
      <c r="A7" s="2" t="s">
        <v>7</v>
      </c>
      <c r="B7" s="3" t="e">
        <f>VLOOKUP($A7,#REF!,3,FALSE)</f>
        <v>#REF!</v>
      </c>
      <c r="C7" s="3" t="e">
        <f>VLOOKUP($A7,#REF!,2,FALSE)</f>
        <v>#REF!</v>
      </c>
    </row>
    <row r="8" spans="1:6" x14ac:dyDescent="0.25">
      <c r="A8" s="2" t="s">
        <v>51</v>
      </c>
      <c r="B8" s="3" t="e">
        <f>VLOOKUP($A8,#REF!,3,FALSE)</f>
        <v>#REF!</v>
      </c>
      <c r="C8" s="3" t="e">
        <f>VLOOKUP($A8,#REF!,2,FALSE)</f>
        <v>#REF!</v>
      </c>
    </row>
    <row r="9" spans="1:6" x14ac:dyDescent="0.25">
      <c r="A9" s="2" t="s">
        <v>28</v>
      </c>
      <c r="B9" s="3" t="e">
        <f>VLOOKUP($A9,#REF!,3,FALSE)</f>
        <v>#REF!</v>
      </c>
      <c r="C9" s="3" t="e">
        <f>VLOOKUP($A9,#REF!,2,FALSE)</f>
        <v>#REF!</v>
      </c>
    </row>
    <row r="10" spans="1:6" x14ac:dyDescent="0.25">
      <c r="A10" s="2" t="s">
        <v>49</v>
      </c>
      <c r="B10" s="3" t="e">
        <f>VLOOKUP($A10,#REF!,3,FALSE)</f>
        <v>#REF!</v>
      </c>
      <c r="C10" s="3" t="e">
        <f>VLOOKUP($A10,#REF!,2,FALSE)</f>
        <v>#REF!</v>
      </c>
    </row>
    <row r="11" spans="1:6" x14ac:dyDescent="0.25">
      <c r="A11" s="2" t="s">
        <v>27</v>
      </c>
      <c r="B11" s="3" t="e">
        <f>VLOOKUP($A11,#REF!,3,FALSE)</f>
        <v>#REF!</v>
      </c>
      <c r="C11" s="3" t="e">
        <f>VLOOKUP($A11,#REF!,2,FALSE)</f>
        <v>#REF!</v>
      </c>
    </row>
    <row r="12" spans="1:6" x14ac:dyDescent="0.25">
      <c r="A12" s="2" t="s">
        <v>53</v>
      </c>
      <c r="B12" s="3" t="e">
        <f>VLOOKUP($A12,#REF!,3,FALSE)</f>
        <v>#REF!</v>
      </c>
      <c r="C12" s="3" t="e">
        <f>VLOOKUP($A12,#REF!,2,FALSE)</f>
        <v>#REF!</v>
      </c>
    </row>
    <row r="13" spans="1:6" x14ac:dyDescent="0.25">
      <c r="A13" s="2" t="s">
        <v>19</v>
      </c>
      <c r="B13" s="3" t="e">
        <f>VLOOKUP($A13,#REF!,3,FALSE)</f>
        <v>#REF!</v>
      </c>
      <c r="C13" s="3" t="e">
        <f>VLOOKUP($A13,#REF!,2,FALSE)</f>
        <v>#REF!</v>
      </c>
    </row>
    <row r="14" spans="1:6" x14ac:dyDescent="0.25">
      <c r="A14" s="2" t="s">
        <v>34</v>
      </c>
      <c r="B14" s="3" t="e">
        <f>VLOOKUP($A14,#REF!,3,FALSE)</f>
        <v>#REF!</v>
      </c>
      <c r="C14" s="3" t="e">
        <f>VLOOKUP($A14,#REF!,2,FALSE)</f>
        <v>#REF!</v>
      </c>
    </row>
    <row r="15" spans="1:6" x14ac:dyDescent="0.25">
      <c r="A15" s="2" t="s">
        <v>6</v>
      </c>
      <c r="B15" s="3" t="e">
        <f>VLOOKUP($A15,#REF!,3,FALSE)</f>
        <v>#REF!</v>
      </c>
      <c r="C15" s="3" t="e">
        <f>VLOOKUP($A15,#REF!,2,FALSE)</f>
        <v>#REF!</v>
      </c>
    </row>
    <row r="16" spans="1:6" x14ac:dyDescent="0.25">
      <c r="A16" s="2" t="s">
        <v>29</v>
      </c>
      <c r="B16" s="3" t="e">
        <f>VLOOKUP($A16,#REF!,3,FALSE)</f>
        <v>#REF!</v>
      </c>
      <c r="C16" s="3" t="e">
        <f>VLOOKUP($A16,#REF!,2,FALSE)</f>
        <v>#REF!</v>
      </c>
    </row>
    <row r="17" spans="1:6" x14ac:dyDescent="0.25">
      <c r="A17" s="2" t="s">
        <v>21</v>
      </c>
      <c r="B17" s="3" t="e">
        <f>VLOOKUP($A17,#REF!,3,FALSE)</f>
        <v>#REF!</v>
      </c>
      <c r="C17" s="3" t="e">
        <f>VLOOKUP($A17,#REF!,2,FALSE)</f>
        <v>#REF!</v>
      </c>
    </row>
    <row r="18" spans="1:6" x14ac:dyDescent="0.25">
      <c r="A18" s="2" t="s">
        <v>54</v>
      </c>
      <c r="B18" s="3" t="e">
        <f>VLOOKUP($A18,#REF!,3,FALSE)</f>
        <v>#REF!</v>
      </c>
      <c r="C18" s="3" t="e">
        <f>VLOOKUP($A18,#REF!,2,FALSE)</f>
        <v>#REF!</v>
      </c>
    </row>
    <row r="19" spans="1:6" x14ac:dyDescent="0.25">
      <c r="A19" s="2" t="s">
        <v>16</v>
      </c>
      <c r="B19" s="3" t="e">
        <f>VLOOKUP($A19,#REF!,3,FALSE)</f>
        <v>#REF!</v>
      </c>
      <c r="C19" s="3" t="e">
        <f>VLOOKUP($A19,#REF!,2,FALSE)</f>
        <v>#REF!</v>
      </c>
    </row>
    <row r="20" spans="1:6" x14ac:dyDescent="0.25">
      <c r="A20" s="2" t="s">
        <v>41</v>
      </c>
      <c r="B20" s="3" t="e">
        <f>VLOOKUP($A20,#REF!,3,FALSE)</f>
        <v>#REF!</v>
      </c>
      <c r="C20" s="3" t="e">
        <f>VLOOKUP($A20,#REF!,2,FALSE)</f>
        <v>#REF!</v>
      </c>
    </row>
    <row r="21" spans="1:6" x14ac:dyDescent="0.25">
      <c r="A21" s="2" t="s">
        <v>35</v>
      </c>
      <c r="B21" s="3">
        <v>0</v>
      </c>
      <c r="C21" s="3" t="e">
        <f>VLOOKUP($A21,#REF!,2,FALSE)</f>
        <v>#REF!</v>
      </c>
    </row>
    <row r="22" spans="1:6" x14ac:dyDescent="0.25">
      <c r="A22" s="2" t="s">
        <v>45</v>
      </c>
      <c r="B22" s="3" t="e">
        <f>VLOOKUP($A22,#REF!,3,FALSE)</f>
        <v>#REF!</v>
      </c>
      <c r="C22" s="3" t="e">
        <f>VLOOKUP($A22,#REF!,2,FALSE)</f>
        <v>#REF!</v>
      </c>
    </row>
    <row r="23" spans="1:6" x14ac:dyDescent="0.25">
      <c r="A23" s="2" t="s">
        <v>43</v>
      </c>
      <c r="B23" s="3" t="e">
        <f>VLOOKUP($A23,#REF!,3,FALSE)</f>
        <v>#REF!</v>
      </c>
      <c r="C23" s="3" t="e">
        <f>VLOOKUP($A23,#REF!,2,FALSE)</f>
        <v>#REF!</v>
      </c>
    </row>
    <row r="24" spans="1:6" x14ac:dyDescent="0.25">
      <c r="A24" s="2" t="s">
        <v>2</v>
      </c>
      <c r="B24" s="3" t="e">
        <f>VLOOKUP($A24,#REF!,3,FALSE)</f>
        <v>#REF!</v>
      </c>
      <c r="C24" s="3" t="e">
        <f>VLOOKUP($A24,#REF!,2,FALSE)</f>
        <v>#REF!</v>
      </c>
    </row>
    <row r="25" spans="1:6" x14ac:dyDescent="0.25">
      <c r="A25" s="2" t="s">
        <v>26</v>
      </c>
      <c r="B25" s="3" t="e">
        <f>VLOOKUP($A25,#REF!,3,FALSE)</f>
        <v>#REF!</v>
      </c>
      <c r="C25" s="3" t="e">
        <f>VLOOKUP($A25,#REF!,2,FALSE)</f>
        <v>#REF!</v>
      </c>
      <c r="F25" s="2" t="s">
        <v>74</v>
      </c>
    </row>
    <row r="26" spans="1:6" x14ac:dyDescent="0.25">
      <c r="A26" s="2" t="s">
        <v>40</v>
      </c>
      <c r="B26" s="3" t="e">
        <f>VLOOKUP($A26,#REF!,3,FALSE)</f>
        <v>#REF!</v>
      </c>
      <c r="C26" s="3" t="e">
        <f>VLOOKUP($A26,#REF!,2,FALSE)</f>
        <v>#REF!</v>
      </c>
    </row>
    <row r="27" spans="1:6" x14ac:dyDescent="0.25">
      <c r="A27" s="2" t="s">
        <v>38</v>
      </c>
      <c r="B27" s="3" t="e">
        <f>VLOOKUP($A27,#REF!,3,FALSE)</f>
        <v>#REF!</v>
      </c>
      <c r="C27" s="3" t="e">
        <f>VLOOKUP($A27,#REF!,2,FALSE)</f>
        <v>#REF!</v>
      </c>
    </row>
    <row r="28" spans="1:6" x14ac:dyDescent="0.25">
      <c r="A28" s="2" t="s">
        <v>1</v>
      </c>
      <c r="B28" s="3" t="e">
        <f>VLOOKUP($A28,#REF!,3,FALSE)</f>
        <v>#REF!</v>
      </c>
      <c r="C28" s="3" t="e">
        <f>VLOOKUP($A28,#REF!,2,FALSE)</f>
        <v>#REF!</v>
      </c>
    </row>
    <row r="29" spans="1:6" x14ac:dyDescent="0.25">
      <c r="A29" s="2" t="s">
        <v>22</v>
      </c>
      <c r="B29" s="3" t="e">
        <f>VLOOKUP($A29,#REF!,3,FALSE)</f>
        <v>#REF!</v>
      </c>
      <c r="C29" s="3" t="e">
        <f>VLOOKUP($A29,#REF!,2,FALSE)</f>
        <v>#REF!</v>
      </c>
    </row>
    <row r="30" spans="1:6" x14ac:dyDescent="0.25">
      <c r="A30" s="2" t="s">
        <v>55</v>
      </c>
      <c r="B30" s="3" t="e">
        <f>VLOOKUP($A30,#REF!,3,FALSE)</f>
        <v>#REF!</v>
      </c>
      <c r="C30" s="3" t="e">
        <f>VLOOKUP($A30,#REF!,2,FALSE)</f>
        <v>#REF!</v>
      </c>
    </row>
    <row r="31" spans="1:6" x14ac:dyDescent="0.25">
      <c r="A31" s="2" t="s">
        <v>3</v>
      </c>
      <c r="B31" s="3" t="e">
        <f>VLOOKUP($A31,#REF!,3,FALSE)</f>
        <v>#REF!</v>
      </c>
      <c r="C31" s="3" t="e">
        <f>VLOOKUP($A31,#REF!,2,FALSE)</f>
        <v>#REF!</v>
      </c>
    </row>
    <row r="32" spans="1:6" x14ac:dyDescent="0.25">
      <c r="A32" s="2" t="s">
        <v>12</v>
      </c>
      <c r="B32" s="3" t="e">
        <f>VLOOKUP($A32,#REF!,3,FALSE)</f>
        <v>#REF!</v>
      </c>
      <c r="C32" s="3" t="e">
        <f>VLOOKUP($A32,#REF!,2,FALSE)</f>
        <v>#REF!</v>
      </c>
    </row>
    <row r="33" spans="1:3" x14ac:dyDescent="0.25">
      <c r="A33" s="2" t="s">
        <v>13</v>
      </c>
      <c r="B33" s="3" t="e">
        <f>VLOOKUP($A33,#REF!,3,FALSE)</f>
        <v>#REF!</v>
      </c>
      <c r="C33" s="3" t="e">
        <f>VLOOKUP($A33,#REF!,2,FALSE)</f>
        <v>#REF!</v>
      </c>
    </row>
    <row r="34" spans="1:3" x14ac:dyDescent="0.25">
      <c r="A34" s="2" t="s">
        <v>4</v>
      </c>
      <c r="B34" s="3" t="e">
        <f>VLOOKUP($A34,#REF!,3,FALSE)</f>
        <v>#REF!</v>
      </c>
      <c r="C34" s="3" t="e">
        <f>VLOOKUP($A34,#REF!,2,FALSE)</f>
        <v>#REF!</v>
      </c>
    </row>
    <row r="35" spans="1:3" x14ac:dyDescent="0.25">
      <c r="A35" s="2" t="s">
        <v>48</v>
      </c>
      <c r="B35" s="3" t="e">
        <f>VLOOKUP($A35,#REF!,3,FALSE)</f>
        <v>#REF!</v>
      </c>
      <c r="C35" s="3" t="e">
        <f>VLOOKUP($A35,#REF!,2,FALSE)</f>
        <v>#REF!</v>
      </c>
    </row>
    <row r="36" spans="1:3" x14ac:dyDescent="0.25">
      <c r="A36" s="2" t="s">
        <v>24</v>
      </c>
      <c r="B36" s="3" t="e">
        <f>VLOOKUP($A36,#REF!,3,FALSE)</f>
        <v>#REF!</v>
      </c>
      <c r="C36" s="3" t="e">
        <f>VLOOKUP($A36,#REF!,2,FALSE)</f>
        <v>#REF!</v>
      </c>
    </row>
    <row r="37" spans="1:3" x14ac:dyDescent="0.25">
      <c r="A37" s="2" t="s">
        <v>36</v>
      </c>
      <c r="B37" s="3" t="e">
        <f>VLOOKUP($A37,#REF!,3,FALSE)</f>
        <v>#REF!</v>
      </c>
      <c r="C37" s="3" t="e">
        <f>VLOOKUP($A37,#REF!,2,FALSE)</f>
        <v>#REF!</v>
      </c>
    </row>
    <row r="38" spans="1:3" x14ac:dyDescent="0.25">
      <c r="A38" s="2" t="s">
        <v>59</v>
      </c>
      <c r="B38" s="3" t="e">
        <f>VLOOKUP($A38,#REF!,3,FALSE)</f>
        <v>#REF!</v>
      </c>
      <c r="C38" s="3" t="e">
        <f>VLOOKUP($A38,#REF!,2,FALSE)</f>
        <v>#REF!</v>
      </c>
    </row>
    <row r="39" spans="1:3" x14ac:dyDescent="0.25">
      <c r="A39" s="2" t="s">
        <v>11</v>
      </c>
      <c r="B39" s="3" t="e">
        <f>VLOOKUP($A39,#REF!,3,FALSE)</f>
        <v>#REF!</v>
      </c>
      <c r="C39" s="3" t="e">
        <f>VLOOKUP($A39,#REF!,2,FALSE)</f>
        <v>#REF!</v>
      </c>
    </row>
    <row r="40" spans="1:3" x14ac:dyDescent="0.25">
      <c r="A40" s="2" t="s">
        <v>8</v>
      </c>
      <c r="B40" s="3" t="e">
        <f>VLOOKUP($A40,#REF!,3,FALSE)</f>
        <v>#REF!</v>
      </c>
      <c r="C40" s="3" t="e">
        <f>VLOOKUP($A40,#REF!,2,FALSE)</f>
        <v>#REF!</v>
      </c>
    </row>
    <row r="41" spans="1:3" x14ac:dyDescent="0.25">
      <c r="A41" s="2" t="s">
        <v>42</v>
      </c>
      <c r="B41" s="3" t="e">
        <f>VLOOKUP($A41,#REF!,3,FALSE)</f>
        <v>#REF!</v>
      </c>
      <c r="C41" s="3" t="e">
        <f>VLOOKUP($A41,#REF!,2,FALSE)</f>
        <v>#REF!</v>
      </c>
    </row>
    <row r="42" spans="1:3" x14ac:dyDescent="0.25">
      <c r="A42" s="2" t="s">
        <v>15</v>
      </c>
      <c r="B42" s="3" t="e">
        <f>VLOOKUP($A42,#REF!,3,FALSE)</f>
        <v>#REF!</v>
      </c>
      <c r="C42" s="3" t="e">
        <f>VLOOKUP($A42,#REF!,2,FALSE)</f>
        <v>#REF!</v>
      </c>
    </row>
    <row r="43" spans="1:3" x14ac:dyDescent="0.25">
      <c r="A43" s="2" t="s">
        <v>0</v>
      </c>
      <c r="B43" s="3" t="e">
        <f>VLOOKUP($A43,#REF!,3,FALSE)</f>
        <v>#REF!</v>
      </c>
      <c r="C43" s="3" t="e">
        <f>VLOOKUP($A43,#REF!,2,FALSE)</f>
        <v>#REF!</v>
      </c>
    </row>
    <row r="44" spans="1:3" x14ac:dyDescent="0.25">
      <c r="A44" s="2" t="s">
        <v>56</v>
      </c>
      <c r="B44" s="3" t="e">
        <f>VLOOKUP($A44,#REF!,3,FALSE)</f>
        <v>#REF!</v>
      </c>
      <c r="C44" s="3" t="e">
        <f>VLOOKUP($A44,#REF!,2,FALSE)</f>
        <v>#REF!</v>
      </c>
    </row>
    <row r="45" spans="1:3" x14ac:dyDescent="0.25">
      <c r="A45" s="2" t="s">
        <v>39</v>
      </c>
      <c r="B45" s="3" t="e">
        <f>VLOOKUP($A45,#REF!,3,FALSE)</f>
        <v>#REF!</v>
      </c>
      <c r="C45" s="3" t="e">
        <f>VLOOKUP($A45,#REF!,2,FALSE)</f>
        <v>#REF!</v>
      </c>
    </row>
    <row r="46" spans="1:3" x14ac:dyDescent="0.25">
      <c r="A46" s="2" t="s">
        <v>52</v>
      </c>
      <c r="B46" s="3" t="e">
        <f>VLOOKUP($A46,#REF!,3,FALSE)</f>
        <v>#REF!</v>
      </c>
      <c r="C46" s="3" t="e">
        <f>VLOOKUP($A46,#REF!,2,FALSE)</f>
        <v>#REF!</v>
      </c>
    </row>
    <row r="47" spans="1:3" x14ac:dyDescent="0.25">
      <c r="A47" s="2" t="s">
        <v>25</v>
      </c>
      <c r="B47" s="3" t="e">
        <f>VLOOKUP($A47,#REF!,3,FALSE)</f>
        <v>#REF!</v>
      </c>
      <c r="C47" s="3" t="e">
        <f>VLOOKUP($A47,#REF!,2,FALSE)</f>
        <v>#REF!</v>
      </c>
    </row>
    <row r="48" spans="1:3" x14ac:dyDescent="0.25">
      <c r="A48" s="2" t="s">
        <v>50</v>
      </c>
      <c r="B48" s="3" t="e">
        <f>VLOOKUP($A48,#REF!,3,FALSE)</f>
        <v>#REF!</v>
      </c>
      <c r="C48" s="3" t="e">
        <f>VLOOKUP($A48,#REF!,2,FALSE)</f>
        <v>#REF!</v>
      </c>
    </row>
    <row r="49" spans="1:3" x14ac:dyDescent="0.25">
      <c r="A49" s="2" t="s">
        <v>46</v>
      </c>
      <c r="B49" s="3" t="e">
        <f>VLOOKUP($A49,#REF!,3,FALSE)</f>
        <v>#REF!</v>
      </c>
      <c r="C49" s="3" t="e">
        <f>VLOOKUP($A49,#REF!,2,FALSE)</f>
        <v>#REF!</v>
      </c>
    </row>
    <row r="50" spans="1:3" x14ac:dyDescent="0.25">
      <c r="B50" s="3"/>
      <c r="C50" s="3"/>
    </row>
    <row r="51" spans="1:3" x14ac:dyDescent="0.25">
      <c r="B51" s="3"/>
      <c r="C51" s="3"/>
    </row>
    <row r="52" spans="1:3" x14ac:dyDescent="0.25">
      <c r="B52" s="3"/>
      <c r="C52" s="3"/>
    </row>
    <row r="53" spans="1:3" x14ac:dyDescent="0.25">
      <c r="B53" s="3"/>
      <c r="C53" s="3"/>
    </row>
    <row r="54" spans="1:3" x14ac:dyDescent="0.25">
      <c r="B54" s="3"/>
      <c r="C54" s="3"/>
    </row>
    <row r="55" spans="1:3" x14ac:dyDescent="0.25">
      <c r="B55" s="3"/>
      <c r="C55" s="3"/>
    </row>
    <row r="56" spans="1:3" x14ac:dyDescent="0.25">
      <c r="B56" s="3"/>
      <c r="C56" s="3"/>
    </row>
    <row r="57" spans="1:3" x14ac:dyDescent="0.25">
      <c r="B57" s="3"/>
      <c r="C57" s="3"/>
    </row>
    <row r="58" spans="1:3" x14ac:dyDescent="0.25">
      <c r="B58" s="3"/>
      <c r="C58" s="3"/>
    </row>
    <row r="59" spans="1:3" x14ac:dyDescent="0.25">
      <c r="B59" s="3"/>
      <c r="C59" s="3"/>
    </row>
  </sheetData>
  <sortState ref="A4:C59">
    <sortCondition ref="C4:C59"/>
  </sortState>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KimBussinessContext xmlns="54c4cd27-f286-408f-9ce0-33c1e0f3ab39" xsi:nil="true"/>
    <OECDTagsCache xmlns="ddbd984f-848b-4d59-a9eb-1760df3af461"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2015-16</TermName>
          <TermId xmlns="http://schemas.microsoft.com/office/infopath/2007/PartnerControls">a7b4e2ad-5b69-49d9-a265-a98e355e26b9</TermId>
        </TermInfo>
      </Terms>
    </eSharePWBTaxHTField0>
    <OECDlanguage xmlns="ca82dde9-3436-4d3d-bddd-d31447390034">English</OECDlanguage>
    <OECDSharingStatus xmlns="ddbd984f-848b-4d59-a9eb-1760df3af461" xsi:nil="true"/>
    <IconOverlay xmlns="http://schemas.microsoft.com/sharepoint/v4" xsi:nil="true"/>
    <OECDCommunityDocumentURL xmlns="ddbd984f-848b-4d59-a9eb-1760df3af461" xsi:nil="true"/>
    <OECDPinnedBy xmlns="ddbd984f-848b-4d59-a9eb-1760df3af461">
      <UserInfo>
        <DisplayName/>
        <AccountId xsi:nil="true"/>
        <AccountType/>
      </UserInfo>
    </OECDPinnedBy>
    <OECDMeetingDate xmlns="54c4cd27-f286-408f-9ce0-33c1e0f3ab39" xsi:nil="true"/>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nbb885e32ada4fa18483bd70230d535b>
    <OECDExpirationDate xmlns="422d9e62-c95f-4be8-bc96-fc16e6e7af15" xsi:nil="true"/>
    <OECDProjectMembers xmlns="ddbd984f-848b-4d59-a9eb-1760df3af461">
      <UserInfo>
        <DisplayName>DAY-HANOTIAUX Sally, DAF/CFIP</DisplayName>
        <AccountId>298</AccountId>
        <AccountType/>
      </UserInfo>
      <UserInfo>
        <DisplayName>PAYET Stéphanie, DAF/CFIP</DisplayName>
        <AccountId>234</AccountId>
        <AccountType/>
      </UserInfo>
      <UserInfo>
        <DisplayName>MOSHER Jessica, DAF/CFIP</DisplayName>
        <AccountId>377</AccountId>
        <AccountType/>
      </UserInfo>
      <UserInfo>
        <DisplayName>SMILEY Edward, DAF</DisplayName>
        <AccountId>67</AccountId>
        <AccountType/>
      </UserInfo>
      <UserInfo>
        <DisplayName>ANTOLIN Pablo, DAF/CFIP</DisplayName>
        <AccountId>244</AccountId>
        <AccountType/>
      </UserInfo>
      <UserInfo>
        <DisplayName>KUSUMANINGSIH Ananita M, DAF/FIN</DisplayName>
        <AccountId>1661</AccountId>
        <AccountType/>
      </UserInfo>
      <UserInfo>
        <DisplayName>HOURANI Diana, CTP/TPS</DisplayName>
        <AccountId>2299</AccountId>
        <AccountType/>
      </UserInfo>
      <UserInfo>
        <DisplayName>LUMPKIN Stephen, DAF/IPPFM</DisplayName>
        <AccountId>137</AccountId>
        <AccountType/>
      </UserInfo>
      <UserInfo>
        <DisplayName>BISHOP Timothy, DAF/CFIP</DisplayName>
        <AccountId>89</AccountId>
        <AccountType/>
      </UserInfo>
      <UserInfo>
        <DisplayName>FAVRE-BARON Elsa, DAF/CFIP</DisplayName>
        <AccountId>2514</AccountId>
        <AccountType/>
      </UserInfo>
      <UserInfo>
        <DisplayName>STANKO Dariusz, DAF/CFIP</DisplayName>
        <AccountId>350</AccountId>
        <AccountType/>
      </UserInfo>
      <UserInfo>
        <DisplayName>LARBEY Miles, DAF/CFIP</DisplayName>
        <AccountId>1517</AccountId>
        <AccountType/>
      </UserInfo>
    </OECDProjectMembers>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KimStatus xmlns="54c4cd27-f286-408f-9ce0-33c1e0f3ab39">Draft</OECDKimStatus>
    <OECDProjectLookup xmlns="ddbd984f-848b-4d59-a9eb-1760df3af461">41</OECDProjectLookup>
    <OECDMainProject xmlns="ddbd984f-848b-4d59-a9eb-1760df3af461">35</OECDMainProject>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Pensions</TermName>
          <TermId xmlns="http://schemas.microsoft.com/office/infopath/2007/PartnerControls">1f17aea8-ffe6-4405-a38c-76634a75a894</TermId>
        </TermInfo>
        <TermInfo xmlns="http://schemas.microsoft.com/office/infopath/2007/PartnerControls">
          <TermName xmlns="http://schemas.microsoft.com/office/infopath/2007/PartnerControls">Pension market</TermName>
          <TermId xmlns="http://schemas.microsoft.com/office/infopath/2007/PartnerControls">652ce72f-3109-4c01-a09a-03cce7d3ff78</TermId>
        </TermInfo>
      </Terms>
    </eShareTopicTaxHTField0>
    <OECDProjectManager xmlns="ddbd984f-848b-4d59-a9eb-1760df3af461">
      <UserInfo>
        <DisplayName/>
        <AccountId>244</AccountId>
        <AccountType/>
      </UserInfo>
    </OECDProjectManager>
    <eShareKeywordsTaxHTField0 xmlns="c9f238dd-bb73-4aef-a7a5-d644ad823e52">
      <Terms xmlns="http://schemas.microsoft.com/office/infopath/2007/PartnerControls"/>
    </eShareKeywordsTaxHTField0>
    <TaxCatchAll xmlns="ca82dde9-3436-4d3d-bddd-d31447390034">
      <Value>355</Value>
      <Value>367</Value>
      <Value>327</Value>
    </TaxCatchAll>
    <OECDCommunityDocumentID xmlns="ddbd984f-848b-4d59-a9eb-1760df3af461" xsi:nil="true"/>
    <_dlc_DocId xmlns="422d9e62-c95f-4be8-bc96-fc16e6e7af15">ESHAREDAF-38-268817</_dlc_DocId>
    <_dlc_DocIdUrl xmlns="422d9e62-c95f-4be8-bc96-fc16e6e7af15">
      <Url>https://portal.oecd.org/eshare/daf/pc/_layouts/15/DocIdRedir.aspx?ID=ESHAREDAF-38-268817</Url>
      <Description>ESHAREDAF-38-268817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tFieldPriority xmlns="http://www.oecd.org/eshare/projectsentre/CtFieldPriority/" xmlns:i="http://www.w3.org/2001/XMLSchema-instance">
  <PriorityFields xmlns:a="http://schemas.microsoft.com/2003/10/Serialization/Array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2F55872-C503-4D8E-B8F6-EB9197B16114}">
  <ds:schemaRefs>
    <ds:schemaRef ds:uri="http://purl.org/dc/dcmitype/"/>
    <ds:schemaRef ds:uri="http://schemas.microsoft.com/office/infopath/2007/PartnerControls"/>
    <ds:schemaRef ds:uri="ca82dde9-3436-4d3d-bddd-d31447390034"/>
    <ds:schemaRef ds:uri="http://schemas.microsoft.com/office/2006/metadata/properties"/>
    <ds:schemaRef ds:uri="http://schemas.microsoft.com/office/2006/documentManagement/types"/>
    <ds:schemaRef ds:uri="54c4cd27-f286-408f-9ce0-33c1e0f3ab39"/>
    <ds:schemaRef ds:uri="http://schemas.openxmlformats.org/package/2006/metadata/core-properties"/>
    <ds:schemaRef ds:uri="ddbd984f-848b-4d59-a9eb-1760df3af461"/>
    <ds:schemaRef ds:uri="http://purl.org/dc/elements/1.1/"/>
    <ds:schemaRef ds:uri="422d9e62-c95f-4be8-bc96-fc16e6e7af15"/>
    <ds:schemaRef ds:uri="http://schemas.microsoft.com/sharepoint/v4"/>
    <ds:schemaRef ds:uri="c9f238dd-bb73-4aef-a7a5-d644ad823e52"/>
    <ds:schemaRef ds:uri="http://www.w3.org/XML/1998/namespace"/>
    <ds:schemaRef ds:uri="http://purl.org/dc/terms/"/>
  </ds:schemaRefs>
</ds:datastoreItem>
</file>

<file path=customXml/itemProps2.xml><?xml version="1.0" encoding="utf-8"?>
<ds:datastoreItem xmlns:ds="http://schemas.openxmlformats.org/officeDocument/2006/customXml" ds:itemID="{5BCCB200-5B4A-4F1D-9D1F-436F36599B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ddbd984f-848b-4d59-a9eb-1760df3af461"/>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954784-CDCA-452A-8BF1-28488743E960}">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74AB549B-1DF2-41CC-B653-61D071B6192A}">
  <ds:schemaRefs>
    <ds:schemaRef ds:uri="Microsoft.SharePoint.Taxonomy.ContentTypeSync"/>
  </ds:schemaRefs>
</ds:datastoreItem>
</file>

<file path=customXml/itemProps5.xml><?xml version="1.0" encoding="utf-8"?>
<ds:datastoreItem xmlns:ds="http://schemas.openxmlformats.org/officeDocument/2006/customXml" ds:itemID="{8F6479AF-B330-48D2-8E9F-4DF46E529522}">
  <ds:schemaRefs>
    <ds:schemaRef ds:uri="http://schemas.microsoft.com/sharepoint/v3/contenttype/forms"/>
  </ds:schemaRefs>
</ds:datastoreItem>
</file>

<file path=customXml/itemProps6.xml><?xml version="1.0" encoding="utf-8"?>
<ds:datastoreItem xmlns:ds="http://schemas.openxmlformats.org/officeDocument/2006/customXml" ds:itemID="{280BD0E6-91A5-4E12-B896-86BEF0189CA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Home page</vt:lpstr>
      <vt:lpstr>Table 1</vt:lpstr>
      <vt:lpstr>Figure 1</vt:lpstr>
      <vt:lpstr>Figure 2</vt:lpstr>
      <vt:lpstr>Methodological notes</vt:lpstr>
      <vt:lpstr>Assets in equity vs IRRs</vt:lpstr>
      <vt:lpstr>'Figure 1'!Print_Area</vt:lpstr>
      <vt:lpstr>'Figure 2'!Print_Area</vt:lpstr>
      <vt:lpstr>'Home page'!Print_Area</vt:lpstr>
      <vt:lpstr>'Methodological notes'!Print_Area</vt:lpstr>
      <vt:lpstr>'Table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2022-06-11T09:33:48Z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0x0101008B4DD370EC31429186F3AD49F0D3098F00D44DBCB9EB4F45278CB5C9765BE5299500A4858B360C6A491AA753F8BCA47AA91000CCDD97BACC81094AA9235912A0087CAC</vt:lpwstr>
  </property>
  <property fmtid="{D5CDD505-2E9C-101B-9397-08002B2CF9AE}" pid="3" name="OECDHorizontalProjects">
    <vt:lpwstr/>
  </property>
  <property fmtid="{D5CDD505-2E9C-101B-9397-08002B2CF9AE}" pid="4" name="OECDProjectOwnerStructure">
    <vt:lpwstr/>
  </property>
  <property fmtid="{D5CDD505-2E9C-101B-9397-08002B2CF9AE}" pid="5" name="OECDCountry">
    <vt:lpwstr/>
  </property>
  <property fmtid="{D5CDD505-2E9C-101B-9397-08002B2CF9AE}" pid="6" name="OECDTopic">
    <vt:lpwstr>355;#Pensions|1f17aea8-ffe6-4405-a38c-76634a75a894;#367;#Pension market|652ce72f-3109-4c01-a09a-03cce7d3ff78</vt:lpwstr>
  </property>
  <property fmtid="{D5CDD505-2E9C-101B-9397-08002B2CF9AE}" pid="7" name="OECDCommittee">
    <vt:lpwstr/>
  </property>
  <property fmtid="{D5CDD505-2E9C-101B-9397-08002B2CF9AE}" pid="8" name="OECDPWB">
    <vt:lpwstr>327;#2015-16|a7b4e2ad-5b69-49d9-a265-a98e355e26b9</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y fmtid="{D5CDD505-2E9C-101B-9397-08002B2CF9AE}" pid="12" name="_dlc_DocIdItemGuid">
    <vt:lpwstr>a1bcf078-7345-488e-af02-45032419b192</vt:lpwstr>
  </property>
</Properties>
</file>