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SSD_PMR\BACKUP\PMR Webpage Webtool and simulator\webpage\changes Dec 2023_Czechia name change\"/>
    </mc:Choice>
  </mc:AlternateContent>
  <xr:revisionPtr revIDLastSave="0" documentId="8_{A32A7E5D-FB9D-483C-BB43-85CC5E22EB9D}" xr6:coauthVersionLast="47" xr6:coauthVersionMax="47" xr10:uidLastSave="{00000000-0000-0000-0000-000000000000}"/>
  <bookViews>
    <workbookView xWindow="-110" yWindow="-110" windowWidth="19420" windowHeight="11620" activeTab="2" xr2:uid="{00000000-000D-0000-FFFF-FFFF00000000}"/>
  </bookViews>
  <sheets>
    <sheet name="Read" sheetId="10" r:id="rId1"/>
    <sheet name="PMR_BySectors_Networks" sheetId="5" r:id="rId2"/>
    <sheet name="PMR_BySectors_TradeProf" sheetId="7" r:id="rId3"/>
  </sheets>
  <definedNames>
    <definedName name="_xlnm.Print_Area" localSheetId="1">PMR_BySectors_Networks!$A$2:$AP$68</definedName>
    <definedName name="_xlnm.Print_Area" localSheetId="2">PMR_BySectors_TradeProf!#REF!</definedName>
    <definedName name="_xlnm.Print_Titles" localSheetId="1">PMR_BySectors_Networks!$A:$A</definedName>
    <definedName name="_xlnm.Print_Titles" localSheetId="2">PMR_BySectors_TradeProf!$A:$A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5" l="1"/>
  <c r="C45" i="5" l="1"/>
  <c r="C46" i="5"/>
  <c r="C43" i="5"/>
  <c r="C53" i="5" l="1"/>
  <c r="C57" i="5"/>
  <c r="C11" i="5" l="1"/>
  <c r="C15" i="5" l="1"/>
  <c r="C48" i="5" l="1"/>
  <c r="C56" i="5"/>
  <c r="C52" i="5"/>
  <c r="C50" i="5"/>
  <c r="C55" i="5"/>
  <c r="C51" i="5"/>
  <c r="E155" i="7" l="1"/>
  <c r="Q155" i="7"/>
  <c r="N155" i="7"/>
  <c r="K155" i="7"/>
  <c r="H155" i="7"/>
  <c r="B154" i="7"/>
  <c r="B155" i="7"/>
  <c r="H154" i="7"/>
  <c r="E154" i="7"/>
  <c r="Q154" i="7"/>
  <c r="N154" i="7"/>
  <c r="K154" i="7"/>
  <c r="F63" i="7" l="1"/>
  <c r="E63" i="7"/>
  <c r="J62" i="7"/>
  <c r="J63" i="7"/>
  <c r="D63" i="7"/>
  <c r="I63" i="7"/>
  <c r="H63" i="7"/>
  <c r="G63" i="7"/>
  <c r="D62" i="7"/>
  <c r="H62" i="7"/>
  <c r="I62" i="7"/>
  <c r="G62" i="7"/>
  <c r="F62" i="7"/>
  <c r="E62" i="7"/>
  <c r="C63" i="7" l="1"/>
  <c r="C62" i="7"/>
  <c r="C20" i="5" l="1"/>
  <c r="C19" i="5"/>
  <c r="C27" i="5"/>
  <c r="C34" i="5"/>
  <c r="C54" i="5"/>
  <c r="C29" i="5"/>
  <c r="C21" i="5"/>
  <c r="C24" i="5"/>
  <c r="C33" i="5"/>
  <c r="C42" i="5"/>
  <c r="C58" i="5"/>
  <c r="C31" i="5"/>
  <c r="C32" i="5"/>
  <c r="C39" i="5"/>
  <c r="C14" i="5"/>
  <c r="C25" i="5"/>
  <c r="C17" i="5"/>
  <c r="C16" i="5"/>
  <c r="C28" i="5"/>
  <c r="C37" i="5"/>
  <c r="C10" i="5"/>
  <c r="C13" i="5"/>
  <c r="C22" i="5"/>
  <c r="C38" i="5"/>
  <c r="C41" i="5"/>
  <c r="C26" i="5"/>
  <c r="C35" i="5"/>
  <c r="C49" i="5"/>
  <c r="C36" i="5"/>
  <c r="H61" i="5" l="1"/>
  <c r="H60" i="5"/>
  <c r="D60" i="5"/>
  <c r="D61" i="5"/>
  <c r="G61" i="5"/>
  <c r="G60" i="5"/>
  <c r="E60" i="5"/>
  <c r="E61" i="5"/>
  <c r="N60" i="5"/>
  <c r="N61" i="5"/>
  <c r="F60" i="5"/>
  <c r="F61" i="5"/>
  <c r="M60" i="5"/>
  <c r="M61" i="5"/>
  <c r="L60" i="5"/>
  <c r="L61" i="5"/>
  <c r="I61" i="5"/>
  <c r="I60" i="5"/>
  <c r="K60" i="5"/>
  <c r="K61" i="5"/>
  <c r="J60" i="5"/>
  <c r="J61" i="5"/>
  <c r="C9" i="5"/>
  <c r="C30" i="5"/>
  <c r="C8" i="5"/>
  <c r="C40" i="5"/>
  <c r="C18" i="5"/>
  <c r="C6" i="5"/>
  <c r="C23" i="5"/>
  <c r="C7" i="5"/>
  <c r="C61" i="5" l="1"/>
  <c r="C60" i="5"/>
</calcChain>
</file>

<file path=xl/sharedStrings.xml><?xml version="1.0" encoding="utf-8"?>
<sst xmlns="http://schemas.openxmlformats.org/spreadsheetml/2006/main" count="631" uniqueCount="187">
  <si>
    <t>Accountants</t>
  </si>
  <si>
    <t>Architects</t>
  </si>
  <si>
    <t>Civil engineers</t>
  </si>
  <si>
    <t>Transport</t>
  </si>
  <si>
    <t>Portugal</t>
  </si>
  <si>
    <t>Austria</t>
  </si>
  <si>
    <t>Chile</t>
  </si>
  <si>
    <t>Denmark</t>
  </si>
  <si>
    <t>Finland</t>
  </si>
  <si>
    <t>France</t>
  </si>
  <si>
    <t>Greece</t>
  </si>
  <si>
    <t>Hungary</t>
  </si>
  <si>
    <t>Iceland</t>
  </si>
  <si>
    <t>Ireland</t>
  </si>
  <si>
    <t>Italy</t>
  </si>
  <si>
    <t>Japan</t>
  </si>
  <si>
    <t>Korea</t>
  </si>
  <si>
    <t>Latvia</t>
  </si>
  <si>
    <t>Lithuania</t>
  </si>
  <si>
    <t>Luxembourg</t>
  </si>
  <si>
    <t>Netherlands</t>
  </si>
  <si>
    <t>New Zealand</t>
  </si>
  <si>
    <t>Norway</t>
  </si>
  <si>
    <t>Poland</t>
  </si>
  <si>
    <t>Slovak Republic</t>
  </si>
  <si>
    <t>Slovenia</t>
  </si>
  <si>
    <t>Spain</t>
  </si>
  <si>
    <t>Sweden</t>
  </si>
  <si>
    <t>United Kingdom</t>
  </si>
  <si>
    <r>
      <t>Energy</t>
    </r>
    <r>
      <rPr>
        <b/>
        <vertAlign val="superscript"/>
        <sz val="9"/>
        <color theme="0"/>
        <rFont val="Arial"/>
        <family val="2"/>
      </rPr>
      <t>2</t>
    </r>
  </si>
  <si>
    <r>
      <t>Transport</t>
    </r>
    <r>
      <rPr>
        <b/>
        <vertAlign val="superscript"/>
        <sz val="9"/>
        <color theme="0"/>
        <rFont val="Arial"/>
        <family val="2"/>
      </rPr>
      <t>3</t>
    </r>
  </si>
  <si>
    <r>
      <t>E-Communications</t>
    </r>
    <r>
      <rPr>
        <b/>
        <vertAlign val="superscript"/>
        <sz val="9"/>
        <color theme="0"/>
        <rFont val="Arial"/>
        <family val="2"/>
      </rPr>
      <t>4</t>
    </r>
  </si>
  <si>
    <r>
      <t xml:space="preserve">Total network sectors </t>
    </r>
    <r>
      <rPr>
        <vertAlign val="superscript"/>
        <sz val="8"/>
        <rFont val="Arial"/>
        <family val="2"/>
      </rPr>
      <t>1</t>
    </r>
  </si>
  <si>
    <t>Total</t>
  </si>
  <si>
    <t>Electricity</t>
  </si>
  <si>
    <t>Natural Gas</t>
  </si>
  <si>
    <t>by Rail</t>
  </si>
  <si>
    <t>by Air</t>
  </si>
  <si>
    <t>by Road</t>
  </si>
  <si>
    <t>by Water</t>
  </si>
  <si>
    <t>Fixed Ecomm.</t>
  </si>
  <si>
    <t>Mobile Ecomm</t>
  </si>
  <si>
    <t>Overall</t>
  </si>
  <si>
    <t>Regulation</t>
  </si>
  <si>
    <t>Energy</t>
  </si>
  <si>
    <t>Energy_State_Invol</t>
  </si>
  <si>
    <t>Energy_Regulation</t>
  </si>
  <si>
    <t>Electricity_State_Invol</t>
  </si>
  <si>
    <t>Electricity_Regulation</t>
  </si>
  <si>
    <t>Gas</t>
  </si>
  <si>
    <t>Gas_State_Invol</t>
  </si>
  <si>
    <t>Gas_Regulation</t>
  </si>
  <si>
    <t>Transport_State_Invol</t>
  </si>
  <si>
    <t>Transport_Regulation</t>
  </si>
  <si>
    <t>Rail</t>
  </si>
  <si>
    <t>Rail_State_Invol</t>
  </si>
  <si>
    <t>Rail_Regulation</t>
  </si>
  <si>
    <t>Air</t>
  </si>
  <si>
    <t>Air_State_Invol</t>
  </si>
  <si>
    <t>Air_Regulation</t>
  </si>
  <si>
    <t>Road</t>
  </si>
  <si>
    <t>Road_State_Invol</t>
  </si>
  <si>
    <t>Road_Regulation</t>
  </si>
  <si>
    <t>Water</t>
  </si>
  <si>
    <t>Water_State_Invol</t>
  </si>
  <si>
    <t>Water_Regulation</t>
  </si>
  <si>
    <t>Ecomm</t>
  </si>
  <si>
    <t>Ecomm_State_Invol</t>
  </si>
  <si>
    <t>Ecomm_Regulation</t>
  </si>
  <si>
    <t>Ecomm_fix</t>
  </si>
  <si>
    <t>Ecomm_fix_State_Invol</t>
  </si>
  <si>
    <t>Ecomm_fix_Regulation</t>
  </si>
  <si>
    <t>Ecomm_mob</t>
  </si>
  <si>
    <t>Ecomm_mob_State_Invol</t>
  </si>
  <si>
    <t>Ecomm_mob_Regulation</t>
  </si>
  <si>
    <t>Retail</t>
  </si>
  <si>
    <t>lawyers</t>
  </si>
  <si>
    <t>notaries</t>
  </si>
  <si>
    <t>accountants</t>
  </si>
  <si>
    <t>architects</t>
  </si>
  <si>
    <t>engineers</t>
  </si>
  <si>
    <t>estate_agents</t>
  </si>
  <si>
    <t>Medicines</t>
  </si>
  <si>
    <t>Retail Sales of Medicines</t>
  </si>
  <si>
    <t>Retail Distribution</t>
  </si>
  <si>
    <t>Lawyers</t>
  </si>
  <si>
    <t>Estate agents</t>
  </si>
  <si>
    <t>1. Average over eight sectors (electricity, gas, rail, air, road, water transport, fixed and mobile telephony).</t>
  </si>
  <si>
    <t>South Africa</t>
  </si>
  <si>
    <t>Brazil</t>
  </si>
  <si>
    <t>Argentina</t>
  </si>
  <si>
    <t>Non-OECD countries</t>
  </si>
  <si>
    <t xml:space="preserve">So the OECD provides a simple breakdown, which changes by sector/country depending on the number of questions </t>
  </si>
  <si>
    <t>Sectoral Product Market Regulation Indicators</t>
  </si>
  <si>
    <t>Some care should be taken when comparing the PMR indicators on individual professions across countries, because the activities that a specific profession undertakes may vary between countries. The PMR database provides an indication of the activities performed by each profession in each country.</t>
  </si>
  <si>
    <t>There are six indicators one for each of the 6 professions covered: accountants, architects, civil engineers, estate agents, lawyers, and notaries. There is no single average inidicator for all professions since some professions do not exist in some of the countries surveyed</t>
  </si>
  <si>
    <r>
      <t xml:space="preserve">Energy </t>
    </r>
    <r>
      <rPr>
        <sz val="10"/>
        <rFont val="Calibri"/>
        <family val="2"/>
        <scheme val="minor"/>
      </rPr>
      <t>is the simple average of: Electricity and Natural Gas (weights ½)</t>
    </r>
  </si>
  <si>
    <r>
      <t>Transport</t>
    </r>
    <r>
      <rPr>
        <sz val="10"/>
        <rFont val="Calibri"/>
        <family val="2"/>
        <scheme val="minor"/>
      </rPr>
      <t xml:space="preserve"> is the simple average of: Air, Rail, Road and Water (weights ¼)</t>
    </r>
  </si>
  <si>
    <r>
      <t xml:space="preserve">Ecomm. </t>
    </r>
    <r>
      <rPr>
        <sz val="10"/>
        <rFont val="Calibri"/>
        <family val="2"/>
        <scheme val="minor"/>
      </rPr>
      <t>is the simple average of: Fixed Ecomm and Mobile Ecomm (weights ½)</t>
    </r>
  </si>
  <si>
    <r>
      <t xml:space="preserve">Network Sectors </t>
    </r>
    <r>
      <rPr>
        <sz val="10"/>
        <rFont val="Calibri"/>
        <family val="2"/>
        <scheme val="minor"/>
      </rPr>
      <t>is the simple average of: Electricity and Natural Gas, Air, Rail, Road , Water, Fixed Ecomm and Mobile Ecomm (weights 1/8)</t>
    </r>
  </si>
  <si>
    <r>
      <rPr>
        <b/>
        <sz val="10"/>
        <rFont val="Calibri"/>
        <family val="2"/>
        <scheme val="minor"/>
      </rPr>
      <t>On Notaries:</t>
    </r>
    <r>
      <rPr>
        <sz val="10"/>
        <rFont val="Calibri"/>
        <family val="2"/>
        <scheme val="minor"/>
      </rPr>
      <t xml:space="preserve"> In some countries, notaries do not exist as an independent profession. For this reason there are values missing for this profession for some countries.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r>
  </si>
  <si>
    <t xml:space="preserve">This file presents the OECD indicators of regulation in a number of network and service sectors. These indicators measure regulation at the sector level in OECD countries and in a number of non-OECD countries. They cover eight network sectors (electricity, natural gas, rail transport, air transport, water transport, road transport, fixed e-communication and mobile e-communication) and eight service sectors (retail distribution, retail sales of medicines, and six professions: accountants, lawyers, notaries, civil engineers, estate agents and architects). 
</t>
  </si>
  <si>
    <t xml:space="preserve">These two elements contribute to the overall value, but since the number of questions covering these two topics are very different and they change across sectors, calculating two sub-indicators would be distortive as they would be very unbalanced (there are many more questions on regulation than on state involvement) </t>
  </si>
  <si>
    <t>This means that by simply summing these two values one can obtain the overall value of that sectoral indicator</t>
  </si>
  <si>
    <t>Information is based on laws and regulation in place on:</t>
  </si>
  <si>
    <r>
      <t>SECTORAL VALUES PMR 2018</t>
    </r>
    <r>
      <rPr>
        <b/>
        <vertAlign val="superscript"/>
        <sz val="8"/>
        <color rgb="FFFF0000"/>
        <rFont val="Arial"/>
        <family val="2"/>
      </rPr>
      <t>+</t>
    </r>
  </si>
  <si>
    <t>Note +: These values are based on the methodology 2018 and cannot be compared with previous vintages</t>
  </si>
  <si>
    <t>2. Average over 2 sectors: electricity and natural gas</t>
  </si>
  <si>
    <t>3. Average over 4 sectors: rail, road, water and air</t>
  </si>
  <si>
    <t>4. Average over 2 sectors: fixed and mobile ecommunications</t>
  </si>
  <si>
    <r>
      <t>Professional Services</t>
    </r>
    <r>
      <rPr>
        <b/>
        <vertAlign val="superscript"/>
        <sz val="9"/>
        <rFont val="Arial"/>
        <family val="2"/>
      </rPr>
      <t>1</t>
    </r>
  </si>
  <si>
    <t>1. Care should be taken when comparing the PMR indicators on individual professions across countries, because the activities that a specific profession undertakes may vary between countries. The PMR database provides a detailed indication of the activities performed by each profession in each country.</t>
  </si>
  <si>
    <t xml:space="preserve">2. In some countries, notaries do not exist as an independent profession. For this reason there are values missing for this profession for some countries. </t>
  </si>
  <si>
    <t xml:space="preserve">3.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</si>
  <si>
    <r>
      <t xml:space="preserve">Notaries </t>
    </r>
    <r>
      <rPr>
        <b/>
        <vertAlign val="superscript"/>
        <sz val="8"/>
        <rFont val="Arial"/>
        <family val="2"/>
      </rPr>
      <t>2 3</t>
    </r>
  </si>
  <si>
    <t>Kazakhstan</t>
  </si>
  <si>
    <t>Colombia</t>
  </si>
  <si>
    <t>lawyers1</t>
  </si>
  <si>
    <t>lawyers2</t>
  </si>
  <si>
    <t>notaries1</t>
  </si>
  <si>
    <t>notaries2</t>
  </si>
  <si>
    <t>accountants1</t>
  </si>
  <si>
    <t>accountants2</t>
  </si>
  <si>
    <t>architects1</t>
  </si>
  <si>
    <t>architects2</t>
  </si>
  <si>
    <t>engineers1</t>
  </si>
  <si>
    <t>engineers2</t>
  </si>
  <si>
    <t>estate_agents1</t>
  </si>
  <si>
    <t>estate_agents2</t>
  </si>
  <si>
    <r>
      <t>Notaries</t>
    </r>
    <r>
      <rPr>
        <vertAlign val="superscript"/>
        <sz val="8"/>
        <rFont val="Arial"/>
        <family val="2"/>
      </rPr>
      <t>2 3</t>
    </r>
  </si>
  <si>
    <t>Entry Regulation</t>
  </si>
  <si>
    <t>Conduct Regulation</t>
  </si>
  <si>
    <r>
      <t>Professional Services</t>
    </r>
    <r>
      <rPr>
        <b/>
        <vertAlign val="superscript"/>
        <sz val="9"/>
        <color theme="0"/>
        <rFont val="Arial"/>
        <family val="2"/>
      </rPr>
      <t>1</t>
    </r>
  </si>
  <si>
    <t>Bulgaria</t>
  </si>
  <si>
    <t>Costa Rica</t>
  </si>
  <si>
    <t>Croatia</t>
  </si>
  <si>
    <t>Malta</t>
  </si>
  <si>
    <t>Romania</t>
  </si>
  <si>
    <t xml:space="preserve">BREAKDOWN OF PROFESSIONNAL SERVICES INDICATORS INTO ENTRY AND CONDUCT REGULATION </t>
  </si>
  <si>
    <t>Estonia</t>
  </si>
  <si>
    <r>
      <t>Entry and Conduct Regulation are two sub-indicators, whose simple average gives the total value of the sector indicator for a profession</t>
    </r>
    <r>
      <rPr>
        <sz val="10"/>
        <rFont val="Calibri"/>
        <family val="2"/>
        <scheme val="minor"/>
      </rPr>
      <t>. 
Entry regulation focuses on those conditions that need to be met for someone to be able to start practising that profession
Conduct regulation focuses on the rules that discipline what professionals can and cannot do while exercising that specific profession</t>
    </r>
  </si>
  <si>
    <t>BREAKDOWN OF NETWORK SECTOR INDICATORS INTO REGULATION AND PUBLIC OWNERSHIP</t>
  </si>
  <si>
    <r>
      <t xml:space="preserve">Regulation and Public Ownership are not sub-indicators: </t>
    </r>
    <r>
      <rPr>
        <sz val="10"/>
        <rFont val="Calibri"/>
        <family val="2"/>
        <scheme val="minor"/>
      </rPr>
      <t>they just provide a break down of the overall value of the sectoral indicators in two key elements.</t>
    </r>
  </si>
  <si>
    <t>The idea behind the breakdown of the sectoral indicators for network sectors in public ownership and regulation is that the overall value of the sectoral indicators for network sectors is a combination of information on state presence in the sector (through ownership and control of firms) and of regulation of entry and conduct</t>
  </si>
  <si>
    <t>Public Ownership</t>
  </si>
  <si>
    <t>Indonesia</t>
  </si>
  <si>
    <t>Russia</t>
  </si>
  <si>
    <r>
      <t>Australia</t>
    </r>
    <r>
      <rPr>
        <vertAlign val="superscript"/>
        <sz val="8"/>
        <color theme="1"/>
        <rFont val="Arial"/>
        <family val="2"/>
      </rPr>
      <t>a</t>
    </r>
  </si>
  <si>
    <r>
      <t>Belgium</t>
    </r>
    <r>
      <rPr>
        <vertAlign val="superscript"/>
        <sz val="8"/>
        <color theme="1"/>
        <rFont val="Arial"/>
        <family val="2"/>
      </rPr>
      <t>a</t>
    </r>
  </si>
  <si>
    <r>
      <t>Canada</t>
    </r>
    <r>
      <rPr>
        <vertAlign val="superscript"/>
        <sz val="8"/>
        <color theme="1"/>
        <rFont val="Arial"/>
        <family val="2"/>
      </rPr>
      <t>a</t>
    </r>
  </si>
  <si>
    <r>
      <t>Germany</t>
    </r>
    <r>
      <rPr>
        <vertAlign val="superscript"/>
        <sz val="8"/>
        <color theme="1"/>
        <rFont val="Arial"/>
        <family val="2"/>
      </rPr>
      <t>a</t>
    </r>
  </si>
  <si>
    <r>
      <t>Israel</t>
    </r>
    <r>
      <rPr>
        <vertAlign val="superscript"/>
        <sz val="8"/>
        <color theme="1"/>
        <rFont val="Arial"/>
        <family val="2"/>
      </rPr>
      <t>b</t>
    </r>
  </si>
  <si>
    <r>
      <t>Mexico</t>
    </r>
    <r>
      <rPr>
        <vertAlign val="superscript"/>
        <sz val="8"/>
        <color theme="1"/>
        <rFont val="Arial"/>
        <family val="2"/>
      </rPr>
      <t>a</t>
    </r>
  </si>
  <si>
    <r>
      <t>Switzerland</t>
    </r>
    <r>
      <rPr>
        <vertAlign val="superscript"/>
        <sz val="8"/>
        <color theme="1"/>
        <rFont val="Arial"/>
        <family val="2"/>
      </rPr>
      <t>a</t>
    </r>
  </si>
  <si>
    <t>United States</t>
  </si>
  <si>
    <t>By US States:</t>
  </si>
  <si>
    <t>New York</t>
  </si>
  <si>
    <t>Texas</t>
  </si>
  <si>
    <t>OECD countries</t>
  </si>
  <si>
    <r>
      <t>Cyprus</t>
    </r>
    <r>
      <rPr>
        <i/>
        <vertAlign val="superscript"/>
        <sz val="8"/>
        <color theme="1"/>
        <rFont val="Arial"/>
        <family val="2"/>
      </rPr>
      <t>c,d</t>
    </r>
  </si>
  <si>
    <t>b.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</si>
  <si>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 average</t>
  </si>
  <si>
    <t>average of top 5 best performing OECD countries</t>
  </si>
  <si>
    <t>Source: OECD 2018 PMR database. Data include Colombia and Costa Rica among the OECD countries (the first country joined the organisation in May 2020 and the second in May 2021).</t>
  </si>
  <si>
    <t>a.  For federal countries, where matters are regulated at state level, the values reflect the situation in one selected representative state (listed below).</t>
  </si>
  <si>
    <t>Country</t>
  </si>
  <si>
    <t>Representative Subnational Region</t>
  </si>
  <si>
    <t>Australia</t>
  </si>
  <si>
    <t>New South Wales</t>
  </si>
  <si>
    <t>Canada</t>
  </si>
  <si>
    <t>Ontario</t>
  </si>
  <si>
    <t>Special Capital Region of Jakarta (DKI Jakarta)</t>
  </si>
  <si>
    <t>Germany</t>
  </si>
  <si>
    <t>Bavaria</t>
  </si>
  <si>
    <t>Mexico</t>
  </si>
  <si>
    <t>Districto Federal de Mexico</t>
  </si>
  <si>
    <t>Switzerland</t>
  </si>
  <si>
    <t>Canton of Zurich</t>
  </si>
  <si>
    <t>New York &amp; Texas</t>
  </si>
  <si>
    <t>b.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</si>
  <si>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 For federal countries, where matters are regulated at state level, the values reflect the situation in one selected representative state (listed below).</t>
  </si>
  <si>
    <t>The following is list of federal countries where the PMR is available and their chosen representative region</t>
  </si>
  <si>
    <t>Türkiye</t>
  </si>
  <si>
    <t>c. Footnote by Türkiye: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</si>
  <si>
    <t>d. Footnote by all the European Union Member States of the OECD and the European Union: The Republic of Cyprus is recognized by all members of the United Nations with the exception of Türkiye. The information in this database relates to the area under the effective control of the Government of the Republic of Cyprus.</t>
  </si>
  <si>
    <t>.</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</si>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</sst>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00"/>
  </numFmts>
  <fonts count="35" x14ac:knownFonts="1">
    <font>
      <sz val="10"/>
      <color theme="1"/>
      <name val="Arial"/>
      <family val="2"/>
    </font>
    <font>
      <sz val="8"/>
      <color theme="1"/>
      <name val="Arial"/>
      <family val="2"/>
    </font>
    <font>
      <sz val="8"/>
      <color rgb="FFFF0000"/>
      <name val="Arial"/>
      <family val="2"/>
    </font>
    <font>
      <b/>
      <sz val="8"/>
      <color theme="1"/>
      <name val="Arial"/>
      <family val="2"/>
    </font>
    <font>
      <b/>
      <sz val="9"/>
      <name val="Arial"/>
      <family val="2"/>
    </font>
    <font>
      <b/>
      <sz val="8"/>
      <color rgb="FFFF0000"/>
      <name val="Arial"/>
      <family val="2"/>
    </font>
    <font>
      <b/>
      <i/>
      <sz val="8"/>
      <color theme="1"/>
      <name val="Arial"/>
      <family val="2"/>
    </font>
    <font>
      <sz val="11"/>
      <name val="Calibri"/>
      <family val="2"/>
    </font>
    <font>
      <sz val="8"/>
      <name val="Arial"/>
      <family val="2"/>
    </font>
    <font>
      <b/>
      <sz val="9"/>
      <color theme="0"/>
      <name val="Arial"/>
      <family val="2"/>
    </font>
    <font>
      <b/>
      <vertAlign val="superscript"/>
      <sz val="9"/>
      <color theme="0"/>
      <name val="Arial"/>
      <family val="2"/>
    </font>
    <font>
      <vertAlign val="superscript"/>
      <sz val="8"/>
      <name val="Arial"/>
      <family val="2"/>
    </font>
    <font>
      <b/>
      <sz val="8"/>
      <name val="Arial"/>
      <family val="2"/>
    </font>
    <font>
      <sz val="10"/>
      <name val="Arial"/>
      <family val="2"/>
    </font>
    <font>
      <i/>
      <sz val="8"/>
      <color theme="1"/>
      <name val="Arial"/>
      <family val="2"/>
    </font>
    <font>
      <i/>
      <sz val="8"/>
      <name val="Arial"/>
      <family val="2"/>
    </font>
    <font>
      <b/>
      <sz val="12"/>
      <name val="Calibri"/>
      <family val="2"/>
    </font>
    <font>
      <sz val="12"/>
      <name val="Calibri"/>
      <family val="2"/>
    </font>
    <font>
      <sz val="12"/>
      <name val="Arial"/>
      <family val="2"/>
    </font>
    <font>
      <b/>
      <sz val="12"/>
      <name val="Arial"/>
      <family val="2"/>
    </font>
    <font>
      <sz val="10"/>
      <name val="Calibri"/>
      <family val="2"/>
      <scheme val="minor"/>
    </font>
    <font>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vertAlign val="superscript"/>
      <sz val="8"/>
      <color rgb="FFFF0000"/>
      <name val="Arial"/>
      <family val="2"/>
    </font>
    <font>
      <b/>
      <vertAlign val="superscript"/>
      <sz val="9"/>
      <name val="Arial"/>
      <family val="2"/>
    </font>
    <font>
      <b/>
      <vertAlign val="superscript"/>
      <sz val="8"/>
      <name val="Arial"/>
      <family val="2"/>
    </font>
    <font>
      <b/>
      <i/>
      <sz val="12"/>
      <name val="Calibri"/>
      <family val="2"/>
    </font>
    <font>
      <vertAlign val="superscript"/>
      <sz val="8"/>
      <color theme="1"/>
      <name val="Arial"/>
      <family val="2"/>
    </font>
    <font>
      <sz val="10"/>
      <color theme="1"/>
      <name val="Arial"/>
      <family val="2"/>
    </font>
    <font>
      <i/>
      <vertAlign val="superscript"/>
      <sz val="8"/>
      <color theme="1"/>
      <name val="Arial"/>
      <family val="2"/>
    </font>
    <font>
      <sz val="8"/>
      <color rgb="FF000000"/>
      <name val="Arial"/>
      <family val="2"/>
    </font>
    <font>
      <i/>
      <sz val="8"/>
      <color rgb="FF7030A0"/>
      <name val="Arial"/>
      <family val="2"/>
    </font>
    <font>
      <sz val="8"/>
      <color rgb="FF7030A0"/>
      <name val="Arial"/>
      <family val="2"/>
    </font>
  </fonts>
  <fills count="13">
    <fill>
      <patternFill patternType="none"/>
    </fill>
    <fill>
      <patternFill patternType="gray125"/>
    </fill>
    <fill>
      <patternFill patternType="solid">
        <fgColor rgb="FFB8E08C"/>
        <bgColor indexed="64"/>
      </patternFill>
    </fill>
    <fill>
      <patternFill patternType="solid">
        <fgColor rgb="FF8EA9DB"/>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D966"/>
        <bgColor indexed="64"/>
      </patternFill>
    </fill>
    <fill>
      <patternFill patternType="solid">
        <fgColor rgb="FFF4B084"/>
        <bgColor indexed="64"/>
      </patternFill>
    </fill>
  </fills>
  <borders count="28">
    <border>
      <left/>
      <right/>
      <top/>
      <bottom/>
      <diagonal/>
    </border>
    <border>
      <left/>
      <right style="thin">
        <color auto="1"/>
      </right>
      <top/>
      <bottom/>
      <diagonal/>
    </border>
    <border>
      <left style="thin">
        <color auto="1"/>
      </left>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double">
        <color indexed="64"/>
      </left>
      <right/>
      <top style="thin">
        <color auto="1"/>
      </top>
      <bottom/>
      <diagonal/>
    </border>
    <border>
      <left/>
      <right style="double">
        <color indexed="64"/>
      </right>
      <top style="thin">
        <color auto="1"/>
      </top>
      <bottom/>
      <diagonal/>
    </border>
    <border>
      <left style="double">
        <color indexed="64"/>
      </left>
      <right/>
      <top/>
      <bottom style="thin">
        <color indexed="64"/>
      </bottom>
      <diagonal/>
    </border>
    <border>
      <left style="double">
        <color indexed="64"/>
      </left>
      <right/>
      <top/>
      <bottom/>
      <diagonal/>
    </border>
    <border>
      <left style="thin">
        <color indexed="64"/>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0" fontId="7" fillId="0" borderId="0"/>
    <xf numFmtId="0" fontId="13" fillId="0" borderId="0"/>
    <xf numFmtId="43" fontId="30" fillId="0" borderId="0" applyFont="0" applyFill="0" applyBorder="0" applyAlignment="0" applyProtection="0"/>
  </cellStyleXfs>
  <cellXfs count="289">
    <xf numFmtId="0" fontId="0" fillId="0" borderId="0" xfId="0"/>
    <xf numFmtId="0" fontId="1" fillId="0" borderId="0" xfId="0" applyFont="1" applyBorder="1"/>
    <xf numFmtId="0" fontId="8" fillId="0" borderId="0" xfId="1" applyFont="1"/>
    <xf numFmtId="0" fontId="8" fillId="0" borderId="0" xfId="1" applyFont="1" applyAlignment="1">
      <alignment horizontal="center" vertical="center"/>
    </xf>
    <xf numFmtId="0" fontId="8" fillId="0" borderId="0" xfId="1" applyFont="1" applyBorder="1" applyAlignment="1">
      <alignment horizontal="center" vertical="center"/>
    </xf>
    <xf numFmtId="0" fontId="8" fillId="3" borderId="16" xfId="1" applyFont="1" applyFill="1" applyBorder="1" applyAlignment="1">
      <alignment horizontal="center" vertical="center" wrapText="1"/>
    </xf>
    <xf numFmtId="0" fontId="8" fillId="3" borderId="2"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0" xfId="1" applyFont="1" applyFill="1" applyBorder="1" applyAlignment="1">
      <alignment horizontal="center" vertical="center" wrapText="1"/>
    </xf>
    <xf numFmtId="2" fontId="8" fillId="3" borderId="17" xfId="1" applyNumberFormat="1" applyFont="1" applyFill="1" applyBorder="1" applyAlignment="1">
      <alignment horizontal="center" vertical="center"/>
    </xf>
    <xf numFmtId="2" fontId="8" fillId="3" borderId="2" xfId="1" applyNumberFormat="1" applyFont="1" applyFill="1" applyBorder="1" applyAlignment="1">
      <alignment horizontal="center" vertical="center"/>
    </xf>
    <xf numFmtId="2" fontId="8" fillId="3" borderId="0" xfId="1" applyNumberFormat="1" applyFont="1" applyFill="1" applyBorder="1" applyAlignment="1">
      <alignment horizontal="center" vertical="center"/>
    </xf>
    <xf numFmtId="2" fontId="8" fillId="0" borderId="0" xfId="1" applyNumberFormat="1" applyFont="1"/>
    <xf numFmtId="164" fontId="8" fillId="0" borderId="0" xfId="1" applyNumberFormat="1" applyFont="1"/>
    <xf numFmtId="0" fontId="8" fillId="2" borderId="9" xfId="1" applyFont="1" applyFill="1" applyBorder="1" applyAlignment="1">
      <alignment horizontal="center" vertical="center"/>
    </xf>
    <xf numFmtId="0" fontId="8" fillId="0" borderId="2" xfId="1" applyFont="1" applyBorder="1" applyAlignment="1">
      <alignment horizontal="center" vertical="center" wrapText="1"/>
    </xf>
    <xf numFmtId="0" fontId="8" fillId="0" borderId="0" xfId="1" applyFont="1" applyBorder="1" applyAlignment="1">
      <alignment horizontal="center" vertical="center" wrapText="1"/>
    </xf>
    <xf numFmtId="2" fontId="8" fillId="2" borderId="9" xfId="1" applyNumberFormat="1" applyFont="1" applyFill="1" applyBorder="1" applyAlignment="1">
      <alignment horizontal="center" vertical="center"/>
    </xf>
    <xf numFmtId="0" fontId="2" fillId="0" borderId="0" xfId="1" applyFont="1"/>
    <xf numFmtId="0" fontId="8" fillId="0" borderId="0" xfId="1" applyFont="1" applyFill="1" applyAlignment="1">
      <alignment horizontal="center" vertical="center"/>
    </xf>
    <xf numFmtId="0" fontId="8" fillId="0" borderId="0" xfId="1" applyFont="1" applyFill="1"/>
    <xf numFmtId="0" fontId="2" fillId="0" borderId="0" xfId="1" applyFont="1" applyAlignment="1">
      <alignment horizontal="center" vertical="center"/>
    </xf>
    <xf numFmtId="0" fontId="8" fillId="0" borderId="0" xfId="1" applyFont="1" applyBorder="1"/>
    <xf numFmtId="0" fontId="2" fillId="0" borderId="0" xfId="1" applyFont="1" applyBorder="1"/>
    <xf numFmtId="2" fontId="15" fillId="3" borderId="17" xfId="1" applyNumberFormat="1" applyFont="1" applyFill="1" applyBorder="1" applyAlignment="1">
      <alignment horizontal="center" vertical="center"/>
    </xf>
    <xf numFmtId="2" fontId="15" fillId="3" borderId="2" xfId="1" applyNumberFormat="1" applyFont="1" applyFill="1" applyBorder="1" applyAlignment="1">
      <alignment horizontal="center" vertical="center"/>
    </xf>
    <xf numFmtId="2" fontId="15" fillId="3" borderId="0" xfId="1" applyNumberFormat="1" applyFont="1" applyFill="1" applyBorder="1" applyAlignment="1">
      <alignment horizontal="center" vertical="center"/>
    </xf>
    <xf numFmtId="0" fontId="0" fillId="6" borderId="0" xfId="0" applyFill="1" applyBorder="1"/>
    <xf numFmtId="0" fontId="6" fillId="6" borderId="0" xfId="0" applyFont="1" applyFill="1" applyAlignment="1">
      <alignment vertical="center"/>
    </xf>
    <xf numFmtId="0" fontId="14" fillId="6" borderId="0" xfId="0" applyFont="1" applyFill="1" applyAlignment="1">
      <alignment vertical="center"/>
    </xf>
    <xf numFmtId="0" fontId="8" fillId="6" borderId="0" xfId="1" applyFont="1" applyFill="1" applyAlignment="1">
      <alignment horizontal="center" vertical="center"/>
    </xf>
    <xf numFmtId="0" fontId="8" fillId="6" borderId="0" xfId="1" applyFont="1" applyFill="1" applyBorder="1" applyAlignment="1">
      <alignment horizontal="center" vertical="center"/>
    </xf>
    <xf numFmtId="0" fontId="8" fillId="6" borderId="0" xfId="1" applyFont="1" applyFill="1"/>
    <xf numFmtId="0" fontId="3" fillId="6" borderId="1" xfId="0" applyFont="1" applyFill="1" applyBorder="1"/>
    <xf numFmtId="0" fontId="1" fillId="6" borderId="9" xfId="0" applyFont="1" applyFill="1" applyBorder="1" applyAlignment="1">
      <alignment vertical="center"/>
    </xf>
    <xf numFmtId="2" fontId="8" fillId="6" borderId="0" xfId="1" applyNumberFormat="1" applyFont="1" applyFill="1" applyBorder="1" applyAlignment="1">
      <alignment horizontal="center" vertical="center"/>
    </xf>
    <xf numFmtId="165" fontId="8" fillId="6" borderId="0" xfId="1" applyNumberFormat="1" applyFont="1" applyFill="1" applyAlignment="1">
      <alignment horizontal="center" vertical="center"/>
    </xf>
    <xf numFmtId="0" fontId="14" fillId="6" borderId="9" xfId="0" applyFont="1" applyFill="1" applyBorder="1" applyAlignment="1">
      <alignment vertical="center"/>
    </xf>
    <xf numFmtId="0" fontId="5" fillId="6" borderId="1" xfId="0" applyFont="1" applyFill="1" applyBorder="1"/>
    <xf numFmtId="0" fontId="2" fillId="6" borderId="0" xfId="1" applyFont="1" applyFill="1" applyAlignment="1">
      <alignment horizontal="center" vertical="center"/>
    </xf>
    <xf numFmtId="0" fontId="2" fillId="6" borderId="0" xfId="1" applyFont="1" applyFill="1"/>
    <xf numFmtId="0" fontId="8" fillId="6" borderId="0" xfId="1" applyFont="1" applyFill="1" applyBorder="1"/>
    <xf numFmtId="0" fontId="19" fillId="6" borderId="0" xfId="0" applyFont="1" applyFill="1" applyBorder="1"/>
    <xf numFmtId="0" fontId="18" fillId="6" borderId="0" xfId="0" applyFont="1" applyFill="1" applyBorder="1"/>
    <xf numFmtId="0" fontId="6" fillId="6" borderId="0" xfId="0" applyFont="1" applyFill="1" applyAlignment="1">
      <alignment horizontal="center" vertical="center"/>
    </xf>
    <xf numFmtId="0" fontId="16" fillId="6" borderId="0" xfId="0" applyFont="1" applyFill="1" applyBorder="1" applyAlignment="1">
      <alignment horizontal="left" vertical="center" readingOrder="1"/>
    </xf>
    <xf numFmtId="0" fontId="17" fillId="6" borderId="0" xfId="0" applyFont="1" applyFill="1" applyBorder="1" applyAlignment="1">
      <alignment horizontal="left" vertical="center" readingOrder="1"/>
    </xf>
    <xf numFmtId="0" fontId="3" fillId="6" borderId="0" xfId="0" applyFont="1" applyFill="1" applyBorder="1"/>
    <xf numFmtId="0" fontId="1" fillId="6" borderId="0" xfId="0" applyFont="1" applyFill="1" applyBorder="1" applyAlignment="1">
      <alignment vertical="center"/>
    </xf>
    <xf numFmtId="0" fontId="14" fillId="6" borderId="0" xfId="0" applyFont="1" applyFill="1" applyBorder="1" applyAlignment="1">
      <alignment vertical="center"/>
    </xf>
    <xf numFmtId="0" fontId="5" fillId="6" borderId="0" xfId="0" applyFont="1" applyFill="1" applyBorder="1"/>
    <xf numFmtId="0" fontId="8" fillId="6" borderId="0" xfId="1" applyFont="1" applyFill="1" applyBorder="1" applyAlignment="1">
      <alignment horizontal="left" vertical="center"/>
    </xf>
    <xf numFmtId="2" fontId="8" fillId="2" borderId="9" xfId="0" applyNumberFormat="1" applyFont="1" applyFill="1" applyBorder="1" applyAlignment="1">
      <alignment horizontal="center" vertical="center"/>
    </xf>
    <xf numFmtId="2" fontId="15" fillId="2" borderId="9" xfId="0" applyNumberFormat="1" applyFont="1" applyFill="1" applyBorder="1" applyAlignment="1">
      <alignment horizontal="center" vertical="center"/>
    </xf>
    <xf numFmtId="0" fontId="12" fillId="7" borderId="18"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8" fillId="7" borderId="2" xfId="0" applyFont="1" applyFill="1" applyBorder="1" applyAlignment="1">
      <alignment horizontal="center" wrapText="1"/>
    </xf>
    <xf numFmtId="2" fontId="8" fillId="7" borderId="9" xfId="1" applyNumberFormat="1" applyFont="1" applyFill="1" applyBorder="1" applyAlignment="1">
      <alignment horizontal="center" vertical="center"/>
    </xf>
    <xf numFmtId="2" fontId="15" fillId="7" borderId="9" xfId="1" applyNumberFormat="1" applyFont="1" applyFill="1" applyBorder="1" applyAlignment="1">
      <alignment horizontal="center" vertical="center"/>
    </xf>
    <xf numFmtId="2" fontId="5" fillId="7" borderId="9" xfId="1" applyNumberFormat="1" applyFont="1" applyFill="1" applyBorder="1" applyAlignment="1">
      <alignment horizontal="center" vertical="center"/>
    </xf>
    <xf numFmtId="0" fontId="4" fillId="5" borderId="9" xfId="1" applyFont="1" applyFill="1" applyBorder="1" applyAlignment="1">
      <alignment horizontal="center" vertical="center" wrapText="1"/>
    </xf>
    <xf numFmtId="2" fontId="8" fillId="5" borderId="9" xfId="1" applyNumberFormat="1" applyFont="1" applyFill="1" applyBorder="1" applyAlignment="1">
      <alignment horizontal="center" vertical="center"/>
    </xf>
    <xf numFmtId="0" fontId="21" fillId="6" borderId="0" xfId="0" applyFont="1" applyFill="1"/>
    <xf numFmtId="0" fontId="21" fillId="6" borderId="0" xfId="0" applyFont="1" applyFill="1" applyBorder="1"/>
    <xf numFmtId="0" fontId="20" fillId="6" borderId="0" xfId="0" applyFont="1" applyFill="1" applyBorder="1"/>
    <xf numFmtId="0" fontId="20" fillId="0" borderId="0" xfId="0" applyFont="1" applyBorder="1"/>
    <xf numFmtId="0" fontId="22" fillId="6" borderId="0" xfId="0" applyFont="1" applyFill="1" applyBorder="1"/>
    <xf numFmtId="0" fontId="20" fillId="6" borderId="0" xfId="0" applyFont="1" applyFill="1" applyBorder="1" applyAlignment="1">
      <alignment horizontal="left" vertical="center" wrapText="1" readingOrder="1"/>
    </xf>
    <xf numFmtId="0" fontId="23" fillId="0" borderId="0" xfId="0" applyFont="1" applyAlignment="1">
      <alignment vertical="center"/>
    </xf>
    <xf numFmtId="0" fontId="20" fillId="0" borderId="0" xfId="2" applyFont="1" applyBorder="1" applyAlignment="1">
      <alignment vertical="center" wrapText="1"/>
    </xf>
    <xf numFmtId="0" fontId="8" fillId="3" borderId="3" xfId="1" applyFont="1" applyFill="1" applyBorder="1" applyAlignment="1">
      <alignment horizontal="center" vertical="center" wrapText="1"/>
    </xf>
    <xf numFmtId="0" fontId="12" fillId="3" borderId="3" xfId="1" applyFont="1" applyFill="1" applyBorder="1" applyAlignment="1">
      <alignment horizontal="center" vertical="center"/>
    </xf>
    <xf numFmtId="0" fontId="8" fillId="3" borderId="4"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7" borderId="4" xfId="1" applyFont="1" applyFill="1" applyBorder="1" applyAlignment="1">
      <alignment horizontal="center" vertical="center" wrapText="1"/>
    </xf>
    <xf numFmtId="0" fontId="8" fillId="7" borderId="12" xfId="1" applyFont="1" applyFill="1" applyBorder="1" applyAlignment="1">
      <alignment horizontal="center" vertical="center" wrapText="1"/>
    </xf>
    <xf numFmtId="0" fontId="8" fillId="7" borderId="2" xfId="1" applyFont="1" applyFill="1" applyBorder="1" applyAlignment="1">
      <alignment horizontal="center" vertical="center"/>
    </xf>
    <xf numFmtId="0" fontId="8" fillId="7" borderId="9" xfId="1" applyFont="1" applyFill="1" applyBorder="1" applyAlignment="1">
      <alignment horizontal="center" vertical="center"/>
    </xf>
    <xf numFmtId="2" fontId="8" fillId="7" borderId="2" xfId="1" applyNumberFormat="1" applyFont="1" applyFill="1" applyBorder="1" applyAlignment="1">
      <alignment horizontal="center" vertical="center"/>
    </xf>
    <xf numFmtId="2" fontId="15" fillId="7" borderId="2" xfId="1" applyNumberFormat="1" applyFont="1" applyFill="1" applyBorder="1" applyAlignment="1">
      <alignment horizontal="center" vertical="center"/>
    </xf>
    <xf numFmtId="0" fontId="8" fillId="7" borderId="18" xfId="1" applyFont="1" applyFill="1" applyBorder="1" applyAlignment="1">
      <alignment horizontal="center" vertical="center" wrapText="1"/>
    </xf>
    <xf numFmtId="0" fontId="8" fillId="7" borderId="13" xfId="1" applyFont="1" applyFill="1" applyBorder="1" applyAlignment="1">
      <alignment horizontal="center" vertical="center" wrapText="1"/>
    </xf>
    <xf numFmtId="0" fontId="8" fillId="7" borderId="1" xfId="1" applyFont="1" applyFill="1" applyBorder="1" applyAlignment="1">
      <alignment horizontal="center" vertical="center"/>
    </xf>
    <xf numFmtId="2" fontId="8" fillId="7" borderId="1" xfId="1" applyNumberFormat="1" applyFont="1" applyFill="1" applyBorder="1" applyAlignment="1">
      <alignment horizontal="center" vertical="center"/>
    </xf>
    <xf numFmtId="2" fontId="15" fillId="7" borderId="1" xfId="1" applyNumberFormat="1" applyFont="1" applyFill="1" applyBorder="1" applyAlignment="1">
      <alignment horizontal="center" vertical="center"/>
    </xf>
    <xf numFmtId="0" fontId="8" fillId="7" borderId="9" xfId="1" applyFont="1" applyFill="1" applyBorder="1" applyAlignment="1">
      <alignment horizontal="center" vertical="center" wrapText="1"/>
    </xf>
    <xf numFmtId="0" fontId="1" fillId="6" borderId="0" xfId="0" applyFont="1" applyFill="1" applyBorder="1"/>
    <xf numFmtId="2" fontId="8" fillId="6" borderId="0" xfId="1" applyNumberFormat="1" applyFont="1" applyFill="1"/>
    <xf numFmtId="164" fontId="8" fillId="6" borderId="0" xfId="1" applyNumberFormat="1" applyFont="1" applyFill="1"/>
    <xf numFmtId="2" fontId="2" fillId="6" borderId="0" xfId="1" applyNumberFormat="1" applyFont="1" applyFill="1" applyBorder="1" applyAlignment="1">
      <alignment horizontal="center" vertical="center"/>
    </xf>
    <xf numFmtId="0" fontId="2" fillId="6" borderId="0" xfId="1" applyFont="1" applyFill="1" applyBorder="1"/>
    <xf numFmtId="15" fontId="1" fillId="6" borderId="2" xfId="0" applyNumberFormat="1" applyFont="1" applyFill="1" applyBorder="1" applyAlignment="1">
      <alignment horizontal="center" vertical="center"/>
    </xf>
    <xf numFmtId="0" fontId="1" fillId="6" borderId="2" xfId="0" applyFont="1" applyFill="1" applyBorder="1" applyAlignment="1">
      <alignment horizontal="center" vertical="center"/>
    </xf>
    <xf numFmtId="0" fontId="1" fillId="6" borderId="4" xfId="0" applyFont="1" applyFill="1" applyBorder="1" applyAlignment="1">
      <alignment horizontal="center" vertical="center"/>
    </xf>
    <xf numFmtId="0" fontId="3" fillId="6" borderId="9"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2" fillId="6" borderId="0" xfId="0" applyFont="1" applyFill="1" applyBorder="1" applyAlignment="1">
      <alignment vertical="center"/>
    </xf>
    <xf numFmtId="0" fontId="14" fillId="6" borderId="0" xfId="0" applyFont="1" applyFill="1" applyAlignment="1">
      <alignment horizontal="center" vertical="center"/>
    </xf>
    <xf numFmtId="164" fontId="14" fillId="6" borderId="0" xfId="0" applyNumberFormat="1" applyFont="1" applyFill="1" applyAlignment="1">
      <alignment horizontal="center" vertical="center"/>
    </xf>
    <xf numFmtId="0" fontId="1" fillId="6" borderId="0" xfId="0" applyFont="1" applyFill="1" applyBorder="1" applyAlignment="1">
      <alignment horizontal="center" vertical="center"/>
    </xf>
    <xf numFmtId="2" fontId="2" fillId="6" borderId="0" xfId="0" applyNumberFormat="1" applyFont="1" applyFill="1" applyBorder="1" applyAlignment="1">
      <alignment horizontal="center" vertical="center"/>
    </xf>
    <xf numFmtId="0" fontId="8" fillId="3" borderId="2" xfId="1" applyFont="1" applyFill="1" applyBorder="1" applyAlignment="1">
      <alignment horizontal="center" vertical="center" wrapText="1"/>
    </xf>
    <xf numFmtId="0" fontId="14" fillId="6" borderId="0" xfId="0" applyFont="1" applyFill="1" applyBorder="1" applyAlignment="1">
      <alignment horizontal="center" vertical="center"/>
    </xf>
    <xf numFmtId="164" fontId="14" fillId="6" borderId="0" xfId="0" applyNumberFormat="1" applyFont="1" applyFill="1" applyBorder="1" applyAlignment="1">
      <alignment horizontal="center" vertical="center"/>
    </xf>
    <xf numFmtId="2" fontId="15" fillId="3" borderId="4" xfId="1" applyNumberFormat="1" applyFont="1" applyFill="1" applyBorder="1" applyAlignment="1">
      <alignment horizontal="center" vertical="center"/>
    </xf>
    <xf numFmtId="2" fontId="15" fillId="3" borderId="3" xfId="1" applyNumberFormat="1" applyFont="1" applyFill="1" applyBorder="1" applyAlignment="1">
      <alignment horizontal="center" vertical="center"/>
    </xf>
    <xf numFmtId="2" fontId="15" fillId="3" borderId="16" xfId="1" applyNumberFormat="1" applyFont="1" applyFill="1" applyBorder="1" applyAlignment="1">
      <alignment horizontal="center" vertical="center"/>
    </xf>
    <xf numFmtId="0" fontId="8" fillId="9" borderId="0" xfId="1" applyFont="1" applyFill="1" applyBorder="1" applyAlignment="1">
      <alignment horizontal="center" vertical="center" wrapText="1"/>
    </xf>
    <xf numFmtId="2" fontId="8" fillId="9" borderId="0" xfId="1" applyNumberFormat="1" applyFont="1" applyFill="1" applyBorder="1" applyAlignment="1">
      <alignment horizontal="center" vertical="center"/>
    </xf>
    <xf numFmtId="2" fontId="15" fillId="9" borderId="0" xfId="1" applyNumberFormat="1" applyFont="1" applyFill="1" applyBorder="1" applyAlignment="1">
      <alignment horizontal="center" vertical="center"/>
    </xf>
    <xf numFmtId="2" fontId="15" fillId="9" borderId="3" xfId="1" applyNumberFormat="1" applyFont="1" applyFill="1" applyBorder="1" applyAlignment="1">
      <alignment horizontal="center" vertical="center"/>
    </xf>
    <xf numFmtId="0" fontId="8" fillId="9" borderId="6" xfId="1" applyFont="1" applyFill="1" applyBorder="1" applyAlignment="1">
      <alignment horizontal="center" vertical="center" wrapText="1"/>
    </xf>
    <xf numFmtId="0" fontId="8" fillId="10" borderId="13" xfId="1" applyFont="1" applyFill="1" applyBorder="1" applyAlignment="1">
      <alignment horizontal="center" vertical="center" wrapText="1"/>
    </xf>
    <xf numFmtId="0" fontId="8" fillId="10" borderId="8" xfId="1" applyFont="1" applyFill="1" applyBorder="1" applyAlignment="1">
      <alignment horizontal="center" vertical="center" wrapText="1"/>
    </xf>
    <xf numFmtId="0" fontId="8" fillId="10" borderId="1" xfId="1" applyFont="1" applyFill="1" applyBorder="1" applyAlignment="1">
      <alignment horizontal="center" vertical="center" wrapText="1"/>
    </xf>
    <xf numFmtId="2" fontId="8" fillId="10" borderId="1" xfId="1" applyNumberFormat="1" applyFont="1" applyFill="1" applyBorder="1" applyAlignment="1">
      <alignment horizontal="center" vertical="center"/>
    </xf>
    <xf numFmtId="2" fontId="15" fillId="10" borderId="1" xfId="1" applyNumberFormat="1" applyFont="1" applyFill="1" applyBorder="1" applyAlignment="1">
      <alignment horizontal="center" vertical="center"/>
    </xf>
    <xf numFmtId="2" fontId="15" fillId="10" borderId="5" xfId="1" applyNumberFormat="1" applyFont="1" applyFill="1" applyBorder="1" applyAlignment="1">
      <alignment horizontal="center" vertical="center"/>
    </xf>
    <xf numFmtId="0" fontId="20" fillId="6" borderId="0" xfId="0" applyFont="1" applyFill="1" applyBorder="1" applyAlignment="1">
      <alignment horizontal="left" vertical="center" wrapText="1" readingOrder="1"/>
    </xf>
    <xf numFmtId="0" fontId="21" fillId="6" borderId="0" xfId="0" applyFont="1" applyFill="1" applyAlignment="1">
      <alignment vertical="center"/>
    </xf>
    <xf numFmtId="0" fontId="21" fillId="6" borderId="0" xfId="0" applyFont="1" applyFill="1" applyBorder="1" applyAlignment="1">
      <alignment vertical="center"/>
    </xf>
    <xf numFmtId="0" fontId="15" fillId="6" borderId="0" xfId="1" applyFont="1" applyFill="1" applyBorder="1" applyAlignment="1">
      <alignment horizontal="left" vertical="center"/>
    </xf>
    <xf numFmtId="0" fontId="15" fillId="6" borderId="0" xfId="1" applyFont="1" applyFill="1" applyBorder="1"/>
    <xf numFmtId="0" fontId="15" fillId="6" borderId="0" xfId="1" applyFont="1" applyFill="1" applyAlignment="1">
      <alignment horizontal="center" vertical="center"/>
    </xf>
    <xf numFmtId="0" fontId="15" fillId="6" borderId="0" xfId="1" applyFont="1" applyFill="1" applyBorder="1" applyAlignment="1">
      <alignment horizontal="center" vertical="center"/>
    </xf>
    <xf numFmtId="0" fontId="15" fillId="6" borderId="0" xfId="1" applyFont="1" applyFill="1"/>
    <xf numFmtId="0" fontId="28" fillId="6" borderId="0" xfId="0" applyFont="1" applyFill="1" applyBorder="1" applyAlignment="1">
      <alignment horizontal="left" vertical="center" readingOrder="1"/>
    </xf>
    <xf numFmtId="2" fontId="5" fillId="2" borderId="9" xfId="0"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7" borderId="2" xfId="1" applyNumberFormat="1" applyFont="1" applyFill="1" applyBorder="1" applyAlignment="1">
      <alignment horizontal="center" vertical="center"/>
    </xf>
    <xf numFmtId="2" fontId="5" fillId="7" borderId="1" xfId="1" applyNumberFormat="1" applyFont="1" applyFill="1" applyBorder="1" applyAlignment="1">
      <alignment horizontal="center" vertical="center"/>
    </xf>
    <xf numFmtId="0" fontId="14" fillId="6" borderId="0" xfId="0" applyFont="1" applyFill="1" applyBorder="1" applyAlignment="1">
      <alignment vertical="center"/>
    </xf>
    <xf numFmtId="0" fontId="1" fillId="6" borderId="0" xfId="0" applyFont="1" applyFill="1" applyAlignment="1">
      <alignment horizontal="left" vertical="center"/>
    </xf>
    <xf numFmtId="0" fontId="1" fillId="6" borderId="0" xfId="0" quotePrefix="1" applyFont="1" applyFill="1" applyAlignment="1">
      <alignment vertical="center"/>
    </xf>
    <xf numFmtId="0" fontId="1" fillId="6" borderId="0" xfId="0" applyFont="1" applyFill="1" applyAlignment="1">
      <alignment horizontal="center" vertical="center"/>
    </xf>
    <xf numFmtId="164" fontId="1" fillId="6" borderId="0" xfId="0" applyNumberFormat="1" applyFont="1" applyFill="1" applyAlignment="1">
      <alignment horizontal="center" vertical="center"/>
    </xf>
    <xf numFmtId="0" fontId="4" fillId="2" borderId="9"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0" borderId="1" xfId="1" applyFont="1" applyBorder="1" applyAlignment="1">
      <alignment horizontal="center" vertical="center" wrapText="1"/>
    </xf>
    <xf numFmtId="0" fontId="8" fillId="3" borderId="18" xfId="0" applyFont="1" applyFill="1" applyBorder="1" applyAlignment="1">
      <alignment horizontal="center" wrapText="1"/>
    </xf>
    <xf numFmtId="2" fontId="8" fillId="3" borderId="9" xfId="1" applyNumberFormat="1" applyFont="1" applyFill="1" applyBorder="1" applyAlignment="1">
      <alignment horizontal="center" vertical="center"/>
    </xf>
    <xf numFmtId="43" fontId="8" fillId="6" borderId="0" xfId="3" applyFont="1" applyFill="1" applyBorder="1"/>
    <xf numFmtId="43" fontId="8" fillId="6" borderId="0" xfId="3" applyFont="1" applyFill="1" applyBorder="1" applyAlignment="1">
      <alignment horizontal="center" vertical="center"/>
    </xf>
    <xf numFmtId="43" fontId="8" fillId="6" borderId="0" xfId="3" applyFont="1" applyFill="1" applyAlignment="1">
      <alignment horizontal="center" vertical="center"/>
    </xf>
    <xf numFmtId="43" fontId="8" fillId="6" borderId="0" xfId="3" applyFont="1" applyFill="1"/>
    <xf numFmtId="0" fontId="8" fillId="11" borderId="3" xfId="1" applyFont="1" applyFill="1" applyBorder="1" applyAlignment="1">
      <alignment horizontal="center" vertical="center" wrapText="1"/>
    </xf>
    <xf numFmtId="0" fontId="8" fillId="12" borderId="13" xfId="1" applyFont="1" applyFill="1" applyBorder="1" applyAlignment="1">
      <alignment horizontal="center" vertical="center" wrapText="1"/>
    </xf>
    <xf numFmtId="2" fontId="5" fillId="3" borderId="9" xfId="1" applyNumberFormat="1" applyFont="1" applyFill="1" applyBorder="1" applyAlignment="1">
      <alignment horizontal="center" vertical="center"/>
    </xf>
    <xf numFmtId="0" fontId="8" fillId="12" borderId="13" xfId="0" applyFont="1" applyFill="1" applyBorder="1" applyAlignment="1">
      <alignment horizontal="center" wrapText="1"/>
    </xf>
    <xf numFmtId="2" fontId="8" fillId="12" borderId="1" xfId="1" applyNumberFormat="1" applyFont="1" applyFill="1" applyBorder="1" applyAlignment="1">
      <alignment horizontal="center" vertical="center"/>
    </xf>
    <xf numFmtId="2" fontId="5" fillId="12" borderId="1" xfId="1" applyNumberFormat="1" applyFont="1" applyFill="1" applyBorder="1" applyAlignment="1">
      <alignment horizontal="center" vertical="center"/>
    </xf>
    <xf numFmtId="2" fontId="8" fillId="11" borderId="7" xfId="1" applyNumberFormat="1" applyFont="1" applyFill="1" applyBorder="1" applyAlignment="1">
      <alignment horizontal="center" vertical="center"/>
    </xf>
    <xf numFmtId="2" fontId="8" fillId="11" borderId="2" xfId="1" applyNumberFormat="1" applyFont="1" applyFill="1" applyBorder="1" applyAlignment="1">
      <alignment horizontal="center" vertical="center"/>
    </xf>
    <xf numFmtId="2" fontId="5" fillId="11" borderId="2" xfId="1" applyNumberFormat="1" applyFont="1" applyFill="1" applyBorder="1" applyAlignment="1">
      <alignment horizontal="center" vertical="center"/>
    </xf>
    <xf numFmtId="0" fontId="8" fillId="11" borderId="18" xfId="0" applyFont="1" applyFill="1" applyBorder="1" applyAlignment="1">
      <alignment horizontal="center" wrapText="1"/>
    </xf>
    <xf numFmtId="0" fontId="14" fillId="6" borderId="2" xfId="0" applyFont="1" applyFill="1" applyBorder="1" applyAlignment="1">
      <alignment vertical="center"/>
    </xf>
    <xf numFmtId="0" fontId="22" fillId="6" borderId="2" xfId="0" applyFont="1" applyFill="1" applyBorder="1" applyAlignment="1">
      <alignment horizontal="left" vertical="center" readingOrder="1"/>
    </xf>
    <xf numFmtId="0" fontId="22" fillId="6" borderId="0" xfId="0" applyFont="1" applyFill="1" applyBorder="1" applyAlignment="1">
      <alignment horizontal="left" vertical="center" readingOrder="1"/>
    </xf>
    <xf numFmtId="2" fontId="15" fillId="5" borderId="9" xfId="1" applyNumberFormat="1" applyFont="1" applyFill="1" applyBorder="1" applyAlignment="1">
      <alignment horizontal="center" vertical="center"/>
    </xf>
    <xf numFmtId="2" fontId="15" fillId="2" borderId="9" xfId="1" applyNumberFormat="1" applyFont="1" applyFill="1" applyBorder="1" applyAlignment="1">
      <alignment horizontal="center" vertical="center"/>
    </xf>
    <xf numFmtId="0" fontId="1" fillId="6" borderId="0" xfId="0" applyFont="1" applyFill="1" applyAlignment="1">
      <alignment vertical="center" wrapText="1"/>
    </xf>
    <xf numFmtId="0" fontId="1" fillId="6" borderId="0" xfId="0" applyFont="1" applyFill="1" applyAlignment="1">
      <alignment vertical="center" wrapText="1"/>
    </xf>
    <xf numFmtId="0" fontId="32" fillId="6" borderId="9" xfId="0" applyFont="1" applyFill="1" applyBorder="1" applyAlignment="1">
      <alignment vertical="center"/>
    </xf>
    <xf numFmtId="0" fontId="33" fillId="6" borderId="1" xfId="0" applyFont="1" applyFill="1" applyBorder="1"/>
    <xf numFmtId="0" fontId="33" fillId="6" borderId="1" xfId="0" applyFont="1" applyFill="1" applyBorder="1" applyAlignment="1">
      <alignment horizontal="left" indent="3"/>
    </xf>
    <xf numFmtId="0" fontId="1" fillId="6" borderId="0" xfId="0" applyFont="1" applyFill="1" applyAlignment="1">
      <alignment vertical="center"/>
    </xf>
    <xf numFmtId="15" fontId="14" fillId="6" borderId="2" xfId="0" applyNumberFormat="1" applyFont="1" applyFill="1" applyBorder="1" applyAlignment="1">
      <alignment horizontal="center" vertical="center"/>
    </xf>
    <xf numFmtId="15" fontId="34" fillId="6" borderId="2" xfId="0" applyNumberFormat="1" applyFont="1" applyFill="1" applyBorder="1" applyAlignment="1">
      <alignment horizontal="center" vertical="center"/>
    </xf>
    <xf numFmtId="2" fontId="34" fillId="2" borderId="9" xfId="0" applyNumberFormat="1" applyFont="1" applyFill="1" applyBorder="1" applyAlignment="1">
      <alignment horizontal="center" vertical="center"/>
    </xf>
    <xf numFmtId="2" fontId="34" fillId="3" borderId="0" xfId="1" applyNumberFormat="1" applyFont="1" applyFill="1" applyBorder="1" applyAlignment="1">
      <alignment horizontal="center" vertical="center"/>
    </xf>
    <xf numFmtId="2" fontId="34" fillId="7" borderId="2" xfId="1" applyNumberFormat="1" applyFont="1" applyFill="1" applyBorder="1" applyAlignment="1">
      <alignment horizontal="center" vertical="center"/>
    </xf>
    <xf numFmtId="2" fontId="34" fillId="7" borderId="9" xfId="1" applyNumberFormat="1" applyFont="1" applyFill="1" applyBorder="1" applyAlignment="1">
      <alignment horizontal="center" vertical="center"/>
    </xf>
    <xf numFmtId="2" fontId="34" fillId="7" borderId="1" xfId="1" applyNumberFormat="1" applyFont="1" applyFill="1" applyBorder="1" applyAlignment="1">
      <alignment horizontal="center" vertical="center"/>
    </xf>
    <xf numFmtId="2" fontId="34" fillId="3" borderId="2" xfId="1" applyNumberFormat="1" applyFont="1" applyFill="1" applyBorder="1" applyAlignment="1">
      <alignment horizontal="center" vertical="center"/>
    </xf>
    <xf numFmtId="2" fontId="34" fillId="9" borderId="0" xfId="1" applyNumberFormat="1" applyFont="1" applyFill="1" applyBorder="1" applyAlignment="1">
      <alignment horizontal="center" vertical="center"/>
    </xf>
    <xf numFmtId="2" fontId="34" fillId="10" borderId="1" xfId="1" applyNumberFormat="1" applyFont="1" applyFill="1" applyBorder="1" applyAlignment="1">
      <alignment horizontal="center" vertical="center"/>
    </xf>
    <xf numFmtId="2" fontId="34" fillId="3" borderId="17" xfId="1" applyNumberFormat="1" applyFont="1" applyFill="1" applyBorder="1" applyAlignment="1">
      <alignment horizontal="center" vertical="center"/>
    </xf>
    <xf numFmtId="0" fontId="33" fillId="6" borderId="0" xfId="0" applyFont="1" applyFill="1" applyBorder="1"/>
    <xf numFmtId="15" fontId="1" fillId="6" borderId="9" xfId="0" applyNumberFormat="1" applyFont="1" applyFill="1" applyBorder="1" applyAlignment="1">
      <alignment horizontal="center" vertical="center"/>
    </xf>
    <xf numFmtId="15" fontId="8" fillId="6" borderId="2" xfId="0" applyNumberFormat="1" applyFont="1" applyFill="1" applyBorder="1" applyAlignment="1">
      <alignment horizontal="center" vertical="center"/>
    </xf>
    <xf numFmtId="2" fontId="34" fillId="5" borderId="9" xfId="1" applyNumberFormat="1" applyFont="1" applyFill="1" applyBorder="1" applyAlignment="1">
      <alignment horizontal="center" vertical="center"/>
    </xf>
    <xf numFmtId="2" fontId="34" fillId="2" borderId="9" xfId="1" applyNumberFormat="1" applyFont="1" applyFill="1" applyBorder="1" applyAlignment="1">
      <alignment horizontal="center" vertical="center"/>
    </xf>
    <xf numFmtId="2" fontId="5" fillId="5" borderId="2" xfId="0" applyNumberFormat="1" applyFont="1" applyFill="1" applyBorder="1" applyAlignment="1">
      <alignment horizontal="center" vertical="center"/>
    </xf>
    <xf numFmtId="2" fontId="5" fillId="7" borderId="2" xfId="0" applyNumberFormat="1" applyFont="1" applyFill="1" applyBorder="1" applyAlignment="1">
      <alignment horizontal="center" vertical="center"/>
    </xf>
    <xf numFmtId="0" fontId="14" fillId="6" borderId="11" xfId="0" applyFont="1" applyFill="1" applyBorder="1" applyAlignment="1">
      <alignment vertical="center"/>
    </xf>
    <xf numFmtId="2" fontId="34" fillId="3" borderId="9" xfId="1" applyNumberFormat="1" applyFont="1" applyFill="1" applyBorder="1" applyAlignment="1">
      <alignment horizontal="center" vertical="center"/>
    </xf>
    <xf numFmtId="2" fontId="34" fillId="11" borderId="2" xfId="1" applyNumberFormat="1" applyFont="1" applyFill="1" applyBorder="1" applyAlignment="1">
      <alignment horizontal="center" vertical="center"/>
    </xf>
    <xf numFmtId="2" fontId="34" fillId="12" borderId="1" xfId="1" applyNumberFormat="1" applyFont="1" applyFill="1" applyBorder="1" applyAlignment="1">
      <alignment horizontal="center" vertical="center"/>
    </xf>
    <xf numFmtId="2" fontId="15" fillId="3" borderId="9" xfId="1" applyNumberFormat="1" applyFont="1" applyFill="1" applyBorder="1" applyAlignment="1">
      <alignment horizontal="center" vertical="center"/>
    </xf>
    <xf numFmtId="2" fontId="15" fillId="11" borderId="2" xfId="1" applyNumberFormat="1" applyFont="1" applyFill="1" applyBorder="1" applyAlignment="1">
      <alignment horizontal="center" vertical="center"/>
    </xf>
    <xf numFmtId="2" fontId="15" fillId="12" borderId="1" xfId="1" applyNumberFormat="1" applyFont="1" applyFill="1" applyBorder="1" applyAlignment="1">
      <alignment horizontal="center" vertical="center"/>
    </xf>
    <xf numFmtId="0" fontId="2" fillId="6" borderId="3" xfId="0" applyFont="1" applyFill="1" applyBorder="1" applyAlignment="1">
      <alignment vertical="center"/>
    </xf>
    <xf numFmtId="2" fontId="2" fillId="2" borderId="11" xfId="0" applyNumberFormat="1" applyFont="1" applyFill="1" applyBorder="1" applyAlignment="1">
      <alignment horizontal="center" vertical="center"/>
    </xf>
    <xf numFmtId="2" fontId="2" fillId="3" borderId="3" xfId="1" applyNumberFormat="1" applyFont="1" applyFill="1" applyBorder="1" applyAlignment="1">
      <alignment horizontal="center" vertical="center"/>
    </xf>
    <xf numFmtId="2" fontId="2" fillId="7" borderId="4" xfId="1" applyNumberFormat="1" applyFont="1" applyFill="1" applyBorder="1" applyAlignment="1">
      <alignment horizontal="center" vertical="center"/>
    </xf>
    <xf numFmtId="2" fontId="2" fillId="7" borderId="11" xfId="1" applyNumberFormat="1" applyFont="1" applyFill="1" applyBorder="1" applyAlignment="1">
      <alignment horizontal="center" vertical="center"/>
    </xf>
    <xf numFmtId="2" fontId="2" fillId="7" borderId="5" xfId="1" applyNumberFormat="1" applyFont="1" applyFill="1" applyBorder="1" applyAlignment="1">
      <alignment horizontal="center" vertical="center"/>
    </xf>
    <xf numFmtId="0" fontId="2" fillId="6" borderId="3" xfId="0" applyFont="1" applyFill="1" applyBorder="1"/>
    <xf numFmtId="2" fontId="2" fillId="3" borderId="4" xfId="0" applyNumberFormat="1" applyFont="1" applyFill="1" applyBorder="1" applyAlignment="1">
      <alignment horizontal="center" vertical="center"/>
    </xf>
    <xf numFmtId="2" fontId="2" fillId="11" borderId="4" xfId="0" applyNumberFormat="1" applyFont="1" applyFill="1" applyBorder="1" applyAlignment="1">
      <alignment horizontal="center" vertical="center"/>
    </xf>
    <xf numFmtId="2" fontId="2" fillId="12" borderId="3" xfId="0" applyNumberFormat="1" applyFont="1" applyFill="1" applyBorder="1" applyAlignment="1">
      <alignment horizontal="center" vertical="center"/>
    </xf>
    <xf numFmtId="2" fontId="2" fillId="12" borderId="5"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2" fontId="2" fillId="7" borderId="4" xfId="0" applyNumberFormat="1" applyFont="1" applyFill="1" applyBorder="1" applyAlignment="1">
      <alignment horizontal="center" vertical="center"/>
    </xf>
    <xf numFmtId="0" fontId="15" fillId="6" borderId="0" xfId="0" applyFont="1" applyFill="1" applyBorder="1" applyAlignment="1">
      <alignment vertical="center"/>
    </xf>
    <xf numFmtId="0" fontId="8" fillId="6" borderId="0" xfId="0" applyFont="1" applyFill="1" applyAlignment="1">
      <alignment horizontal="center" vertical="center"/>
    </xf>
    <xf numFmtId="0" fontId="2" fillId="6" borderId="0" xfId="0" applyFont="1" applyFill="1" applyAlignment="1">
      <alignment horizontal="center" vertical="center"/>
    </xf>
    <xf numFmtId="0" fontId="15" fillId="6" borderId="0" xfId="0" applyFont="1" applyFill="1" applyAlignment="1">
      <alignment horizontal="left" vertical="center"/>
    </xf>
    <xf numFmtId="0" fontId="8" fillId="6" borderId="0" xfId="0" applyFont="1" applyFill="1" applyBorder="1" applyAlignment="1">
      <alignment horizontal="left" vertical="center" wrapText="1"/>
    </xf>
    <xf numFmtId="0" fontId="8" fillId="6" borderId="0" xfId="0" applyFont="1" applyFill="1" applyAlignment="1">
      <alignment horizontal="left" vertical="center"/>
    </xf>
    <xf numFmtId="0" fontId="2" fillId="6" borderId="0" xfId="0" applyNumberFormat="1" applyFont="1" applyFill="1" applyAlignment="1">
      <alignment horizontal="center" vertical="center"/>
    </xf>
    <xf numFmtId="0" fontId="1" fillId="6" borderId="0" xfId="0" applyNumberFormat="1" applyFont="1" applyFill="1" applyAlignment="1">
      <alignment horizontal="center" vertical="center"/>
    </xf>
    <xf numFmtId="0" fontId="8" fillId="0" borderId="22" xfId="0" applyFont="1" applyFill="1" applyBorder="1" applyAlignment="1">
      <alignment horizontal="left" vertical="center"/>
    </xf>
    <xf numFmtId="0" fontId="8" fillId="6" borderId="0" xfId="0" applyFont="1" applyFill="1" applyBorder="1" applyAlignment="1">
      <alignment horizontal="left" vertical="center"/>
    </xf>
    <xf numFmtId="0" fontId="24" fillId="6" borderId="0" xfId="0" applyFont="1" applyFill="1" applyAlignment="1">
      <alignment horizontal="center"/>
    </xf>
    <xf numFmtId="0" fontId="20" fillId="0" borderId="19" xfId="2" applyFont="1" applyBorder="1" applyAlignment="1">
      <alignment horizontal="left" vertical="center" wrapText="1"/>
    </xf>
    <xf numFmtId="0" fontId="20" fillId="0" borderId="20" xfId="2" applyFont="1" applyBorder="1" applyAlignment="1">
      <alignment horizontal="left" vertical="center" wrapText="1"/>
    </xf>
    <xf numFmtId="0" fontId="20" fillId="0" borderId="21" xfId="2" applyFont="1" applyBorder="1" applyAlignment="1">
      <alignment horizontal="left" vertical="center" wrapText="1"/>
    </xf>
    <xf numFmtId="0" fontId="20" fillId="6" borderId="22"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2" fillId="6" borderId="0" xfId="0" applyFont="1" applyFill="1" applyBorder="1" applyAlignment="1">
      <alignment horizontal="left" vertical="center" wrapText="1" readingOrder="1"/>
    </xf>
    <xf numFmtId="0" fontId="22" fillId="0" borderId="0" xfId="0" applyFont="1" applyBorder="1" applyAlignment="1">
      <alignment horizontal="left" vertical="center" wrapText="1" readingOrder="1"/>
    </xf>
    <xf numFmtId="0" fontId="20" fillId="6" borderId="24" xfId="0" applyFont="1" applyFill="1" applyBorder="1" applyAlignment="1">
      <alignment horizontal="left" vertical="center" wrapText="1" readingOrder="1"/>
    </xf>
    <xf numFmtId="0" fontId="20" fillId="6" borderId="25" xfId="0" applyFont="1" applyFill="1" applyBorder="1" applyAlignment="1">
      <alignment horizontal="left" vertical="center" wrapText="1" readingOrder="1"/>
    </xf>
    <xf numFmtId="0" fontId="20" fillId="6" borderId="26" xfId="0" applyFont="1" applyFill="1" applyBorder="1" applyAlignment="1">
      <alignment horizontal="left" vertical="center" wrapText="1" readingOrder="1"/>
    </xf>
    <xf numFmtId="0" fontId="21" fillId="6" borderId="0" xfId="0" applyFont="1" applyFill="1" applyAlignment="1">
      <alignment horizontal="left" wrapText="1"/>
    </xf>
    <xf numFmtId="0" fontId="22" fillId="6" borderId="19" xfId="0" applyFont="1" applyFill="1" applyBorder="1" applyAlignment="1">
      <alignment horizontal="left" vertical="center" wrapText="1" readingOrder="1"/>
    </xf>
    <xf numFmtId="0" fontId="22" fillId="6" borderId="20" xfId="0" applyFont="1" applyFill="1" applyBorder="1" applyAlignment="1">
      <alignment horizontal="left" vertical="center" wrapText="1" readingOrder="1"/>
    </xf>
    <xf numFmtId="0" fontId="22" fillId="6" borderId="21" xfId="0" applyFont="1" applyFill="1" applyBorder="1" applyAlignment="1">
      <alignment horizontal="left" vertical="center" wrapText="1" readingOrder="1"/>
    </xf>
    <xf numFmtId="0" fontId="22" fillId="6" borderId="22" xfId="0" applyFont="1" applyFill="1" applyBorder="1" applyAlignment="1">
      <alignment horizontal="left" vertical="center" wrapText="1" readingOrder="1"/>
    </xf>
    <xf numFmtId="0" fontId="22" fillId="6" borderId="23" xfId="0" applyFont="1" applyFill="1" applyBorder="1" applyAlignment="1">
      <alignment horizontal="left" vertical="center" wrapText="1" readingOrder="1"/>
    </xf>
    <xf numFmtId="0" fontId="22" fillId="6" borderId="24" xfId="0" applyFont="1" applyFill="1" applyBorder="1" applyAlignment="1">
      <alignment horizontal="left" vertical="center" wrapText="1" readingOrder="1"/>
    </xf>
    <xf numFmtId="0" fontId="22" fillId="6" borderId="25" xfId="0" applyFont="1" applyFill="1" applyBorder="1" applyAlignment="1">
      <alignment horizontal="left" vertical="center" wrapText="1" readingOrder="1"/>
    </xf>
    <xf numFmtId="0" fontId="22" fillId="6" borderId="26" xfId="0" applyFont="1" applyFill="1" applyBorder="1" applyAlignment="1">
      <alignment horizontal="left" vertical="center" wrapText="1" readingOrder="1"/>
    </xf>
    <xf numFmtId="0" fontId="1" fillId="6" borderId="0" xfId="0" applyFont="1" applyFill="1" applyAlignment="1">
      <alignment horizontal="left" vertical="center" wrapText="1"/>
    </xf>
    <xf numFmtId="0" fontId="1" fillId="6" borderId="0" xfId="0" applyFont="1" applyFill="1" applyAlignment="1">
      <alignment vertical="center" wrapText="1"/>
    </xf>
    <xf numFmtId="0" fontId="9" fillId="4" borderId="14"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9" fillId="4" borderId="7" xfId="1" applyFont="1" applyFill="1" applyBorder="1" applyAlignment="1">
      <alignment horizontal="center" vertical="center"/>
    </xf>
    <xf numFmtId="0" fontId="9" fillId="4" borderId="6"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4" xfId="1" applyFont="1" applyFill="1" applyBorder="1" applyAlignment="1">
      <alignment horizontal="center" vertical="center"/>
    </xf>
    <xf numFmtId="0" fontId="9" fillId="4" borderId="8" xfId="1" applyFont="1" applyFill="1" applyBorder="1" applyAlignment="1">
      <alignment horizontal="center" vertical="center" wrapText="1"/>
    </xf>
    <xf numFmtId="0" fontId="12" fillId="3" borderId="4"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5" xfId="1" applyFont="1" applyFill="1" applyBorder="1" applyAlignment="1">
      <alignment horizontal="center" vertical="center"/>
    </xf>
    <xf numFmtId="0" fontId="8" fillId="3" borderId="4"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12" fillId="3" borderId="16" xfId="1" applyFont="1" applyFill="1" applyBorder="1" applyAlignment="1">
      <alignment horizontal="center" vertical="center"/>
    </xf>
    <xf numFmtId="0" fontId="20" fillId="6" borderId="2" xfId="0" applyFont="1" applyFill="1" applyBorder="1" applyAlignment="1">
      <alignment horizontal="left" vertical="center" wrapText="1" readingOrder="1"/>
    </xf>
    <xf numFmtId="0" fontId="20" fillId="6" borderId="0" xfId="0" applyFont="1" applyFill="1" applyBorder="1" applyAlignment="1">
      <alignment horizontal="left" vertical="center" wrapText="1" readingOrder="1"/>
    </xf>
    <xf numFmtId="0" fontId="20" fillId="6" borderId="1" xfId="0" applyFont="1" applyFill="1" applyBorder="1" applyAlignment="1">
      <alignment horizontal="left" vertical="center" wrapText="1" readingOrder="1"/>
    </xf>
    <xf numFmtId="0" fontId="20" fillId="6" borderId="4" xfId="0" applyFont="1" applyFill="1" applyBorder="1" applyAlignment="1">
      <alignment horizontal="left" vertical="center" wrapText="1" readingOrder="1"/>
    </xf>
    <xf numFmtId="0" fontId="20" fillId="6" borderId="3" xfId="0" applyFont="1" applyFill="1" applyBorder="1" applyAlignment="1">
      <alignment horizontal="left" vertical="center" wrapText="1" readingOrder="1"/>
    </xf>
    <xf numFmtId="0" fontId="20" fillId="6" borderId="5" xfId="0" applyFont="1" applyFill="1" applyBorder="1" applyAlignment="1">
      <alignment horizontal="left" vertical="center" wrapText="1" readingOrder="1"/>
    </xf>
    <xf numFmtId="0" fontId="22" fillId="6" borderId="7" xfId="0" applyFont="1" applyFill="1" applyBorder="1" applyAlignment="1">
      <alignment horizontal="left" vertical="center" wrapText="1" readingOrder="1"/>
    </xf>
    <xf numFmtId="0" fontId="22" fillId="6" borderId="6" xfId="0" applyFont="1" applyFill="1" applyBorder="1" applyAlignment="1">
      <alignment horizontal="left" vertical="center" wrapText="1" readingOrder="1"/>
    </xf>
    <xf numFmtId="0" fontId="22" fillId="6" borderId="8" xfId="0" applyFont="1" applyFill="1" applyBorder="1" applyAlignment="1">
      <alignment horizontal="left" vertical="center" wrapText="1" readingOrder="1"/>
    </xf>
    <xf numFmtId="0" fontId="9" fillId="4" borderId="8" xfId="1" applyFont="1" applyFill="1" applyBorder="1" applyAlignment="1">
      <alignment horizontal="center" vertical="center"/>
    </xf>
    <xf numFmtId="0" fontId="12" fillId="0" borderId="9" xfId="1" applyFont="1" applyBorder="1" applyAlignment="1">
      <alignment horizontal="center" vertical="center" wrapText="1"/>
    </xf>
    <xf numFmtId="0" fontId="4" fillId="2" borderId="1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8" borderId="7" xfId="1" applyFont="1" applyFill="1" applyBorder="1" applyAlignment="1">
      <alignment horizontal="center" vertical="center"/>
    </xf>
    <xf numFmtId="0" fontId="4" fillId="8" borderId="6" xfId="1" applyFont="1" applyFill="1" applyBorder="1" applyAlignment="1">
      <alignment horizontal="center" vertical="center"/>
    </xf>
    <xf numFmtId="0" fontId="4" fillId="8" borderId="8" xfId="1" applyFont="1" applyFill="1" applyBorder="1" applyAlignment="1">
      <alignment horizontal="center" vertical="center"/>
    </xf>
    <xf numFmtId="0" fontId="4" fillId="8" borderId="2" xfId="1" applyFont="1" applyFill="1" applyBorder="1" applyAlignment="1">
      <alignment horizontal="center" vertical="center"/>
    </xf>
    <xf numFmtId="0" fontId="4" fillId="8" borderId="0" xfId="1" applyFont="1" applyFill="1" applyBorder="1" applyAlignment="1">
      <alignment horizontal="center" vertical="center"/>
    </xf>
    <xf numFmtId="0" fontId="4" fillId="8" borderId="1" xfId="1" applyFont="1" applyFill="1" applyBorder="1" applyAlignment="1">
      <alignment horizontal="center" vertical="center"/>
    </xf>
    <xf numFmtId="0" fontId="14" fillId="6" borderId="0" xfId="0" applyFont="1" applyFill="1" applyBorder="1" applyAlignment="1">
      <alignment vertical="center" wrapText="1"/>
    </xf>
    <xf numFmtId="0" fontId="9" fillId="4" borderId="2" xfId="1" applyFont="1" applyFill="1" applyBorder="1" applyAlignment="1">
      <alignment horizontal="center" vertical="center"/>
    </xf>
    <xf numFmtId="0" fontId="9" fillId="4" borderId="0" xfId="1" applyFont="1" applyFill="1" applyBorder="1" applyAlignment="1">
      <alignment horizontal="center" vertical="center"/>
    </xf>
    <xf numFmtId="0" fontId="9" fillId="4" borderId="1" xfId="1" applyFont="1" applyFill="1" applyBorder="1" applyAlignment="1">
      <alignment horizontal="center" vertical="center"/>
    </xf>
    <xf numFmtId="0" fontId="22" fillId="6" borderId="18" xfId="0" applyFont="1" applyFill="1" applyBorder="1" applyAlignment="1">
      <alignment horizontal="left" vertical="center" wrapText="1" readingOrder="1"/>
    </xf>
    <xf numFmtId="0" fontId="22" fillId="6" borderId="27" xfId="0" applyFont="1" applyFill="1" applyBorder="1" applyAlignment="1">
      <alignment horizontal="left" vertical="center" wrapText="1" readingOrder="1"/>
    </xf>
    <xf numFmtId="0" fontId="22" fillId="6" borderId="13" xfId="0" applyFont="1" applyFill="1" applyBorder="1" applyAlignment="1">
      <alignment horizontal="left" vertical="center" wrapText="1" readingOrder="1"/>
    </xf>
  </cellXfs>
  <cellStyles count="4">
    <cellStyle name="Comma" xfId="3" builtinId="3"/>
    <cellStyle name="Normal" xfId="0" builtinId="0"/>
    <cellStyle name="Normal 2" xfId="1" xr:uid="{00000000-0005-0000-0000-000002000000}"/>
    <cellStyle name="Normal 2 2" xfId="2" xr:uid="{00000000-0005-0000-0000-000003000000}"/>
  </cellStyles>
  <dxfs count="6">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colors>
    <mruColors>
      <color rgb="FFF4B084"/>
      <color rgb="FFFFD966"/>
      <color rgb="FF8EA9DB"/>
      <color rgb="FFB8E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392906</xdr:colOff>
      <xdr:row>4</xdr:row>
      <xdr:rowOff>107157</xdr:rowOff>
    </xdr:from>
    <xdr:to>
      <xdr:col>15</xdr:col>
      <xdr:colOff>50006</xdr:colOff>
      <xdr:row>20</xdr:row>
      <xdr:rowOff>278607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00125" y="1131095"/>
          <a:ext cx="8158162" cy="5957887"/>
        </a:xfrm>
        <a:prstGeom prst="rect">
          <a:avLst/>
        </a:prstGeom>
      </xdr:spPr>
    </xdr:pic>
    <xdr:clientData/>
  </xdr:twoCellAnchor>
  <xdr:twoCellAnchor editAs="oneCell">
    <xdr:from>
      <xdr:col>1</xdr:col>
      <xdr:colOff>381000</xdr:colOff>
      <xdr:row>16</xdr:row>
      <xdr:rowOff>600075</xdr:rowOff>
    </xdr:from>
    <xdr:to>
      <xdr:col>15</xdr:col>
      <xdr:colOff>504825</xdr:colOff>
      <xdr:row>23</xdr:row>
      <xdr:rowOff>514349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990600" y="5581650"/>
          <a:ext cx="8658225" cy="4914899"/>
        </a:xfrm>
        <a:prstGeom prst="rect">
          <a:avLst/>
        </a:prstGeom>
      </xdr:spPr>
    </xdr:pic>
    <xdr:clientData/>
  </xdr:twoCellAnchor>
  <xdr:twoCellAnchor editAs="oneCell">
    <xdr:from>
      <xdr:col>2</xdr:col>
      <xdr:colOff>133349</xdr:colOff>
      <xdr:row>22</xdr:row>
      <xdr:rowOff>200025</xdr:rowOff>
    </xdr:from>
    <xdr:to>
      <xdr:col>16</xdr:col>
      <xdr:colOff>457200</xdr:colOff>
      <xdr:row>48</xdr:row>
      <xdr:rowOff>19050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352549" y="9705975"/>
          <a:ext cx="8858251" cy="507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27"/>
  <sheetViews>
    <sheetView zoomScale="80" zoomScaleNormal="80" workbookViewId="0">
      <selection activeCell="B3" sqref="B3:R4"/>
    </sheetView>
  </sheetViews>
  <sheetFormatPr defaultColWidth="9.1796875" defaultRowHeight="13" x14ac:dyDescent="0.3"/>
  <cols>
    <col min="1" max="16384" width="9.1796875" style="64"/>
  </cols>
  <sheetData>
    <row r="1" spans="2:40" ht="18.5" x14ac:dyDescent="0.45">
      <c r="C1" s="218" t="s">
        <v>93</v>
      </c>
      <c r="D1" s="218"/>
      <c r="E1" s="218"/>
      <c r="F1" s="218"/>
      <c r="G1" s="218"/>
      <c r="H1" s="218"/>
      <c r="I1" s="218"/>
      <c r="J1" s="218"/>
      <c r="K1" s="218"/>
      <c r="L1" s="218"/>
      <c r="M1" s="218"/>
      <c r="N1" s="218"/>
      <c r="O1" s="218"/>
      <c r="P1" s="218"/>
    </row>
    <row r="3" spans="2:40" x14ac:dyDescent="0.3">
      <c r="B3" s="230" t="s">
        <v>101</v>
      </c>
      <c r="C3" s="230"/>
      <c r="D3" s="230"/>
      <c r="E3" s="230"/>
      <c r="F3" s="230"/>
      <c r="G3" s="230"/>
      <c r="H3" s="230"/>
      <c r="I3" s="230"/>
      <c r="J3" s="230"/>
      <c r="K3" s="230"/>
      <c r="L3" s="230"/>
      <c r="M3" s="230"/>
      <c r="N3" s="230"/>
      <c r="O3" s="230"/>
      <c r="P3" s="230"/>
      <c r="Q3" s="230"/>
      <c r="R3" s="230"/>
    </row>
    <row r="4" spans="2:40" ht="36" customHeight="1" x14ac:dyDescent="0.3">
      <c r="B4" s="230"/>
      <c r="C4" s="230"/>
      <c r="D4" s="230"/>
      <c r="E4" s="230"/>
      <c r="F4" s="230"/>
      <c r="G4" s="230"/>
      <c r="H4" s="230"/>
      <c r="I4" s="230"/>
      <c r="J4" s="230"/>
      <c r="K4" s="230"/>
      <c r="L4" s="230"/>
      <c r="M4" s="230"/>
      <c r="N4" s="230"/>
      <c r="O4" s="230"/>
      <c r="P4" s="230"/>
      <c r="Q4" s="230"/>
      <c r="R4" s="230"/>
    </row>
    <row r="9" spans="2:40" x14ac:dyDescent="0.3">
      <c r="AA9" s="65"/>
      <c r="AB9" s="65"/>
      <c r="AC9" s="65"/>
      <c r="AD9" s="65"/>
      <c r="AE9" s="65"/>
      <c r="AF9" s="65"/>
      <c r="AG9" s="65"/>
      <c r="AH9" s="65"/>
      <c r="AI9" s="65"/>
      <c r="AJ9" s="65"/>
      <c r="AK9" s="65"/>
      <c r="AL9" s="65"/>
      <c r="AM9" s="65"/>
      <c r="AN9" s="65"/>
    </row>
    <row r="10" spans="2:40" ht="13.5" thickBot="1" x14ac:dyDescent="0.35">
      <c r="AA10" s="65"/>
      <c r="AB10" s="65"/>
      <c r="AC10" s="65"/>
      <c r="AD10" s="65"/>
      <c r="AE10" s="65"/>
      <c r="AF10" s="65"/>
      <c r="AG10" s="65"/>
      <c r="AH10" s="65"/>
      <c r="AI10" s="65"/>
      <c r="AJ10" s="65"/>
      <c r="AK10" s="65"/>
      <c r="AL10" s="65"/>
      <c r="AM10" s="65"/>
      <c r="AN10" s="65"/>
    </row>
    <row r="11" spans="2:40" ht="22.5" customHeight="1" x14ac:dyDescent="0.3">
      <c r="R11" s="231" t="s">
        <v>96</v>
      </c>
      <c r="S11" s="232"/>
      <c r="T11" s="232"/>
      <c r="U11" s="232"/>
      <c r="V11" s="232"/>
      <c r="W11" s="232"/>
      <c r="X11" s="232"/>
      <c r="Y11" s="232"/>
      <c r="Z11" s="233"/>
      <c r="AA11" s="66"/>
      <c r="AB11" s="66"/>
      <c r="AC11" s="66"/>
      <c r="AD11" s="66"/>
      <c r="AE11" s="66"/>
      <c r="AF11" s="66"/>
      <c r="AG11" s="66"/>
      <c r="AH11" s="66"/>
      <c r="AI11" s="66"/>
      <c r="AJ11" s="67"/>
      <c r="AK11" s="67"/>
      <c r="AL11" s="67"/>
      <c r="AM11" s="67"/>
      <c r="AN11" s="67"/>
    </row>
    <row r="12" spans="2:40" ht="22.5" customHeight="1" x14ac:dyDescent="0.3">
      <c r="R12" s="234" t="s">
        <v>97</v>
      </c>
      <c r="S12" s="225"/>
      <c r="T12" s="225"/>
      <c r="U12" s="225"/>
      <c r="V12" s="225"/>
      <c r="W12" s="225"/>
      <c r="X12" s="225"/>
      <c r="Y12" s="225"/>
      <c r="Z12" s="235"/>
      <c r="AA12" s="66"/>
      <c r="AB12" s="66"/>
      <c r="AC12" s="66"/>
      <c r="AD12" s="66"/>
      <c r="AE12" s="66"/>
      <c r="AF12" s="66"/>
      <c r="AG12" s="66"/>
      <c r="AH12" s="66"/>
      <c r="AI12" s="66"/>
      <c r="AJ12" s="67"/>
      <c r="AK12" s="67"/>
      <c r="AL12" s="67"/>
      <c r="AM12" s="67"/>
      <c r="AN12" s="67"/>
    </row>
    <row r="13" spans="2:40" ht="22.5" customHeight="1" x14ac:dyDescent="0.3">
      <c r="R13" s="234" t="s">
        <v>98</v>
      </c>
      <c r="S13" s="225"/>
      <c r="T13" s="225"/>
      <c r="U13" s="225"/>
      <c r="V13" s="225"/>
      <c r="W13" s="225"/>
      <c r="X13" s="225"/>
      <c r="Y13" s="225"/>
      <c r="Z13" s="235"/>
      <c r="AA13" s="66"/>
      <c r="AB13" s="66"/>
      <c r="AC13" s="66"/>
      <c r="AD13" s="66"/>
      <c r="AE13" s="66"/>
      <c r="AF13" s="66"/>
      <c r="AG13" s="66"/>
      <c r="AH13" s="66"/>
      <c r="AI13" s="66"/>
      <c r="AJ13" s="67"/>
      <c r="AK13" s="67"/>
      <c r="AL13" s="67"/>
      <c r="AM13" s="67"/>
      <c r="AN13" s="67"/>
    </row>
    <row r="14" spans="2:40" ht="39.75" customHeight="1" thickBot="1" x14ac:dyDescent="0.35">
      <c r="R14" s="236" t="s">
        <v>99</v>
      </c>
      <c r="S14" s="237"/>
      <c r="T14" s="237"/>
      <c r="U14" s="237"/>
      <c r="V14" s="237"/>
      <c r="W14" s="237"/>
      <c r="X14" s="237"/>
      <c r="Y14" s="237"/>
      <c r="Z14" s="238"/>
      <c r="AA14" s="66"/>
      <c r="AB14" s="66"/>
      <c r="AC14" s="66"/>
      <c r="AD14" s="66"/>
      <c r="AE14" s="66"/>
      <c r="AF14" s="66"/>
      <c r="AG14" s="66"/>
      <c r="AH14" s="66"/>
      <c r="AI14" s="66"/>
      <c r="AJ14" s="67"/>
      <c r="AK14" s="67"/>
      <c r="AL14" s="67"/>
      <c r="AM14" s="67"/>
      <c r="AN14" s="67"/>
    </row>
    <row r="15" spans="2:40" ht="28.5" customHeight="1" x14ac:dyDescent="0.3">
      <c r="R15" s="69"/>
      <c r="S15" s="69"/>
      <c r="T15" s="69"/>
      <c r="U15" s="69"/>
      <c r="V15" s="69"/>
      <c r="W15" s="69"/>
      <c r="X15" s="69"/>
      <c r="Y15" s="69"/>
      <c r="Z15" s="69"/>
      <c r="AA15" s="68"/>
      <c r="AB15" s="68"/>
      <c r="AC15" s="68"/>
      <c r="AD15" s="68"/>
      <c r="AE15" s="68"/>
      <c r="AF15" s="68"/>
      <c r="AG15" s="68"/>
      <c r="AH15" s="66"/>
      <c r="AI15" s="66"/>
      <c r="AJ15" s="67"/>
      <c r="AK15" s="67"/>
      <c r="AL15" s="67"/>
      <c r="AM15" s="67"/>
      <c r="AN15" s="67"/>
    </row>
    <row r="16" spans="2:40" ht="64.5" customHeight="1" x14ac:dyDescent="0.3">
      <c r="R16" s="120"/>
      <c r="S16" s="120"/>
      <c r="T16" s="120"/>
      <c r="U16" s="120"/>
      <c r="V16" s="120"/>
      <c r="W16" s="120"/>
      <c r="X16" s="120"/>
      <c r="Y16" s="120"/>
      <c r="Z16" s="120"/>
      <c r="AA16" s="66"/>
      <c r="AB16" s="66"/>
      <c r="AC16" s="66"/>
      <c r="AD16" s="66"/>
      <c r="AE16" s="66"/>
      <c r="AF16" s="66"/>
      <c r="AG16" s="66"/>
      <c r="AH16" s="66"/>
      <c r="AI16" s="66"/>
      <c r="AJ16" s="67"/>
      <c r="AK16" s="67"/>
      <c r="AL16" s="67"/>
      <c r="AM16" s="67"/>
      <c r="AN16" s="67"/>
    </row>
    <row r="17" spans="18:40" ht="54.75" customHeight="1" x14ac:dyDescent="0.3">
      <c r="R17" s="65"/>
      <c r="S17" s="65"/>
      <c r="T17" s="65"/>
      <c r="U17" s="65"/>
      <c r="V17" s="65"/>
      <c r="W17" s="65"/>
      <c r="X17" s="65"/>
      <c r="Y17" s="65"/>
      <c r="Z17" s="65"/>
      <c r="AA17" s="225"/>
      <c r="AB17" s="225"/>
      <c r="AC17" s="225"/>
      <c r="AD17" s="225"/>
      <c r="AE17" s="225"/>
      <c r="AF17" s="225"/>
      <c r="AG17" s="225"/>
      <c r="AH17" s="225"/>
      <c r="AI17" s="225"/>
      <c r="AJ17" s="226"/>
      <c r="AK17" s="226"/>
      <c r="AL17" s="226"/>
      <c r="AM17" s="226"/>
      <c r="AN17" s="226"/>
    </row>
    <row r="18" spans="18:40" ht="34.5" customHeight="1" x14ac:dyDescent="0.3">
      <c r="R18" s="65"/>
      <c r="S18" s="65"/>
      <c r="T18" s="65"/>
      <c r="U18" s="65"/>
      <c r="V18" s="65"/>
      <c r="W18" s="65"/>
      <c r="X18" s="65"/>
      <c r="Y18" s="65"/>
      <c r="Z18" s="65"/>
      <c r="AA18" s="225"/>
      <c r="AB18" s="225"/>
      <c r="AC18" s="225"/>
      <c r="AD18" s="225"/>
      <c r="AE18" s="225"/>
      <c r="AF18" s="225"/>
      <c r="AG18" s="225"/>
      <c r="AH18" s="225"/>
      <c r="AI18" s="225"/>
      <c r="AJ18" s="226"/>
      <c r="AK18" s="226"/>
      <c r="AL18" s="226"/>
      <c r="AM18" s="226"/>
      <c r="AN18" s="226"/>
    </row>
    <row r="19" spans="18:40" ht="43.5" customHeight="1" thickBot="1" x14ac:dyDescent="0.35">
      <c r="R19" s="65"/>
      <c r="S19" s="65"/>
      <c r="T19" s="65"/>
      <c r="U19" s="65"/>
      <c r="V19" s="65"/>
      <c r="W19" s="65"/>
      <c r="X19" s="65"/>
      <c r="Y19" s="65"/>
      <c r="Z19" s="65"/>
      <c r="AA19" s="225"/>
      <c r="AB19" s="225"/>
      <c r="AC19" s="225"/>
      <c r="AD19" s="225"/>
      <c r="AE19" s="225"/>
      <c r="AF19" s="225"/>
      <c r="AG19" s="225"/>
      <c r="AH19" s="225"/>
      <c r="AI19" s="225"/>
      <c r="AJ19" s="226"/>
      <c r="AK19" s="226"/>
      <c r="AL19" s="226"/>
      <c r="AM19" s="226"/>
      <c r="AN19" s="226"/>
    </row>
    <row r="20" spans="18:40" s="121" customFormat="1" ht="45" customHeight="1" x14ac:dyDescent="0.25">
      <c r="R20" s="219" t="s">
        <v>95</v>
      </c>
      <c r="S20" s="220"/>
      <c r="T20" s="220"/>
      <c r="U20" s="220"/>
      <c r="V20" s="220"/>
      <c r="W20" s="220"/>
      <c r="X20" s="220"/>
      <c r="Y20" s="220"/>
      <c r="Z20" s="221"/>
    </row>
    <row r="21" spans="18:40" s="121" customFormat="1" ht="76.5" customHeight="1" x14ac:dyDescent="0.25">
      <c r="R21" s="222" t="s">
        <v>94</v>
      </c>
      <c r="S21" s="223"/>
      <c r="T21" s="223"/>
      <c r="U21" s="223"/>
      <c r="V21" s="223"/>
      <c r="W21" s="223"/>
      <c r="X21" s="223"/>
      <c r="Y21" s="223"/>
      <c r="Z21" s="224"/>
      <c r="AA21" s="71"/>
      <c r="AB21" s="71"/>
      <c r="AC21" s="122"/>
    </row>
    <row r="22" spans="18:40" ht="98.25" customHeight="1" thickBot="1" x14ac:dyDescent="0.35">
      <c r="R22" s="227" t="s">
        <v>100</v>
      </c>
      <c r="S22" s="228"/>
      <c r="T22" s="228"/>
      <c r="U22" s="228"/>
      <c r="V22" s="228"/>
      <c r="W22" s="228"/>
      <c r="X22" s="228"/>
      <c r="Y22" s="228"/>
      <c r="Z22" s="229"/>
      <c r="AA22" s="65"/>
      <c r="AB22" s="65"/>
      <c r="AC22" s="65"/>
    </row>
    <row r="23" spans="18:40" ht="41.25" customHeight="1" x14ac:dyDescent="0.3">
      <c r="R23" s="70"/>
      <c r="AA23" s="65"/>
      <c r="AB23" s="65"/>
      <c r="AC23" s="65"/>
    </row>
    <row r="24" spans="18:40" ht="66.75" customHeight="1" x14ac:dyDescent="0.3">
      <c r="AA24" s="65"/>
      <c r="AB24" s="65"/>
      <c r="AC24" s="65"/>
    </row>
    <row r="25" spans="18:40" x14ac:dyDescent="0.3">
      <c r="AA25" s="65"/>
      <c r="AB25" s="65"/>
      <c r="AC25" s="65"/>
    </row>
    <row r="26" spans="18:40" ht="12.75" customHeight="1" x14ac:dyDescent="0.3">
      <c r="AA26" s="65"/>
      <c r="AB26" s="65"/>
      <c r="AC26" s="65"/>
    </row>
    <row r="27" spans="18:40" x14ac:dyDescent="0.3">
      <c r="AA27" s="65"/>
      <c r="AB27" s="65"/>
      <c r="AC27" s="65"/>
    </row>
  </sheetData>
  <mergeCells count="15">
    <mergeCell ref="R22:Z22"/>
    <mergeCell ref="AA17:AI17"/>
    <mergeCell ref="AJ17:AN17"/>
    <mergeCell ref="B3:R4"/>
    <mergeCell ref="R11:Z11"/>
    <mergeCell ref="R12:Z12"/>
    <mergeCell ref="R13:Z13"/>
    <mergeCell ref="R14:Z14"/>
    <mergeCell ref="C1:P1"/>
    <mergeCell ref="R20:Z20"/>
    <mergeCell ref="R21:Z21"/>
    <mergeCell ref="AA18:AI18"/>
    <mergeCell ref="AJ18:AN18"/>
    <mergeCell ref="AA19:AI19"/>
    <mergeCell ref="AJ19:AN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79"/>
  <sheetViews>
    <sheetView topLeftCell="A2" zoomScaleNormal="100" workbookViewId="0">
      <selection activeCell="H157" sqref="H157"/>
    </sheetView>
  </sheetViews>
  <sheetFormatPr defaultColWidth="9.1796875" defaultRowHeight="10" x14ac:dyDescent="0.2"/>
  <cols>
    <col min="1" max="1" width="36.453125" style="42" customWidth="1"/>
    <col min="2" max="2" width="12.26953125" style="3" customWidth="1"/>
    <col min="3" max="4" width="9.1796875" style="3" customWidth="1"/>
    <col min="5" max="5" width="12.453125" style="3" customWidth="1"/>
    <col min="6" max="7" width="8.81640625" style="3" customWidth="1"/>
    <col min="8" max="8" width="12.7265625" style="3" customWidth="1"/>
    <col min="9" max="9" width="12.453125" style="3" customWidth="1"/>
    <col min="10" max="11" width="8.81640625" style="3" customWidth="1"/>
    <col min="12" max="12" width="10.26953125" style="3" customWidth="1"/>
    <col min="13" max="13" width="9" style="3" customWidth="1"/>
    <col min="14" max="14" width="8.453125" style="3" customWidth="1"/>
    <col min="15" max="15" width="10" style="3" customWidth="1"/>
    <col min="16" max="16" width="9.1796875" style="3" bestFit="1" customWidth="1"/>
    <col min="17" max="17" width="8.453125" style="3" customWidth="1"/>
    <col min="18" max="18" width="9.453125" style="3" customWidth="1"/>
    <col min="19" max="19" width="9.1796875" style="3" bestFit="1" customWidth="1"/>
    <col min="20" max="20" width="9.26953125" style="3" customWidth="1"/>
    <col min="21" max="21" width="9.1796875" style="3" customWidth="1"/>
    <col min="22" max="22" width="9.1796875" style="3" bestFit="1" customWidth="1"/>
    <col min="23" max="23" width="7.81640625" style="3" customWidth="1"/>
    <col min="24" max="24" width="9.26953125" style="3" customWidth="1"/>
    <col min="25" max="25" width="9.1796875" style="4" customWidth="1"/>
    <col min="26" max="26" width="11.81640625" style="3" customWidth="1"/>
    <col min="27" max="27" width="11.26953125" style="3" customWidth="1"/>
    <col min="28" max="29" width="9.1796875" style="3" customWidth="1"/>
    <col min="30" max="30" width="12" style="3" customWidth="1"/>
    <col min="31" max="31" width="9.453125" style="3" customWidth="1"/>
    <col min="32" max="32" width="8.1796875" style="3" customWidth="1"/>
    <col min="33" max="33" width="10.7265625" style="3" customWidth="1"/>
    <col min="34" max="34" width="9.54296875" style="3" customWidth="1"/>
    <col min="35" max="35" width="8.1796875" style="3" customWidth="1"/>
    <col min="36" max="36" width="6.7265625" style="2" customWidth="1"/>
    <col min="37" max="37" width="9.54296875" style="2" customWidth="1"/>
    <col min="38" max="38" width="8.1796875" style="2" customWidth="1"/>
    <col min="39" max="39" width="7.81640625" style="2" customWidth="1"/>
    <col min="40" max="40" width="7.26953125" style="2" customWidth="1"/>
    <col min="41" max="41" width="9.1796875" style="2" customWidth="1"/>
    <col min="42" max="16384" width="9.1796875" style="2"/>
  </cols>
  <sheetData>
    <row r="1" spans="1:51" ht="16.5" hidden="1" customHeight="1" x14ac:dyDescent="0.2">
      <c r="B1" s="139"/>
      <c r="C1" s="139"/>
      <c r="D1" s="140" t="s">
        <v>44</v>
      </c>
      <c r="E1" s="139" t="s">
        <v>34</v>
      </c>
      <c r="F1" s="139" t="s">
        <v>49</v>
      </c>
      <c r="G1" s="140" t="s">
        <v>3</v>
      </c>
      <c r="H1" s="139" t="s">
        <v>54</v>
      </c>
      <c r="I1" s="139" t="s">
        <v>57</v>
      </c>
      <c r="J1" s="139" t="s">
        <v>60</v>
      </c>
      <c r="K1" s="139" t="s">
        <v>63</v>
      </c>
      <c r="L1" s="139" t="s">
        <v>66</v>
      </c>
      <c r="M1" s="140" t="s">
        <v>69</v>
      </c>
      <c r="N1" s="140" t="s">
        <v>72</v>
      </c>
      <c r="O1" s="139"/>
    </row>
    <row r="2" spans="1:51" s="33" customFormat="1" ht="16.5" customHeight="1" x14ac:dyDescent="0.2">
      <c r="A2" s="42"/>
      <c r="B2" s="31"/>
      <c r="C2" s="31"/>
      <c r="D2" s="31"/>
      <c r="E2" s="31"/>
      <c r="F2" s="31"/>
      <c r="G2" s="31"/>
      <c r="H2" s="31"/>
      <c r="I2" s="31"/>
      <c r="J2" s="31"/>
      <c r="K2" s="31"/>
      <c r="L2" s="31"/>
      <c r="M2" s="31"/>
      <c r="N2" s="31"/>
      <c r="O2" s="31"/>
      <c r="P2" s="31"/>
      <c r="Q2" s="31"/>
      <c r="R2" s="31"/>
      <c r="S2" s="31"/>
      <c r="T2" s="31"/>
      <c r="U2" s="31"/>
      <c r="V2" s="31"/>
      <c r="W2" s="31"/>
      <c r="X2" s="31"/>
      <c r="Y2" s="32"/>
      <c r="Z2" s="31"/>
      <c r="AA2" s="31"/>
      <c r="AB2" s="31"/>
      <c r="AC2" s="31"/>
      <c r="AD2" s="31"/>
      <c r="AE2" s="31"/>
      <c r="AF2" s="31"/>
      <c r="AG2" s="31"/>
      <c r="AH2" s="31"/>
      <c r="AI2" s="31"/>
    </row>
    <row r="3" spans="1:51" ht="29.25" customHeight="1" x14ac:dyDescent="0.2">
      <c r="A3" s="97" t="s">
        <v>105</v>
      </c>
      <c r="B3" s="245" t="s">
        <v>104</v>
      </c>
      <c r="C3" s="243" t="s">
        <v>32</v>
      </c>
      <c r="D3" s="247" t="s">
        <v>29</v>
      </c>
      <c r="E3" s="248"/>
      <c r="F3" s="249"/>
      <c r="G3" s="250" t="s">
        <v>30</v>
      </c>
      <c r="H3" s="248"/>
      <c r="I3" s="248"/>
      <c r="J3" s="248"/>
      <c r="K3" s="249"/>
      <c r="L3" s="241" t="s">
        <v>31</v>
      </c>
      <c r="M3" s="242"/>
      <c r="N3" s="242"/>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ht="26.25" customHeight="1" x14ac:dyDescent="0.2">
      <c r="B4" s="246"/>
      <c r="C4" s="244"/>
      <c r="D4" s="73" t="s">
        <v>33</v>
      </c>
      <c r="E4" s="76" t="s">
        <v>34</v>
      </c>
      <c r="F4" s="77" t="s">
        <v>35</v>
      </c>
      <c r="G4" s="73" t="s">
        <v>33</v>
      </c>
      <c r="H4" s="82" t="s">
        <v>36</v>
      </c>
      <c r="I4" s="77" t="s">
        <v>37</v>
      </c>
      <c r="J4" s="77" t="s">
        <v>38</v>
      </c>
      <c r="K4" s="83" t="s">
        <v>39</v>
      </c>
      <c r="L4" s="73" t="s">
        <v>33</v>
      </c>
      <c r="M4" s="77" t="s">
        <v>40</v>
      </c>
      <c r="N4" s="77" t="s">
        <v>41</v>
      </c>
      <c r="O4" s="42"/>
      <c r="P4" s="42"/>
      <c r="Q4" s="42"/>
      <c r="R4" s="42"/>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11.25" customHeight="1" x14ac:dyDescent="0.25">
      <c r="A5" s="48" t="s">
        <v>158</v>
      </c>
      <c r="B5" s="96"/>
      <c r="C5" s="15"/>
      <c r="D5" s="9"/>
      <c r="E5" s="78"/>
      <c r="F5" s="79"/>
      <c r="G5" s="9"/>
      <c r="H5" s="78"/>
      <c r="I5" s="79"/>
      <c r="J5" s="79"/>
      <c r="K5" s="84"/>
      <c r="L5" s="7"/>
      <c r="M5" s="87"/>
      <c r="N5" s="87"/>
      <c r="O5" s="42"/>
      <c r="P5" s="42"/>
      <c r="Q5" s="42"/>
      <c r="R5" s="42"/>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11.25" customHeight="1" x14ac:dyDescent="0.2">
      <c r="A6" s="88" t="s">
        <v>147</v>
      </c>
      <c r="B6" s="93">
        <v>43101</v>
      </c>
      <c r="C6" s="53">
        <f>IF(AND(E6=".",F6=".",H6=".",I6=".",J6=".",K6=".",M6=".",N6="."),".",AVERAGE(E6,F6,H6,I6,J6,K6,M6,N6))</f>
        <v>1.123454675078392</v>
      </c>
      <c r="D6" s="12">
        <v>0.60989010334014893</v>
      </c>
      <c r="E6" s="80">
        <v>0.6428571343421936</v>
      </c>
      <c r="F6" s="59">
        <v>0.57692307233810425</v>
      </c>
      <c r="G6" s="12">
        <v>1.5044642686843872</v>
      </c>
      <c r="H6" s="80">
        <v>2.7857143878936768</v>
      </c>
      <c r="I6" s="59">
        <v>0.5</v>
      </c>
      <c r="J6" s="59">
        <v>1.3571428060531616</v>
      </c>
      <c r="K6" s="85">
        <v>1.375</v>
      </c>
      <c r="L6" s="12">
        <v>0.875</v>
      </c>
      <c r="M6" s="59">
        <v>0.94999998807907104</v>
      </c>
      <c r="N6" s="59">
        <v>0.80000001192092896</v>
      </c>
      <c r="O6" s="88"/>
      <c r="P6" s="42"/>
      <c r="Q6" s="42"/>
      <c r="R6" s="42"/>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x14ac:dyDescent="0.2">
      <c r="A7" s="88" t="s">
        <v>5</v>
      </c>
      <c r="B7" s="93">
        <v>43101</v>
      </c>
      <c r="C7" s="53">
        <f t="shared" ref="C7:C40" si="0">IF(AND(E7=".",F7=".",H7=".",I7=".",J7=".",K7=".",M7=".",N7="."),".",AVERAGE(E7,F7,H7,I7,J7,K7,M7,N7))</f>
        <v>1.2999351657927036</v>
      </c>
      <c r="D7" s="12">
        <v>1.090054988861084</v>
      </c>
      <c r="E7" s="80">
        <v>1.1985714435577393</v>
      </c>
      <c r="F7" s="59">
        <v>0.98153847455978394</v>
      </c>
      <c r="G7" s="12">
        <v>1.8008928298950195</v>
      </c>
      <c r="H7" s="80">
        <v>3.8571429252624512</v>
      </c>
      <c r="I7" s="59">
        <v>0.73333334922790527</v>
      </c>
      <c r="J7" s="59">
        <v>1.0714285373687744</v>
      </c>
      <c r="K7" s="85">
        <v>1.5416666269302368</v>
      </c>
      <c r="L7" s="12">
        <v>0.50789999961853027</v>
      </c>
      <c r="M7" s="59">
        <v>0.84539997577667236</v>
      </c>
      <c r="N7" s="59">
        <v>0.1703999936580658</v>
      </c>
      <c r="O7" s="88"/>
      <c r="P7" s="42"/>
      <c r="Q7" s="42"/>
      <c r="R7" s="42"/>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1:51" ht="12" x14ac:dyDescent="0.2">
      <c r="A8" s="88" t="s">
        <v>148</v>
      </c>
      <c r="B8" s="93">
        <v>43101</v>
      </c>
      <c r="C8" s="53">
        <f t="shared" si="0"/>
        <v>1.3982930555939674</v>
      </c>
      <c r="D8" s="12">
        <v>0.87017220258712769</v>
      </c>
      <c r="E8" s="80">
        <v>1.1428571939468384</v>
      </c>
      <c r="F8" s="59">
        <v>0.59748721122741699</v>
      </c>
      <c r="G8" s="12">
        <v>1.8822500705718994</v>
      </c>
      <c r="H8" s="80">
        <v>3.4040000438690186</v>
      </c>
      <c r="I8" s="59">
        <v>1.625</v>
      </c>
      <c r="J8" s="59">
        <v>1.5</v>
      </c>
      <c r="K8" s="85">
        <v>1</v>
      </c>
      <c r="L8" s="12">
        <v>0.95850002765655518</v>
      </c>
      <c r="M8" s="59">
        <v>0.99599999189376831</v>
      </c>
      <c r="N8" s="59">
        <v>0.92100000381469727</v>
      </c>
      <c r="O8" s="88"/>
      <c r="P8" s="42"/>
      <c r="Q8" s="42"/>
      <c r="R8" s="42"/>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ht="12" x14ac:dyDescent="0.2">
      <c r="A9" s="88" t="s">
        <v>149</v>
      </c>
      <c r="B9" s="93">
        <v>43101</v>
      </c>
      <c r="C9" s="53">
        <f t="shared" si="0"/>
        <v>1.3381639495491982</v>
      </c>
      <c r="D9" s="12">
        <v>1.3502748012542725</v>
      </c>
      <c r="E9" s="80">
        <v>1.3928571939468384</v>
      </c>
      <c r="F9" s="59">
        <v>1.307692289352417</v>
      </c>
      <c r="G9" s="12">
        <v>1.6636905670166016</v>
      </c>
      <c r="H9" s="80">
        <v>2.3571429252624512</v>
      </c>
      <c r="I9" s="59">
        <v>0.91666668653488159</v>
      </c>
      <c r="J9" s="59">
        <v>1.2142857313156128</v>
      </c>
      <c r="K9" s="85">
        <v>2.1666667461395264</v>
      </c>
      <c r="L9" s="12">
        <v>0.67500001192092896</v>
      </c>
      <c r="M9" s="59">
        <v>0.75</v>
      </c>
      <c r="N9" s="59">
        <v>0.60000002384185791</v>
      </c>
      <c r="O9" s="88"/>
      <c r="P9" s="42"/>
      <c r="Q9" s="42"/>
      <c r="R9" s="42"/>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x14ac:dyDescent="0.2">
      <c r="A10" s="88" t="s">
        <v>6</v>
      </c>
      <c r="B10" s="93">
        <v>43101</v>
      </c>
      <c r="C10" s="53">
        <f t="shared" ref="C10:C17" si="1">IF(AND(E10=".",F10=".",H10=".",I10=".",J10=".",K10=".",M10=".",N10="."),".",AVERAGE(E10,F10,H10,I10,J10,K10,M10,N10))</f>
        <v>1.4859514571726322</v>
      </c>
      <c r="D10" s="12">
        <v>1.6765439510345459</v>
      </c>
      <c r="E10" s="80">
        <v>0.6428571343421936</v>
      </c>
      <c r="F10" s="59">
        <v>2.710230827331543</v>
      </c>
      <c r="G10" s="12">
        <v>1.671130895614624</v>
      </c>
      <c r="H10" s="80">
        <v>3.6428570747375488</v>
      </c>
      <c r="I10" s="59">
        <v>1</v>
      </c>
      <c r="J10" s="59">
        <v>0.5</v>
      </c>
      <c r="K10" s="85">
        <v>1.5416666269302368</v>
      </c>
      <c r="L10" s="12">
        <v>0.92500001192092896</v>
      </c>
      <c r="M10" s="59">
        <v>0.34999999403953552</v>
      </c>
      <c r="N10" s="59">
        <v>1.5</v>
      </c>
      <c r="O10" s="88"/>
      <c r="P10" s="42"/>
      <c r="Q10" s="42"/>
      <c r="R10" s="42"/>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x14ac:dyDescent="0.2">
      <c r="A11" s="166" t="s">
        <v>116</v>
      </c>
      <c r="B11" s="93">
        <v>43101</v>
      </c>
      <c r="C11" s="53">
        <f t="shared" si="1"/>
        <v>1.4077444225549698</v>
      </c>
      <c r="D11" s="12">
        <v>1.5987554788589478</v>
      </c>
      <c r="E11" s="80">
        <v>1.6813571453094482</v>
      </c>
      <c r="F11" s="59">
        <v>1.5161538124084473</v>
      </c>
      <c r="G11" s="12">
        <v>1.3383333683013916</v>
      </c>
      <c r="H11" s="80">
        <v>1.2000000476837158</v>
      </c>
      <c r="I11" s="59">
        <v>1.125</v>
      </c>
      <c r="J11" s="59">
        <v>2</v>
      </c>
      <c r="K11" s="85">
        <v>1.028333306312561</v>
      </c>
      <c r="L11" s="12">
        <v>1.355555534362793</v>
      </c>
      <c r="M11" s="59">
        <v>1.4444444179534912</v>
      </c>
      <c r="N11" s="59">
        <v>1.2666666507720947</v>
      </c>
      <c r="O11" s="88"/>
      <c r="P11" s="42"/>
      <c r="Q11" s="42"/>
      <c r="R11" s="42"/>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51" x14ac:dyDescent="0.2">
      <c r="A12" s="35" t="s">
        <v>134</v>
      </c>
      <c r="B12" s="93">
        <v>43466</v>
      </c>
      <c r="C12" s="53">
        <f t="shared" si="1"/>
        <v>2.9588813611439297</v>
      </c>
      <c r="D12" s="12">
        <v>4.5</v>
      </c>
      <c r="E12" s="80">
        <v>4.5</v>
      </c>
      <c r="F12" s="59" t="s">
        <v>185</v>
      </c>
      <c r="G12" s="12">
        <v>3.0282738208770752</v>
      </c>
      <c r="H12" s="80">
        <v>4.7142858505249023</v>
      </c>
      <c r="I12" s="59">
        <v>2.625</v>
      </c>
      <c r="J12" s="59">
        <v>1.8571428060531616</v>
      </c>
      <c r="K12" s="85">
        <v>2.9166667461395264</v>
      </c>
      <c r="L12" s="12">
        <v>2.049537181854248</v>
      </c>
      <c r="M12" s="59">
        <v>2.3583333492279053</v>
      </c>
      <c r="N12" s="59">
        <v>1.7407407760620117</v>
      </c>
      <c r="O12" s="88"/>
      <c r="P12" s="42"/>
      <c r="Q12" s="42"/>
      <c r="R12" s="42"/>
      <c r="S12" s="33"/>
      <c r="T12" s="33"/>
      <c r="U12" s="89"/>
      <c r="V12" s="90"/>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x14ac:dyDescent="0.2">
      <c r="A13" s="88" t="s">
        <v>186</v>
      </c>
      <c r="B13" s="93">
        <v>43101</v>
      </c>
      <c r="C13" s="53">
        <f t="shared" si="1"/>
        <v>1.2261787839233875</v>
      </c>
      <c r="D13" s="12">
        <v>0.66781044006347656</v>
      </c>
      <c r="E13" s="80">
        <v>1.0279285907745361</v>
      </c>
      <c r="F13" s="59">
        <v>0.30769231915473938</v>
      </c>
      <c r="G13" s="12">
        <v>2.0059523582458496</v>
      </c>
      <c r="H13" s="80">
        <v>4.4285712242126465</v>
      </c>
      <c r="I13" s="59">
        <v>0.91666668653488159</v>
      </c>
      <c r="J13" s="59">
        <v>1.4285714626312256</v>
      </c>
      <c r="K13" s="85">
        <v>1.25</v>
      </c>
      <c r="L13" s="12">
        <v>0.22499999403953552</v>
      </c>
      <c r="M13" s="59">
        <v>0.44999998807907104</v>
      </c>
      <c r="N13" s="59">
        <v>0</v>
      </c>
      <c r="O13" s="88"/>
      <c r="P13" s="42"/>
      <c r="Q13" s="42"/>
      <c r="R13" s="42"/>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x14ac:dyDescent="0.2">
      <c r="A14" s="88" t="s">
        <v>7</v>
      </c>
      <c r="B14" s="93">
        <v>43101</v>
      </c>
      <c r="C14" s="53">
        <f t="shared" si="1"/>
        <v>0.99232739116996527</v>
      </c>
      <c r="D14" s="12">
        <v>0.96450001001358032</v>
      </c>
      <c r="E14" s="80">
        <v>0.92900002002716064</v>
      </c>
      <c r="F14" s="59">
        <v>1</v>
      </c>
      <c r="G14" s="12">
        <v>1.4149048328399658</v>
      </c>
      <c r="H14" s="80">
        <v>2.3571429252624512</v>
      </c>
      <c r="I14" s="59">
        <v>0.1119999960064888</v>
      </c>
      <c r="J14" s="59">
        <v>1.3571428060531616</v>
      </c>
      <c r="K14" s="85">
        <v>1.8333333730697632</v>
      </c>
      <c r="L14" s="12">
        <v>0.17500001192092896</v>
      </c>
      <c r="M14" s="59">
        <v>0.15000000596046448</v>
      </c>
      <c r="N14" s="59">
        <v>0.20000000298023224</v>
      </c>
      <c r="O14" s="88"/>
      <c r="P14" s="42"/>
      <c r="Q14" s="42"/>
      <c r="R14" s="42"/>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x14ac:dyDescent="0.2">
      <c r="A15" s="88" t="s">
        <v>139</v>
      </c>
      <c r="B15" s="93">
        <v>43466</v>
      </c>
      <c r="C15" s="53">
        <f t="shared" ref="C15" si="2">IF(AND(E15=".",F15=".",H15=".",I15=".",J15=".",K15=".",M15=".",N15="."),".",AVERAGE(E15,F15,H15,I15,J15,K15,M15,N15))</f>
        <v>1.3309592604637146</v>
      </c>
      <c r="D15" s="12">
        <v>0.86538463830947876</v>
      </c>
      <c r="E15" s="80">
        <v>1.3461538553237915</v>
      </c>
      <c r="F15" s="59">
        <v>0.38461539149284363</v>
      </c>
      <c r="G15" s="12">
        <v>2.1250596046447754</v>
      </c>
      <c r="H15" s="80">
        <v>3.5</v>
      </c>
      <c r="I15" s="59">
        <v>1.7516666650772095</v>
      </c>
      <c r="J15" s="59">
        <v>1.9285714626312256</v>
      </c>
      <c r="K15" s="85">
        <v>1.3200000524520874</v>
      </c>
      <c r="L15" s="12">
        <v>0.2083333283662796</v>
      </c>
      <c r="M15" s="59">
        <v>0.4166666567325592</v>
      </c>
      <c r="N15" s="59">
        <v>0</v>
      </c>
      <c r="O15" s="88"/>
      <c r="P15" s="42"/>
      <c r="Q15" s="42"/>
      <c r="R15" s="42"/>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x14ac:dyDescent="0.2">
      <c r="A16" s="88" t="s">
        <v>8</v>
      </c>
      <c r="B16" s="93">
        <v>43101</v>
      </c>
      <c r="C16" s="53">
        <f t="shared" si="1"/>
        <v>1.5205925814807415</v>
      </c>
      <c r="D16" s="12">
        <v>1.7763625383377075</v>
      </c>
      <c r="E16" s="80">
        <v>0.75257140398025513</v>
      </c>
      <c r="F16" s="59">
        <v>2.8001537322998047</v>
      </c>
      <c r="G16" s="12">
        <v>2.0855038166046143</v>
      </c>
      <c r="H16" s="80">
        <v>4.5</v>
      </c>
      <c r="I16" s="59">
        <v>1.2348726987838745</v>
      </c>
      <c r="J16" s="59">
        <v>1.8571428060531616</v>
      </c>
      <c r="K16" s="85">
        <v>0.75</v>
      </c>
      <c r="L16" s="12">
        <v>0.13500000536441803</v>
      </c>
      <c r="M16" s="59">
        <v>0.21000000834465027</v>
      </c>
      <c r="N16" s="59">
        <v>6.0000002384185791E-2</v>
      </c>
      <c r="O16" s="88"/>
      <c r="P16" s="42"/>
      <c r="Q16" s="42"/>
      <c r="R16" s="42"/>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x14ac:dyDescent="0.2">
      <c r="A17" s="88" t="s">
        <v>9</v>
      </c>
      <c r="B17" s="93">
        <v>43101</v>
      </c>
      <c r="C17" s="53">
        <f t="shared" si="1"/>
        <v>1.6845546886324883</v>
      </c>
      <c r="D17" s="12">
        <v>1.7812472581863403</v>
      </c>
      <c r="E17" s="80">
        <v>1.6435714960098267</v>
      </c>
      <c r="F17" s="59">
        <v>1.918923020362854</v>
      </c>
      <c r="G17" s="12">
        <v>2.0910358428955078</v>
      </c>
      <c r="H17" s="80">
        <v>4.7142858505249023</v>
      </c>
      <c r="I17" s="59">
        <v>0.71533334255218506</v>
      </c>
      <c r="J17" s="59">
        <v>1.6428571939468384</v>
      </c>
      <c r="K17" s="85">
        <v>1.2916666269302368</v>
      </c>
      <c r="L17" s="12">
        <v>0.77489995956420898</v>
      </c>
      <c r="M17" s="59">
        <v>0.81239998340606689</v>
      </c>
      <c r="N17" s="59">
        <v>0.73739999532699585</v>
      </c>
      <c r="O17" s="88"/>
      <c r="P17" s="42"/>
      <c r="Q17" s="42"/>
      <c r="R17" s="42"/>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2" x14ac:dyDescent="0.2">
      <c r="A18" s="88" t="s">
        <v>150</v>
      </c>
      <c r="B18" s="93">
        <v>43101</v>
      </c>
      <c r="C18" s="53">
        <f t="shared" si="0"/>
        <v>1.0766386650502682</v>
      </c>
      <c r="D18" s="12">
        <v>0.44341486692428589</v>
      </c>
      <c r="E18" s="80">
        <v>0.50221431255340576</v>
      </c>
      <c r="F18" s="59">
        <v>0.38461539149284363</v>
      </c>
      <c r="G18" s="12">
        <v>1.4986698627471924</v>
      </c>
      <c r="H18" s="80">
        <v>3</v>
      </c>
      <c r="I18" s="59">
        <v>0.23872727155685425</v>
      </c>
      <c r="J18" s="59">
        <v>1.7142857313156128</v>
      </c>
      <c r="K18" s="85">
        <v>1.0416666269302368</v>
      </c>
      <c r="L18" s="12">
        <v>0.86580002307891846</v>
      </c>
      <c r="M18" s="59">
        <v>0.9408000111579895</v>
      </c>
      <c r="N18" s="59">
        <v>0.79079997539520264</v>
      </c>
      <c r="O18" s="88"/>
      <c r="P18" s="42"/>
      <c r="Q18" s="42"/>
      <c r="R18" s="42"/>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x14ac:dyDescent="0.2">
      <c r="A19" s="88" t="s">
        <v>10</v>
      </c>
      <c r="B19" s="93">
        <v>43101</v>
      </c>
      <c r="C19" s="53">
        <f t="shared" ref="C19:C22" si="3">IF(AND(E19=".",F19=".",H19=".",I19=".",J19=".",K19=".",M19=".",N19="."),".",AVERAGE(E19,F19,H19,I19,J19,K19,M19,N19))</f>
        <v>1.1880633980035782</v>
      </c>
      <c r="D19" s="12">
        <v>1.4577915668487549</v>
      </c>
      <c r="E19" s="80">
        <v>1.7899999618530273</v>
      </c>
      <c r="F19" s="59">
        <v>1.125583291053772</v>
      </c>
      <c r="G19" s="12">
        <v>1.4484809637069702</v>
      </c>
      <c r="H19" s="80">
        <v>1.7142857313156128</v>
      </c>
      <c r="I19" s="59">
        <v>0.92500001192092896</v>
      </c>
      <c r="J19" s="59">
        <v>1.9285714626312256</v>
      </c>
      <c r="K19" s="85">
        <v>1.2260667085647583</v>
      </c>
      <c r="L19" s="12">
        <v>0.39750000834465027</v>
      </c>
      <c r="M19" s="59">
        <v>0.43500000238418579</v>
      </c>
      <c r="N19" s="59">
        <v>0.36000001430511475</v>
      </c>
      <c r="O19" s="88"/>
      <c r="P19" s="42"/>
      <c r="Q19" s="42"/>
      <c r="R19" s="42"/>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x14ac:dyDescent="0.2">
      <c r="A20" s="88" t="s">
        <v>11</v>
      </c>
      <c r="B20" s="93">
        <v>43101</v>
      </c>
      <c r="C20" s="53">
        <f t="shared" si="3"/>
        <v>1.5018214493757114</v>
      </c>
      <c r="D20" s="12">
        <v>1.4520000219345093</v>
      </c>
      <c r="E20" s="80">
        <v>1.5</v>
      </c>
      <c r="F20" s="59">
        <v>1.4040000438690186</v>
      </c>
      <c r="G20" s="12">
        <v>2.1808929443359375</v>
      </c>
      <c r="H20" s="80">
        <v>4.0714287757873535</v>
      </c>
      <c r="I20" s="59">
        <v>1</v>
      </c>
      <c r="J20" s="59">
        <v>1.8571428060531616</v>
      </c>
      <c r="K20" s="85">
        <v>1.7949999570846558</v>
      </c>
      <c r="L20" s="12">
        <v>0.19350001215934753</v>
      </c>
      <c r="M20" s="59">
        <v>0.38100001215934753</v>
      </c>
      <c r="N20" s="59">
        <v>6.0000000521540642E-3</v>
      </c>
      <c r="O20" s="88"/>
      <c r="P20" s="42"/>
      <c r="Q20" s="42"/>
      <c r="R20" s="42"/>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x14ac:dyDescent="0.2">
      <c r="A21" s="88" t="s">
        <v>12</v>
      </c>
      <c r="B21" s="93">
        <v>43101</v>
      </c>
      <c r="C21" s="53">
        <f t="shared" si="3"/>
        <v>1.0812229663133621</v>
      </c>
      <c r="D21" s="12">
        <v>2.1071429252624512</v>
      </c>
      <c r="E21" s="80">
        <v>2.1071429252624512</v>
      </c>
      <c r="F21" s="59" t="s">
        <v>185</v>
      </c>
      <c r="G21" s="12">
        <v>1.1017316579818726</v>
      </c>
      <c r="H21" s="80" t="s">
        <v>185</v>
      </c>
      <c r="I21" s="59">
        <v>1</v>
      </c>
      <c r="J21" s="59">
        <v>1.2142857313156128</v>
      </c>
      <c r="K21" s="85">
        <v>1.0909091234207153</v>
      </c>
      <c r="L21" s="12">
        <v>0.53750002384185791</v>
      </c>
      <c r="M21" s="59">
        <v>0.27500000596046448</v>
      </c>
      <c r="N21" s="59">
        <v>0.80000001192092896</v>
      </c>
      <c r="O21" s="88"/>
      <c r="P21" s="42"/>
      <c r="Q21" s="42"/>
      <c r="R21" s="42"/>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x14ac:dyDescent="0.2">
      <c r="A22" s="88" t="s">
        <v>13</v>
      </c>
      <c r="B22" s="93">
        <v>43101</v>
      </c>
      <c r="C22" s="53">
        <f t="shared" si="3"/>
        <v>1.2571543138474226</v>
      </c>
      <c r="D22" s="12">
        <v>0.93159341812133789</v>
      </c>
      <c r="E22" s="80">
        <v>1.4785714149475098</v>
      </c>
      <c r="F22" s="59">
        <v>0.38461539149284363</v>
      </c>
      <c r="G22" s="12">
        <v>2.0297620296478271</v>
      </c>
      <c r="H22" s="80">
        <v>4.7142858505249023</v>
      </c>
      <c r="I22" s="59">
        <v>0.58333331346511841</v>
      </c>
      <c r="J22" s="59">
        <v>1.5714285373687744</v>
      </c>
      <c r="K22" s="85">
        <v>1.25</v>
      </c>
      <c r="L22" s="12">
        <v>3.7500001490116119E-2</v>
      </c>
      <c r="M22" s="59">
        <v>7.5000002980232239E-2</v>
      </c>
      <c r="N22" s="59">
        <v>0</v>
      </c>
      <c r="O22" s="88"/>
      <c r="P22" s="42"/>
      <c r="Q22" s="42"/>
      <c r="R22" s="42"/>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2" x14ac:dyDescent="0.2">
      <c r="A23" s="88" t="s">
        <v>151</v>
      </c>
      <c r="B23" s="93">
        <v>43101</v>
      </c>
      <c r="C23" s="53">
        <f t="shared" si="0"/>
        <v>1.8997820280492306</v>
      </c>
      <c r="D23" s="12">
        <v>1.4741281270980835</v>
      </c>
      <c r="E23" s="80">
        <v>2.6149230003356934</v>
      </c>
      <c r="F23" s="59">
        <v>0.3333333432674408</v>
      </c>
      <c r="G23" s="12">
        <v>2.3125</v>
      </c>
      <c r="H23" s="80">
        <v>5.1428570747375488</v>
      </c>
      <c r="I23" s="59">
        <v>1.75</v>
      </c>
      <c r="J23" s="59">
        <v>1.8571428060531616</v>
      </c>
      <c r="K23" s="85">
        <v>0.5</v>
      </c>
      <c r="L23" s="12">
        <v>1.5</v>
      </c>
      <c r="M23" s="59">
        <v>1.5</v>
      </c>
      <c r="N23" s="59">
        <v>1.5</v>
      </c>
      <c r="O23" s="88"/>
      <c r="P23" s="42"/>
      <c r="Q23" s="42"/>
      <c r="R23" s="42"/>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x14ac:dyDescent="0.2">
      <c r="A24" s="88" t="s">
        <v>14</v>
      </c>
      <c r="B24" s="93">
        <v>43101</v>
      </c>
      <c r="C24" s="53">
        <f t="shared" ref="C24:C29" si="4">IF(AND(E24=".",F24=".",H24=".",I24=".",J24=".",K24=".",M24=".",N24="."),".",AVERAGE(E24,F24,H24,I24,J24,K24,M24,N24))</f>
        <v>1.0644409582018852</v>
      </c>
      <c r="D24" s="12">
        <v>1.1559779644012451</v>
      </c>
      <c r="E24" s="80">
        <v>1.1725714206695557</v>
      </c>
      <c r="F24" s="59">
        <v>1.1393846273422241</v>
      </c>
      <c r="G24" s="12">
        <v>1.3258929252624512</v>
      </c>
      <c r="H24" s="80">
        <v>3.2857143878936768</v>
      </c>
      <c r="I24" s="59">
        <v>0</v>
      </c>
      <c r="J24" s="59">
        <v>1.1428571939468384</v>
      </c>
      <c r="K24" s="85">
        <v>0.875</v>
      </c>
      <c r="L24" s="12">
        <v>0.45000001788139343</v>
      </c>
      <c r="M24" s="59">
        <v>0.30000001192092896</v>
      </c>
      <c r="N24" s="59">
        <v>0.60000002384185791</v>
      </c>
      <c r="O24" s="88"/>
      <c r="P24" s="42"/>
      <c r="Q24" s="42"/>
      <c r="R24" s="42"/>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x14ac:dyDescent="0.2">
      <c r="A25" s="88" t="s">
        <v>15</v>
      </c>
      <c r="B25" s="93">
        <v>43101</v>
      </c>
      <c r="C25" s="53">
        <f t="shared" si="4"/>
        <v>1.4871244132518768</v>
      </c>
      <c r="D25" s="12">
        <v>1.2323571443557739</v>
      </c>
      <c r="E25" s="80">
        <v>1.4647142887115479</v>
      </c>
      <c r="F25" s="59">
        <v>1</v>
      </c>
      <c r="G25" s="12">
        <v>1.5037202835083008</v>
      </c>
      <c r="H25" s="80">
        <v>2.1428570747375488</v>
      </c>
      <c r="I25" s="59">
        <v>1.2083333730697632</v>
      </c>
      <c r="J25" s="59">
        <v>1.1428571939468384</v>
      </c>
      <c r="K25" s="85">
        <v>1.5208333730697632</v>
      </c>
      <c r="L25" s="12">
        <v>1.7086999416351318</v>
      </c>
      <c r="M25" s="59">
        <v>1.4944000244140625</v>
      </c>
      <c r="N25" s="59">
        <v>1.9229999780654907</v>
      </c>
      <c r="O25" s="88"/>
      <c r="P25" s="42"/>
      <c r="Q25" s="42"/>
      <c r="R25" s="42"/>
      <c r="S25" s="33"/>
      <c r="T25" s="33"/>
      <c r="U25" s="89"/>
      <c r="V25" s="90"/>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x14ac:dyDescent="0.2">
      <c r="A26" s="88" t="s">
        <v>16</v>
      </c>
      <c r="B26" s="93">
        <v>43101</v>
      </c>
      <c r="C26" s="53">
        <f t="shared" si="4"/>
        <v>1.9755648002028465</v>
      </c>
      <c r="D26" s="12">
        <v>3.0915989875793457</v>
      </c>
      <c r="E26" s="80">
        <v>2.8884286880493164</v>
      </c>
      <c r="F26" s="59">
        <v>3.294769287109375</v>
      </c>
      <c r="G26" s="12">
        <v>1.8053300380706787</v>
      </c>
      <c r="H26" s="80">
        <v>3.5714285373687744</v>
      </c>
      <c r="I26" s="59">
        <v>0.72727274894714355</v>
      </c>
      <c r="J26" s="59">
        <v>1.7142857313156128</v>
      </c>
      <c r="K26" s="85">
        <v>1.2083333730697632</v>
      </c>
      <c r="L26" s="12">
        <v>1.2000000476837158</v>
      </c>
      <c r="M26" s="59">
        <v>1.6000000238418579</v>
      </c>
      <c r="N26" s="59">
        <v>0.80000001192092896</v>
      </c>
      <c r="O26" s="88"/>
      <c r="P26" s="42"/>
      <c r="Q26" s="42"/>
      <c r="R26" s="42"/>
      <c r="S26" s="33"/>
      <c r="T26" s="33"/>
      <c r="U26" s="89"/>
      <c r="V26" s="90"/>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x14ac:dyDescent="0.2">
      <c r="A27" s="88" t="s">
        <v>17</v>
      </c>
      <c r="B27" s="93">
        <v>43101</v>
      </c>
      <c r="C27" s="53">
        <f t="shared" si="4"/>
        <v>1.5772960558533669</v>
      </c>
      <c r="D27" s="12">
        <v>1.4156556129455566</v>
      </c>
      <c r="E27" s="80">
        <v>2.2142856121063232</v>
      </c>
      <c r="F27" s="59">
        <v>0.61702561378479004</v>
      </c>
      <c r="G27" s="12">
        <v>1.8419642448425293</v>
      </c>
      <c r="H27" s="80">
        <v>3</v>
      </c>
      <c r="I27" s="59">
        <v>1.5166666507720947</v>
      </c>
      <c r="J27" s="59">
        <v>1.6428571939468384</v>
      </c>
      <c r="K27" s="85">
        <v>1.2083333730697632</v>
      </c>
      <c r="L27" s="12">
        <v>1.2095999717712402</v>
      </c>
      <c r="M27" s="59">
        <v>0.98100000619888306</v>
      </c>
      <c r="N27" s="59">
        <v>1.4381999969482422</v>
      </c>
      <c r="O27" s="88"/>
      <c r="P27" s="42"/>
      <c r="Q27" s="42"/>
      <c r="R27" s="42"/>
      <c r="S27" s="33"/>
      <c r="T27" s="33"/>
      <c r="U27" s="89"/>
      <c r="V27" s="90"/>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x14ac:dyDescent="0.2">
      <c r="A28" s="88" t="s">
        <v>18</v>
      </c>
      <c r="B28" s="93">
        <v>43101</v>
      </c>
      <c r="C28" s="53">
        <f t="shared" si="4"/>
        <v>1.9456464201211929</v>
      </c>
      <c r="D28" s="12">
        <v>2.14156174659729</v>
      </c>
      <c r="E28" s="80">
        <v>2.5138928890228271</v>
      </c>
      <c r="F28" s="59">
        <v>1.7692307233810425</v>
      </c>
      <c r="G28" s="12">
        <v>2.3517618179321289</v>
      </c>
      <c r="H28" s="80">
        <v>3.8571429252624512</v>
      </c>
      <c r="I28" s="59">
        <v>2.25</v>
      </c>
      <c r="J28" s="59">
        <v>1.4285714626312256</v>
      </c>
      <c r="K28" s="85">
        <v>1.8713333606719971</v>
      </c>
      <c r="L28" s="12">
        <v>0.9375</v>
      </c>
      <c r="M28" s="59">
        <v>0.97500002384185791</v>
      </c>
      <c r="N28" s="59">
        <v>0.89999997615814209</v>
      </c>
      <c r="O28" s="88"/>
      <c r="P28" s="42"/>
      <c r="Q28" s="42"/>
      <c r="R28" s="42"/>
      <c r="S28" s="33"/>
      <c r="T28" s="33"/>
      <c r="U28" s="89"/>
      <c r="V28" s="90"/>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x14ac:dyDescent="0.2">
      <c r="A29" s="88" t="s">
        <v>19</v>
      </c>
      <c r="B29" s="93">
        <v>43101</v>
      </c>
      <c r="C29" s="53">
        <f t="shared" si="4"/>
        <v>1.7981837093830109</v>
      </c>
      <c r="D29" s="12">
        <v>0.90679901838302612</v>
      </c>
      <c r="E29" s="80">
        <v>0.85427498817443848</v>
      </c>
      <c r="F29" s="59">
        <v>0.95932304859161377</v>
      </c>
      <c r="G29" s="12">
        <v>2.2617177963256836</v>
      </c>
      <c r="H29" s="80">
        <v>4.0997142791748047</v>
      </c>
      <c r="I29" s="59">
        <v>2.30430006980896</v>
      </c>
      <c r="J29" s="59">
        <v>1.1428571939468384</v>
      </c>
      <c r="K29" s="85">
        <v>1.5</v>
      </c>
      <c r="L29" s="12">
        <v>1.7625000476837158</v>
      </c>
      <c r="M29" s="59">
        <v>1.5750000476837158</v>
      </c>
      <c r="N29" s="59">
        <v>1.9500000476837158</v>
      </c>
      <c r="O29" s="88"/>
      <c r="P29" s="42"/>
      <c r="Q29" s="42"/>
      <c r="R29" s="42"/>
      <c r="S29" s="33"/>
      <c r="T29" s="33"/>
      <c r="U29" s="89"/>
      <c r="V29" s="90"/>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2" x14ac:dyDescent="0.2">
      <c r="A30" s="88" t="s">
        <v>152</v>
      </c>
      <c r="B30" s="93">
        <v>43101</v>
      </c>
      <c r="C30" s="53">
        <f t="shared" si="0"/>
        <v>1.8796336874365807</v>
      </c>
      <c r="D30" s="12">
        <v>2.2509157657623291</v>
      </c>
      <c r="E30" s="80">
        <v>2.1428570747375488</v>
      </c>
      <c r="F30" s="59">
        <v>2.3589744567871094</v>
      </c>
      <c r="G30" s="12">
        <v>2.0588095188140869</v>
      </c>
      <c r="H30" s="80">
        <v>3.5999999046325684</v>
      </c>
      <c r="I30" s="59">
        <v>1.9149999618530273</v>
      </c>
      <c r="J30" s="59">
        <v>1.4285714626312256</v>
      </c>
      <c r="K30" s="85">
        <v>1.2916666269302368</v>
      </c>
      <c r="L30" s="12">
        <v>1.1499999761581421</v>
      </c>
      <c r="M30" s="59">
        <v>1.5</v>
      </c>
      <c r="N30" s="59">
        <v>0.80000001192092896</v>
      </c>
      <c r="O30" s="88"/>
      <c r="P30" s="42"/>
      <c r="Q30" s="42"/>
      <c r="R30" s="42"/>
      <c r="S30" s="33"/>
      <c r="T30" s="33"/>
      <c r="U30" s="89"/>
      <c r="V30" s="90"/>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x14ac:dyDescent="0.2">
      <c r="A31" s="88" t="s">
        <v>20</v>
      </c>
      <c r="B31" s="93">
        <v>43101</v>
      </c>
      <c r="C31" s="53">
        <f t="shared" ref="C31:C39" si="5">IF(AND(E31=".",F31=".",H31=".",I31=".",J31=".",K31=".",M31=".",N31="."),".",AVERAGE(E31,F31,H31,I31,J31,K31,M31,N31))</f>
        <v>0.97414536401629448</v>
      </c>
      <c r="D31" s="12">
        <v>0.74945056438446045</v>
      </c>
      <c r="E31" s="80">
        <v>0.71428573131561279</v>
      </c>
      <c r="F31" s="59">
        <v>0.78461539745330811</v>
      </c>
      <c r="G31" s="12">
        <v>1.5360654592514038</v>
      </c>
      <c r="H31" s="80">
        <v>2.7142856121063232</v>
      </c>
      <c r="I31" s="59">
        <v>0.98949998617172241</v>
      </c>
      <c r="J31" s="59">
        <v>1.3571428060531616</v>
      </c>
      <c r="K31" s="85">
        <v>1.0833333730697632</v>
      </c>
      <c r="L31" s="12">
        <v>7.5000002980232239E-2</v>
      </c>
      <c r="M31" s="59">
        <v>0.15000000596046448</v>
      </c>
      <c r="N31" s="59">
        <v>0</v>
      </c>
      <c r="O31" s="88"/>
      <c r="P31" s="42"/>
      <c r="Q31" s="42"/>
      <c r="R31" s="42"/>
      <c r="S31" s="33"/>
      <c r="T31" s="33"/>
      <c r="U31" s="89"/>
      <c r="V31" s="90"/>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x14ac:dyDescent="0.2">
      <c r="A32" s="88" t="s">
        <v>21</v>
      </c>
      <c r="B32" s="93">
        <v>43101</v>
      </c>
      <c r="C32" s="53">
        <f t="shared" si="5"/>
        <v>1.698490209877491</v>
      </c>
      <c r="D32" s="12">
        <v>1.9342308044433594</v>
      </c>
      <c r="E32" s="80">
        <v>1.7899999618530273</v>
      </c>
      <c r="F32" s="59">
        <v>2.0784616470336914</v>
      </c>
      <c r="G32" s="12">
        <v>1.564781665802002</v>
      </c>
      <c r="H32" s="80">
        <v>3.2857143878936768</v>
      </c>
      <c r="I32" s="59">
        <v>0.71016669273376465</v>
      </c>
      <c r="J32" s="59">
        <v>0.63157892227172852</v>
      </c>
      <c r="K32" s="85">
        <v>1.6316666603088379</v>
      </c>
      <c r="L32" s="12">
        <v>1.7301666736602783</v>
      </c>
      <c r="M32" s="59">
        <v>2.6603333950042725</v>
      </c>
      <c r="N32" s="59">
        <v>0.80000001192092896</v>
      </c>
      <c r="O32" s="88"/>
      <c r="P32" s="42"/>
      <c r="Q32" s="42"/>
      <c r="R32" s="42"/>
      <c r="S32" s="33"/>
      <c r="T32" s="33"/>
      <c r="U32" s="89"/>
      <c r="V32" s="90"/>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x14ac:dyDescent="0.2">
      <c r="A33" s="88" t="s">
        <v>22</v>
      </c>
      <c r="B33" s="93">
        <v>43101</v>
      </c>
      <c r="C33" s="53">
        <f t="shared" si="5"/>
        <v>1.7591291442513466</v>
      </c>
      <c r="D33" s="12">
        <v>1.9280402660369873</v>
      </c>
      <c r="E33" s="80">
        <v>1.2142857313156128</v>
      </c>
      <c r="F33" s="59">
        <v>2.6417949199676514</v>
      </c>
      <c r="G33" s="12">
        <v>1.9234881401062012</v>
      </c>
      <c r="H33" s="80">
        <v>4.2142858505249023</v>
      </c>
      <c r="I33" s="59">
        <v>0.94966667890548706</v>
      </c>
      <c r="J33" s="59">
        <v>1.3500000238418579</v>
      </c>
      <c r="K33" s="85">
        <v>1.1799999475479126</v>
      </c>
      <c r="L33" s="12">
        <v>1.2615000009536743</v>
      </c>
      <c r="M33" s="59">
        <v>1.2990000247955322</v>
      </c>
      <c r="N33" s="59">
        <v>1.2239999771118164</v>
      </c>
      <c r="O33" s="88"/>
      <c r="P33" s="42"/>
      <c r="Q33" s="42"/>
      <c r="R33" s="42"/>
      <c r="S33" s="33"/>
      <c r="T33" s="33"/>
      <c r="U33" s="89"/>
      <c r="V33" s="90"/>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r="34" spans="1:51" x14ac:dyDescent="0.2">
      <c r="A34" s="88" t="s">
        <v>23</v>
      </c>
      <c r="B34" s="93">
        <v>43101</v>
      </c>
      <c r="C34" s="53">
        <f t="shared" si="5"/>
        <v>1.6328095234930515</v>
      </c>
      <c r="D34" s="12">
        <v>1.9839780330657959</v>
      </c>
      <c r="E34" s="80">
        <v>2.1745715141296387</v>
      </c>
      <c r="F34" s="59">
        <v>1.7933846712112427</v>
      </c>
      <c r="G34" s="12">
        <v>2.2048799991607666</v>
      </c>
      <c r="H34" s="80">
        <v>3.5699999332427979</v>
      </c>
      <c r="I34" s="59">
        <v>1.7495200634002686</v>
      </c>
      <c r="J34" s="59">
        <v>1.5</v>
      </c>
      <c r="K34" s="85">
        <v>2</v>
      </c>
      <c r="L34" s="12">
        <v>0.13750000298023224</v>
      </c>
      <c r="M34" s="59">
        <v>7.5000002980232239E-2</v>
      </c>
      <c r="N34" s="59">
        <v>0.20000000298023224</v>
      </c>
      <c r="O34" s="88"/>
      <c r="P34" s="42"/>
      <c r="Q34" s="42"/>
      <c r="R34" s="42"/>
      <c r="S34" s="33"/>
      <c r="T34" s="33"/>
      <c r="U34" s="89"/>
      <c r="V34" s="90"/>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row>
    <row r="35" spans="1:51" x14ac:dyDescent="0.2">
      <c r="A35" s="88" t="s">
        <v>4</v>
      </c>
      <c r="B35" s="93">
        <v>43101</v>
      </c>
      <c r="C35" s="53">
        <f t="shared" si="5"/>
        <v>1.2231879569590092</v>
      </c>
      <c r="D35" s="12">
        <v>0.49245420098304749</v>
      </c>
      <c r="E35" s="80">
        <v>0.1428571492433548</v>
      </c>
      <c r="F35" s="59">
        <v>0.84205126762390137</v>
      </c>
      <c r="G35" s="12">
        <v>1.9813988208770752</v>
      </c>
      <c r="H35" s="80">
        <v>3.6428570747375488</v>
      </c>
      <c r="I35" s="59">
        <v>0.66666668653488159</v>
      </c>
      <c r="J35" s="59">
        <v>1.4285714626312256</v>
      </c>
      <c r="K35" s="85">
        <v>2.1875</v>
      </c>
      <c r="L35" s="12">
        <v>0.4375</v>
      </c>
      <c r="M35" s="59">
        <v>0.67500001192092896</v>
      </c>
      <c r="N35" s="59">
        <v>0.20000000298023224</v>
      </c>
      <c r="O35" s="88"/>
      <c r="P35" s="42"/>
      <c r="Q35" s="42"/>
      <c r="R35" s="42"/>
      <c r="S35" s="33"/>
      <c r="T35" s="33"/>
      <c r="U35" s="89"/>
      <c r="V35" s="90"/>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row>
    <row r="36" spans="1:51" x14ac:dyDescent="0.2">
      <c r="A36" s="88" t="s">
        <v>24</v>
      </c>
      <c r="B36" s="93">
        <v>43101</v>
      </c>
      <c r="C36" s="53">
        <f t="shared" si="5"/>
        <v>1.4081051982939243</v>
      </c>
      <c r="D36" s="12">
        <v>1.979769229888916</v>
      </c>
      <c r="E36" s="80">
        <v>1.9500000476837158</v>
      </c>
      <c r="F36" s="59">
        <v>2.0095384120941162</v>
      </c>
      <c r="G36" s="12">
        <v>1.7888257503509521</v>
      </c>
      <c r="H36" s="80">
        <v>3.8571429252624512</v>
      </c>
      <c r="I36" s="59">
        <v>0.36363637447357178</v>
      </c>
      <c r="J36" s="59">
        <v>1.1428571939468384</v>
      </c>
      <c r="K36" s="85">
        <v>1.7916666269302368</v>
      </c>
      <c r="L36" s="12">
        <v>7.5000002980232239E-2</v>
      </c>
      <c r="M36" s="59">
        <v>0.15000000596046448</v>
      </c>
      <c r="N36" s="59">
        <v>0</v>
      </c>
      <c r="O36" s="88"/>
      <c r="P36" s="42"/>
      <c r="Q36" s="42"/>
      <c r="R36" s="42"/>
      <c r="S36" s="33"/>
      <c r="T36" s="33"/>
      <c r="U36" s="89"/>
      <c r="V36" s="90"/>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row>
    <row r="37" spans="1:51" x14ac:dyDescent="0.2">
      <c r="A37" s="88" t="s">
        <v>25</v>
      </c>
      <c r="B37" s="93">
        <v>43101</v>
      </c>
      <c r="C37" s="53">
        <f t="shared" si="5"/>
        <v>1.7418577820062637</v>
      </c>
      <c r="D37" s="12">
        <v>1.257840633392334</v>
      </c>
      <c r="E37" s="80">
        <v>1.4121428728103638</v>
      </c>
      <c r="F37" s="59">
        <v>1.1035385131835938</v>
      </c>
      <c r="G37" s="12">
        <v>2.3180952072143555</v>
      </c>
      <c r="H37" s="80">
        <v>5.1428570747375488</v>
      </c>
      <c r="I37" s="59">
        <v>1</v>
      </c>
      <c r="J37" s="59">
        <v>2.1428570747375488</v>
      </c>
      <c r="K37" s="85">
        <v>0.98666667938232422</v>
      </c>
      <c r="L37" s="12">
        <v>1.0734000205993652</v>
      </c>
      <c r="M37" s="59">
        <v>1.1109000444412231</v>
      </c>
      <c r="N37" s="59">
        <v>1.0358999967575073</v>
      </c>
      <c r="O37" s="88"/>
      <c r="P37" s="42"/>
      <c r="Q37" s="42"/>
      <c r="R37" s="42"/>
      <c r="S37" s="33"/>
      <c r="T37" s="33"/>
      <c r="U37" s="89"/>
      <c r="V37" s="90"/>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row>
    <row r="38" spans="1:51" x14ac:dyDescent="0.2">
      <c r="A38" s="88" t="s">
        <v>26</v>
      </c>
      <c r="B38" s="93">
        <v>43101</v>
      </c>
      <c r="C38" s="53">
        <f t="shared" si="5"/>
        <v>1.0898145828396082</v>
      </c>
      <c r="D38" s="12">
        <v>0.73461538553237915</v>
      </c>
      <c r="E38" s="80">
        <v>1</v>
      </c>
      <c r="F38" s="59">
        <v>0.4692307710647583</v>
      </c>
      <c r="G38" s="12">
        <v>1.6935714483261108</v>
      </c>
      <c r="H38" s="80">
        <v>4.7142858505249023</v>
      </c>
      <c r="I38" s="59">
        <v>0.33500000834465027</v>
      </c>
      <c r="J38" s="59">
        <v>1.3500000238418579</v>
      </c>
      <c r="K38" s="85">
        <v>0.375</v>
      </c>
      <c r="L38" s="12">
        <v>0.23750001192092896</v>
      </c>
      <c r="M38" s="59">
        <v>0.27500000596046448</v>
      </c>
      <c r="N38" s="59">
        <v>0.20000000298023224</v>
      </c>
      <c r="O38" s="88"/>
      <c r="P38" s="42"/>
      <c r="Q38" s="42"/>
      <c r="R38" s="42"/>
      <c r="S38" s="33"/>
      <c r="T38" s="33"/>
      <c r="U38" s="89"/>
      <c r="V38" s="90"/>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row>
    <row r="39" spans="1:51" x14ac:dyDescent="0.2">
      <c r="A39" s="88" t="s">
        <v>27</v>
      </c>
      <c r="B39" s="93">
        <v>43101</v>
      </c>
      <c r="C39" s="53">
        <f t="shared" si="5"/>
        <v>1.3538008220493793</v>
      </c>
      <c r="D39" s="12">
        <v>0.9663461446762085</v>
      </c>
      <c r="E39" s="80">
        <v>1.625</v>
      </c>
      <c r="F39" s="59">
        <v>0.30769231915473938</v>
      </c>
      <c r="G39" s="12">
        <v>1.5759285688400269</v>
      </c>
      <c r="H39" s="80">
        <v>3</v>
      </c>
      <c r="I39" s="59">
        <v>1.4763333797454834</v>
      </c>
      <c r="J39" s="59">
        <v>0.78571426868438721</v>
      </c>
      <c r="K39" s="85">
        <v>1.0416666269302368</v>
      </c>
      <c r="L39" s="12">
        <v>1.2969999313354492</v>
      </c>
      <c r="M39" s="59">
        <v>1.2719999551773071</v>
      </c>
      <c r="N39" s="59">
        <v>1.3220000267028809</v>
      </c>
      <c r="O39" s="88"/>
      <c r="P39" s="42"/>
      <c r="Q39" s="42"/>
      <c r="R39" s="42"/>
      <c r="S39" s="33"/>
      <c r="T39" s="33"/>
      <c r="U39" s="89"/>
      <c r="V39" s="90"/>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row>
    <row r="40" spans="1:51" ht="12" x14ac:dyDescent="0.2">
      <c r="A40" s="88" t="s">
        <v>153</v>
      </c>
      <c r="B40" s="93">
        <v>43101</v>
      </c>
      <c r="C40" s="53">
        <f t="shared" si="0"/>
        <v>2.5920717418193817</v>
      </c>
      <c r="D40" s="12">
        <v>3.4758930206298828</v>
      </c>
      <c r="E40" s="80">
        <v>2.8267858028411865</v>
      </c>
      <c r="F40" s="59">
        <v>4.125</v>
      </c>
      <c r="G40" s="12">
        <v>2.2931971549987793</v>
      </c>
      <c r="H40" s="80">
        <v>3.5</v>
      </c>
      <c r="I40" s="59">
        <v>1.2723333835601807</v>
      </c>
      <c r="J40" s="59">
        <v>2.0250000953674316</v>
      </c>
      <c r="K40" s="85">
        <v>2.3754546642303467</v>
      </c>
      <c r="L40" s="12">
        <v>2.3059999942779541</v>
      </c>
      <c r="M40" s="59">
        <v>1.6059999465942383</v>
      </c>
      <c r="N40" s="59">
        <v>3.0060000419616699</v>
      </c>
      <c r="O40" s="88"/>
      <c r="P40" s="42"/>
      <c r="Q40" s="42"/>
      <c r="R40" s="42"/>
      <c r="S40" s="33"/>
      <c r="T40" s="33"/>
      <c r="U40" s="89"/>
      <c r="V40" s="90"/>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row>
    <row r="41" spans="1:51" x14ac:dyDescent="0.2">
      <c r="A41" s="88" t="s">
        <v>182</v>
      </c>
      <c r="B41" s="93">
        <v>43101</v>
      </c>
      <c r="C41" s="53">
        <f t="shared" ref="C41:C42" si="6">IF(AND(E41=".",F41=".",H41=".",I41=".",J41=".",K41=".",M41=".",N41="."),".",AVERAGE(E41,F41,H41,I41,J41,K41,M41,N41))</f>
        <v>1.9361724406480789</v>
      </c>
      <c r="D41" s="12">
        <v>1.9418498277664185</v>
      </c>
      <c r="E41" s="80">
        <v>1.6785714626312256</v>
      </c>
      <c r="F41" s="59">
        <v>2.2051281929016113</v>
      </c>
      <c r="G41" s="12">
        <v>2.5376698970794678</v>
      </c>
      <c r="H41" s="80">
        <v>3.8571429252624512</v>
      </c>
      <c r="I41" s="59">
        <v>2.1636667251586914</v>
      </c>
      <c r="J41" s="59">
        <v>2.3571429252624512</v>
      </c>
      <c r="K41" s="85">
        <v>1.7727272510528564</v>
      </c>
      <c r="L41" s="12">
        <v>0.72750002145767212</v>
      </c>
      <c r="M41" s="59">
        <v>1.4550000429153442</v>
      </c>
      <c r="N41" s="59">
        <v>0</v>
      </c>
      <c r="O41" s="88"/>
      <c r="P41" s="42"/>
      <c r="Q41" s="42"/>
      <c r="R41" s="42"/>
      <c r="S41" s="33"/>
      <c r="T41" s="33"/>
      <c r="U41" s="89"/>
      <c r="V41" s="90"/>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row>
    <row r="42" spans="1:51" x14ac:dyDescent="0.2">
      <c r="A42" s="88" t="s">
        <v>28</v>
      </c>
      <c r="B42" s="93">
        <v>43101</v>
      </c>
      <c r="C42" s="53">
        <f t="shared" si="6"/>
        <v>0.55952379666268826</v>
      </c>
      <c r="D42" s="12">
        <v>0</v>
      </c>
      <c r="E42" s="80">
        <v>0</v>
      </c>
      <c r="F42" s="59">
        <v>0</v>
      </c>
      <c r="G42" s="12">
        <v>1.0440475940704346</v>
      </c>
      <c r="H42" s="80">
        <v>2.1428570747375488</v>
      </c>
      <c r="I42" s="59">
        <v>0.1666666716337204</v>
      </c>
      <c r="J42" s="59">
        <v>0.82499998807907104</v>
      </c>
      <c r="K42" s="85">
        <v>1.0416666269302368</v>
      </c>
      <c r="L42" s="12">
        <v>0.15000000596046448</v>
      </c>
      <c r="M42" s="59">
        <v>0.30000001192092896</v>
      </c>
      <c r="N42" s="59">
        <v>0</v>
      </c>
      <c r="O42" s="88"/>
      <c r="P42" s="42"/>
      <c r="Q42" s="42"/>
      <c r="R42" s="42"/>
      <c r="S42" s="33"/>
      <c r="T42" s="33"/>
      <c r="U42" s="89"/>
      <c r="V42" s="90"/>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row>
    <row r="43" spans="1:51" x14ac:dyDescent="0.2">
      <c r="A43" s="88" t="s">
        <v>154</v>
      </c>
      <c r="B43" s="93">
        <v>43466</v>
      </c>
      <c r="C43" s="53">
        <f t="shared" ref="C43:C46" si="7">IF(AND(E43=".",F43=".",H43=".",I43=".",J43=".",K43=".",M43=".",N43="."),".",AVERAGE(E43,F43,H43,I43,J43,K43,M43,N43))</f>
        <v>1.0137190818786621</v>
      </c>
      <c r="D43" s="12">
        <v>0.85130494832992554</v>
      </c>
      <c r="E43" s="80">
        <v>1.2410714626312256</v>
      </c>
      <c r="F43" s="59">
        <v>0.46153846383094788</v>
      </c>
      <c r="G43" s="12">
        <v>1.4267857074737549</v>
      </c>
      <c r="H43" s="80">
        <v>1.0714285373687744</v>
      </c>
      <c r="I43" s="59">
        <v>0.25</v>
      </c>
      <c r="J43" s="59">
        <v>1.7857142686843872</v>
      </c>
      <c r="K43" s="85">
        <v>2.5999999046325684</v>
      </c>
      <c r="L43" s="12">
        <v>0.35000002384185791</v>
      </c>
      <c r="M43" s="59">
        <v>0.40000000596046448</v>
      </c>
      <c r="N43" s="59">
        <v>0.30000001192092896</v>
      </c>
      <c r="O43" s="88"/>
      <c r="P43" s="42"/>
      <c r="Q43" s="42"/>
      <c r="R43" s="42"/>
      <c r="S43" s="33"/>
      <c r="T43" s="33"/>
      <c r="U43" s="89"/>
      <c r="V43" s="90"/>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row>
    <row r="44" spans="1:51" x14ac:dyDescent="0.2">
      <c r="A44" s="167" t="s">
        <v>155</v>
      </c>
      <c r="B44" s="171"/>
      <c r="C44" s="172"/>
      <c r="D44" s="173"/>
      <c r="E44" s="174"/>
      <c r="F44" s="175"/>
      <c r="G44" s="173"/>
      <c r="H44" s="174"/>
      <c r="I44" s="175"/>
      <c r="J44" s="175"/>
      <c r="K44" s="176"/>
      <c r="L44" s="173"/>
      <c r="M44" s="175"/>
      <c r="N44" s="175"/>
      <c r="O44" s="88"/>
      <c r="P44" s="42"/>
      <c r="Q44" s="42"/>
      <c r="R44" s="42"/>
      <c r="S44" s="33"/>
      <c r="T44" s="33"/>
      <c r="U44" s="89"/>
      <c r="V44" s="90"/>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row>
    <row r="45" spans="1:51" x14ac:dyDescent="0.2">
      <c r="A45" s="168" t="s">
        <v>156</v>
      </c>
      <c r="B45" s="171">
        <v>43466</v>
      </c>
      <c r="C45" s="172">
        <f t="shared" si="7"/>
        <v>1.0352678410708904</v>
      </c>
      <c r="D45" s="173">
        <v>0.9375</v>
      </c>
      <c r="E45" s="174">
        <v>1.875</v>
      </c>
      <c r="F45" s="175">
        <v>0</v>
      </c>
      <c r="G45" s="173">
        <v>1.4267857074737549</v>
      </c>
      <c r="H45" s="174">
        <v>1.0714285373687744</v>
      </c>
      <c r="I45" s="175">
        <v>0.25</v>
      </c>
      <c r="J45" s="175">
        <v>1.7857142686843872</v>
      </c>
      <c r="K45" s="176">
        <v>2.5999999046325684</v>
      </c>
      <c r="L45" s="173">
        <v>0.35000002384185791</v>
      </c>
      <c r="M45" s="175">
        <v>0.40000000596046448</v>
      </c>
      <c r="N45" s="175">
        <v>0.30000001192092896</v>
      </c>
      <c r="O45" s="88"/>
      <c r="P45" s="42"/>
      <c r="Q45" s="42"/>
      <c r="R45" s="42"/>
      <c r="S45" s="33"/>
      <c r="T45" s="33"/>
      <c r="U45" s="89"/>
      <c r="V45" s="90"/>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row>
    <row r="46" spans="1:51" x14ac:dyDescent="0.2">
      <c r="A46" s="168" t="s">
        <v>157</v>
      </c>
      <c r="B46" s="171">
        <v>43466</v>
      </c>
      <c r="C46" s="172">
        <f t="shared" si="7"/>
        <v>0.9921703152358532</v>
      </c>
      <c r="D46" s="173">
        <v>0.76510989665985107</v>
      </c>
      <c r="E46" s="174">
        <v>0.6071428656578064</v>
      </c>
      <c r="F46" s="175">
        <v>0.92307692766189575</v>
      </c>
      <c r="G46" s="173">
        <v>1.4267857074737549</v>
      </c>
      <c r="H46" s="174">
        <v>1.0714285373687744</v>
      </c>
      <c r="I46" s="175">
        <v>0.25</v>
      </c>
      <c r="J46" s="175">
        <v>1.7857142686843872</v>
      </c>
      <c r="K46" s="176">
        <v>2.5999999046325684</v>
      </c>
      <c r="L46" s="173">
        <v>0.35000002384185791</v>
      </c>
      <c r="M46" s="175">
        <v>0.40000000596046448</v>
      </c>
      <c r="N46" s="175">
        <v>0.30000001192092896</v>
      </c>
      <c r="O46" s="88"/>
      <c r="P46" s="42"/>
      <c r="Q46" s="42"/>
      <c r="R46" s="42"/>
      <c r="S46" s="33"/>
      <c r="T46" s="33"/>
      <c r="U46" s="89"/>
      <c r="V46" s="90"/>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row>
    <row r="47" spans="1:51" ht="10.5" x14ac:dyDescent="0.25">
      <c r="A47" s="48" t="s">
        <v>91</v>
      </c>
      <c r="B47" s="93"/>
      <c r="C47" s="53"/>
      <c r="D47" s="12"/>
      <c r="E47" s="80"/>
      <c r="F47" s="59"/>
      <c r="G47" s="12"/>
      <c r="H47" s="80"/>
      <c r="I47" s="59"/>
      <c r="J47" s="59"/>
      <c r="K47" s="85"/>
      <c r="L47" s="12"/>
      <c r="M47" s="59"/>
      <c r="N47" s="59"/>
      <c r="O47" s="88"/>
      <c r="P47" s="42"/>
      <c r="Q47" s="42"/>
      <c r="R47" s="42"/>
      <c r="S47" s="33"/>
      <c r="T47" s="33"/>
      <c r="U47" s="89"/>
      <c r="V47" s="90"/>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row>
    <row r="48" spans="1:51" x14ac:dyDescent="0.2">
      <c r="A48" s="159" t="s">
        <v>90</v>
      </c>
      <c r="B48" s="170">
        <v>43101</v>
      </c>
      <c r="C48" s="54">
        <f>IF(AND(E48=".",F48=".",H48=".",I48=".",J48=".",K48=".",M48=".",N48="."),".",AVERAGE(E48,F48,H48,I48,J48,K48,M48,N48))</f>
        <v>2.575491726398468</v>
      </c>
      <c r="D48" s="27">
        <v>2.3704195022583008</v>
      </c>
      <c r="E48" s="81">
        <v>2.2364284992218018</v>
      </c>
      <c r="F48" s="60">
        <v>2.5044102668762207</v>
      </c>
      <c r="G48" s="27">
        <v>2.8782737255096436</v>
      </c>
      <c r="H48" s="81">
        <v>3.5</v>
      </c>
      <c r="I48" s="60">
        <v>3.9416666030883789</v>
      </c>
      <c r="J48" s="60">
        <v>1.5714285373687744</v>
      </c>
      <c r="K48" s="86">
        <v>2.5</v>
      </c>
      <c r="L48" s="27">
        <v>2.1749999523162842</v>
      </c>
      <c r="M48" s="60">
        <v>2.5499999523162842</v>
      </c>
      <c r="N48" s="60">
        <v>1.7999999523162842</v>
      </c>
      <c r="O48" s="88"/>
      <c r="P48" s="42"/>
      <c r="Q48" s="42"/>
      <c r="R48" s="42"/>
      <c r="S48" s="33"/>
      <c r="T48" s="33"/>
      <c r="U48" s="89"/>
      <c r="V48" s="90"/>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row>
    <row r="49" spans="1:51" x14ac:dyDescent="0.2">
      <c r="A49" s="159" t="s">
        <v>89</v>
      </c>
      <c r="B49" s="170">
        <v>43101</v>
      </c>
      <c r="C49" s="54">
        <f t="shared" ref="C49:C58" si="8">IF(AND(E49=".",F49=".",H49=".",I49=".",J49=".",K49=".",M49=".",N49="."),".",AVERAGE(E49,F49,H49,I49,J49,K49,M49,N49))</f>
        <v>1.9447044357657433</v>
      </c>
      <c r="D49" s="27">
        <v>2.5273532867431641</v>
      </c>
      <c r="E49" s="81">
        <v>2.0642142295837402</v>
      </c>
      <c r="F49" s="60">
        <v>2.9904923439025879</v>
      </c>
      <c r="G49" s="27">
        <v>2.2882323265075684</v>
      </c>
      <c r="H49" s="81">
        <v>4.0714287757873535</v>
      </c>
      <c r="I49" s="60">
        <v>0.66500002145767212</v>
      </c>
      <c r="J49" s="60">
        <v>2</v>
      </c>
      <c r="K49" s="86">
        <v>2.4165000915527344</v>
      </c>
      <c r="L49" s="27">
        <v>0.67500001192092896</v>
      </c>
      <c r="M49" s="60">
        <v>0.75</v>
      </c>
      <c r="N49" s="60">
        <v>0.60000002384185791</v>
      </c>
      <c r="O49" s="88"/>
      <c r="P49" s="42"/>
      <c r="Q49" s="42"/>
      <c r="R49" s="42"/>
      <c r="S49" s="33"/>
      <c r="T49" s="33"/>
      <c r="U49" s="89"/>
      <c r="V49" s="90"/>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row>
    <row r="50" spans="1:51" x14ac:dyDescent="0.2">
      <c r="A50" s="159" t="s">
        <v>133</v>
      </c>
      <c r="B50" s="170">
        <v>43466</v>
      </c>
      <c r="C50" s="54">
        <f t="shared" ref="C50" si="9">IF(AND(E50=".",F50=".",H50=".",I50=".",J50=".",K50=".",M50=".",N50="."),".",AVERAGE(E50,F50,H50,I50,J50,K50,M50,N50))</f>
        <v>1.3509037774056196</v>
      </c>
      <c r="D50" s="27">
        <v>1.615384578704834</v>
      </c>
      <c r="E50" s="81">
        <v>1.2307692766189575</v>
      </c>
      <c r="F50" s="60">
        <v>2</v>
      </c>
      <c r="G50" s="27">
        <v>1.8066152334213257</v>
      </c>
      <c r="H50" s="81">
        <v>3</v>
      </c>
      <c r="I50" s="60">
        <v>1.1818181276321411</v>
      </c>
      <c r="J50" s="60">
        <v>1.3571428060531616</v>
      </c>
      <c r="K50" s="86">
        <v>1.6875</v>
      </c>
      <c r="L50" s="27">
        <v>0.17500001192092896</v>
      </c>
      <c r="M50" s="60">
        <v>0.15000000596046448</v>
      </c>
      <c r="N50" s="60">
        <v>0.20000000298023224</v>
      </c>
      <c r="O50" s="88"/>
      <c r="P50" s="42"/>
      <c r="Q50" s="42"/>
      <c r="R50" s="42"/>
      <c r="S50" s="33"/>
      <c r="T50" s="33"/>
      <c r="U50" s="89"/>
      <c r="V50" s="90"/>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row>
    <row r="51" spans="1:51" x14ac:dyDescent="0.2">
      <c r="A51" s="38" t="s">
        <v>135</v>
      </c>
      <c r="B51" s="170">
        <v>43466</v>
      </c>
      <c r="C51" s="54">
        <f t="shared" ref="C51:C53" si="10">IF(AND(E51=".",F51=".",H51=".",I51=".",J51=".",K51=".",M51=".",N51="."),".",AVERAGE(E51,F51,H51,I51,J51,K51,M51,N51))</f>
        <v>1.533612844068557</v>
      </c>
      <c r="D51" s="27">
        <v>1.4883846044540405</v>
      </c>
      <c r="E51" s="81">
        <v>1.5</v>
      </c>
      <c r="F51" s="60">
        <v>1.4767692089080811</v>
      </c>
      <c r="G51" s="27">
        <v>2.1455833911895752</v>
      </c>
      <c r="H51" s="81">
        <v>3.8571429252624512</v>
      </c>
      <c r="I51" s="60">
        <v>1.4156666994094849</v>
      </c>
      <c r="J51" s="60">
        <v>1.1428571939468384</v>
      </c>
      <c r="K51" s="86">
        <v>2.1666667461395264</v>
      </c>
      <c r="L51" s="27">
        <v>0.35490000247955322</v>
      </c>
      <c r="M51" s="60">
        <v>0.69239997863769531</v>
      </c>
      <c r="N51" s="60">
        <v>1.7400000244379044E-2</v>
      </c>
      <c r="O51" s="88"/>
      <c r="P51" s="42"/>
      <c r="Q51" s="42"/>
      <c r="R51" s="42"/>
      <c r="S51" s="33"/>
      <c r="T51" s="33"/>
      <c r="U51" s="89"/>
      <c r="V51" s="90"/>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row>
    <row r="52" spans="1:51" ht="11.5" x14ac:dyDescent="0.2">
      <c r="A52" s="38" t="s">
        <v>159</v>
      </c>
      <c r="B52" s="170">
        <v>43466</v>
      </c>
      <c r="C52" s="54">
        <f t="shared" si="10"/>
        <v>1.5839285651842754</v>
      </c>
      <c r="D52" s="27">
        <v>2.9285714626312256</v>
      </c>
      <c r="E52" s="81">
        <v>2.9285714626312256</v>
      </c>
      <c r="F52" s="60" t="s">
        <v>185</v>
      </c>
      <c r="G52" s="27">
        <v>0.96666663885116577</v>
      </c>
      <c r="H52" s="81" t="s">
        <v>185</v>
      </c>
      <c r="I52" s="60">
        <v>1</v>
      </c>
      <c r="J52" s="60">
        <v>1.6499999761581421</v>
      </c>
      <c r="K52" s="86">
        <v>0.25</v>
      </c>
      <c r="L52" s="27">
        <v>1.8374999761581421</v>
      </c>
      <c r="M52" s="60">
        <v>1.875</v>
      </c>
      <c r="N52" s="60">
        <v>1.7999999523162842</v>
      </c>
      <c r="O52" s="88"/>
      <c r="P52" s="42"/>
      <c r="Q52" s="42"/>
      <c r="R52" s="42"/>
      <c r="S52" s="33"/>
      <c r="T52" s="33"/>
      <c r="U52" s="89"/>
      <c r="V52" s="90"/>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row>
    <row r="53" spans="1:51" x14ac:dyDescent="0.2">
      <c r="A53" s="38" t="s">
        <v>145</v>
      </c>
      <c r="B53" s="170">
        <v>43831</v>
      </c>
      <c r="C53" s="54">
        <f t="shared" si="10"/>
        <v>4.0454272627830505</v>
      </c>
      <c r="D53" s="27">
        <v>4.4669232368469238</v>
      </c>
      <c r="E53" s="81">
        <v>5.3076925277709961</v>
      </c>
      <c r="F53" s="60">
        <v>3.6261539459228516</v>
      </c>
      <c r="G53" s="27">
        <v>3.4283928871154785</v>
      </c>
      <c r="H53" s="81">
        <v>5.1428570747375488</v>
      </c>
      <c r="I53" s="60">
        <v>2.7433333396911621</v>
      </c>
      <c r="J53" s="60">
        <v>2.2857143878936768</v>
      </c>
      <c r="K53" s="86">
        <v>3.5416667461395264</v>
      </c>
      <c r="L53" s="27">
        <v>4.8579998016357422</v>
      </c>
      <c r="M53" s="60">
        <v>5.1125998497009277</v>
      </c>
      <c r="N53" s="60">
        <v>4.6034002304077148</v>
      </c>
      <c r="O53" s="88"/>
      <c r="P53" s="42"/>
      <c r="Q53" s="42"/>
      <c r="R53" s="42"/>
      <c r="S53" s="33"/>
      <c r="T53" s="33"/>
      <c r="U53" s="89"/>
      <c r="V53" s="90"/>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row>
    <row r="54" spans="1:51" x14ac:dyDescent="0.2">
      <c r="A54" s="38" t="s">
        <v>115</v>
      </c>
      <c r="B54" s="170">
        <v>43101</v>
      </c>
      <c r="C54" s="54">
        <f t="shared" si="8"/>
        <v>2.5995297282934189</v>
      </c>
      <c r="D54" s="27">
        <v>2.6607141494750977</v>
      </c>
      <c r="E54" s="81">
        <v>2.8214285373687744</v>
      </c>
      <c r="F54" s="60">
        <v>2.5</v>
      </c>
      <c r="G54" s="27">
        <v>2.3922023773193359</v>
      </c>
      <c r="H54" s="81">
        <v>3</v>
      </c>
      <c r="I54" s="60">
        <v>3.0866665840148926</v>
      </c>
      <c r="J54" s="60">
        <v>1.3571428060531616</v>
      </c>
      <c r="K54" s="86">
        <v>2.125</v>
      </c>
      <c r="L54" s="27">
        <v>2.9530000686645508</v>
      </c>
      <c r="M54" s="60">
        <v>3.6059999465942383</v>
      </c>
      <c r="N54" s="60">
        <v>2.2999999523162842</v>
      </c>
      <c r="O54" s="88"/>
      <c r="P54" s="42"/>
      <c r="Q54" s="42"/>
      <c r="R54" s="42"/>
      <c r="S54" s="33"/>
      <c r="T54" s="33"/>
      <c r="U54" s="89"/>
      <c r="V54" s="90"/>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row>
    <row r="55" spans="1:51" x14ac:dyDescent="0.2">
      <c r="A55" s="38" t="s">
        <v>136</v>
      </c>
      <c r="B55" s="170">
        <v>43466</v>
      </c>
      <c r="C55" s="54">
        <f t="shared" ref="C55:C56" si="11">IF(AND(E55=".",F55=".",H55=".",I55=".",J55=".",K55=".",M55=".",N55="."),".",AVERAGE(E55,F55,H55,I55,J55,K55,M55,N55))</f>
        <v>1.4434552018841107</v>
      </c>
      <c r="D55" s="27">
        <v>3.833458423614502</v>
      </c>
      <c r="E55" s="81">
        <v>3.833458423614502</v>
      </c>
      <c r="F55" s="60" t="s">
        <v>185</v>
      </c>
      <c r="G55" s="27">
        <v>1.3590909242630005</v>
      </c>
      <c r="H55" s="81" t="s">
        <v>185</v>
      </c>
      <c r="I55" s="60">
        <v>1.3500000238418579</v>
      </c>
      <c r="J55" s="60">
        <v>1</v>
      </c>
      <c r="K55" s="86">
        <v>1.7272727489471436</v>
      </c>
      <c r="L55" s="27">
        <v>0.375</v>
      </c>
      <c r="M55" s="60">
        <v>0.55000001192092896</v>
      </c>
      <c r="N55" s="60">
        <v>0.20000000298023224</v>
      </c>
      <c r="O55" s="88"/>
      <c r="P55" s="42"/>
      <c r="Q55" s="42"/>
      <c r="R55" s="42"/>
      <c r="S55" s="33"/>
      <c r="T55" s="33"/>
      <c r="U55" s="89"/>
      <c r="V55" s="90"/>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row>
    <row r="56" spans="1:51" x14ac:dyDescent="0.2">
      <c r="A56" s="38" t="s">
        <v>137</v>
      </c>
      <c r="B56" s="170">
        <v>43466</v>
      </c>
      <c r="C56" s="54">
        <f t="shared" si="11"/>
        <v>1.7326531670987606</v>
      </c>
      <c r="D56" s="27">
        <v>1.8672134876251221</v>
      </c>
      <c r="E56" s="81">
        <v>2.2047858238220215</v>
      </c>
      <c r="F56" s="60">
        <v>1.5296410322189331</v>
      </c>
      <c r="G56" s="27">
        <v>2.1118571758270264</v>
      </c>
      <c r="H56" s="81">
        <v>4.1428570747375488</v>
      </c>
      <c r="I56" s="60">
        <v>1.465999960899353</v>
      </c>
      <c r="J56" s="60">
        <v>1.4285714626312256</v>
      </c>
      <c r="K56" s="86">
        <v>1.4099999666213989</v>
      </c>
      <c r="L56" s="27">
        <v>0.83968502283096313</v>
      </c>
      <c r="M56" s="60">
        <v>1.3379700183868408</v>
      </c>
      <c r="N56" s="60">
        <v>0.34139999747276306</v>
      </c>
      <c r="O56" s="88"/>
      <c r="P56" s="42"/>
      <c r="Q56" s="42"/>
      <c r="R56" s="42"/>
      <c r="S56" s="33"/>
      <c r="T56" s="33"/>
      <c r="U56" s="89"/>
      <c r="V56" s="90"/>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row>
    <row r="57" spans="1:51" x14ac:dyDescent="0.2">
      <c r="A57" s="159" t="s">
        <v>146</v>
      </c>
      <c r="B57" s="170">
        <v>43101</v>
      </c>
      <c r="C57" s="54">
        <f t="shared" ref="C57" si="12">IF(AND(E57=".",F57=".",H57=".",I57=".",J57=".",K57=".",M57=".",N57="."),".",AVERAGE(E57,F57,H57,I57,J57,K57,M57,N57))</f>
        <v>3.0432802736759186</v>
      </c>
      <c r="D57" s="27">
        <v>3.3120129108428955</v>
      </c>
      <c r="E57" s="81">
        <v>2.7896924018859863</v>
      </c>
      <c r="F57" s="60">
        <v>3.8343334197998047</v>
      </c>
      <c r="G57" s="27">
        <v>2.4760541915893555</v>
      </c>
      <c r="H57" s="81">
        <v>4.1999998092651367</v>
      </c>
      <c r="I57" s="60">
        <v>2.5873334407806396</v>
      </c>
      <c r="J57" s="60">
        <v>1.0714285373687744</v>
      </c>
      <c r="K57" s="86">
        <v>2.0454545021057129</v>
      </c>
      <c r="L57" s="27">
        <v>3.9089999198913574</v>
      </c>
      <c r="M57" s="60">
        <v>5.1180000305175781</v>
      </c>
      <c r="N57" s="60">
        <v>2.7000000476837158</v>
      </c>
      <c r="O57" s="88"/>
      <c r="P57" s="42"/>
      <c r="Q57" s="42"/>
      <c r="R57" s="42"/>
      <c r="S57" s="33"/>
      <c r="T57" s="33"/>
      <c r="U57" s="89"/>
      <c r="V57" s="90"/>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row>
    <row r="58" spans="1:51" x14ac:dyDescent="0.2">
      <c r="A58" s="159" t="s">
        <v>88</v>
      </c>
      <c r="B58" s="170">
        <v>43101</v>
      </c>
      <c r="C58" s="54">
        <f t="shared" si="8"/>
        <v>2.5937938913702965</v>
      </c>
      <c r="D58" s="27">
        <v>3.5178422927856445</v>
      </c>
      <c r="E58" s="81">
        <v>4.615384578704834</v>
      </c>
      <c r="F58" s="60">
        <v>2.4203000068664551</v>
      </c>
      <c r="G58" s="27">
        <v>2.1969165802001953</v>
      </c>
      <c r="H58" s="81">
        <v>4.2857141494750977</v>
      </c>
      <c r="I58" s="60">
        <v>2.2409999370574951</v>
      </c>
      <c r="J58" s="60">
        <v>1.7142857313156128</v>
      </c>
      <c r="K58" s="86">
        <v>0.54666668176651001</v>
      </c>
      <c r="L58" s="27">
        <v>2.4635000228881836</v>
      </c>
      <c r="M58" s="60">
        <v>2.5429999828338623</v>
      </c>
      <c r="N58" s="60">
        <v>2.3840000629425049</v>
      </c>
      <c r="O58" s="88"/>
      <c r="P58" s="42"/>
      <c r="Q58" s="42"/>
      <c r="R58" s="42"/>
      <c r="S58" s="33"/>
      <c r="T58" s="33"/>
      <c r="U58" s="89"/>
      <c r="V58" s="90"/>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row>
    <row r="59" spans="1:51" x14ac:dyDescent="0.2">
      <c r="A59" s="49"/>
      <c r="B59" s="94"/>
      <c r="C59" s="53"/>
      <c r="D59" s="12"/>
      <c r="E59" s="80"/>
      <c r="F59" s="59"/>
      <c r="G59" s="12"/>
      <c r="H59" s="80"/>
      <c r="I59" s="59"/>
      <c r="J59" s="59"/>
      <c r="K59" s="85"/>
      <c r="L59" s="12"/>
      <c r="M59" s="59"/>
      <c r="N59" s="59"/>
      <c r="O59" s="42"/>
      <c r="P59" s="42"/>
      <c r="Q59" s="42"/>
      <c r="R59" s="42"/>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row>
    <row r="60" spans="1:51" s="19" customFormat="1" ht="10.5" x14ac:dyDescent="0.25">
      <c r="A60" s="51" t="s">
        <v>161</v>
      </c>
      <c r="B60" s="94"/>
      <c r="C60" s="129">
        <f>AVERAGE(C6:C43)</f>
        <v>1.4863799290116211</v>
      </c>
      <c r="D60" s="130">
        <f t="shared" ref="D60:N60" si="13">AVERAGE(D6:D43)</f>
        <v>1.4765185956892215</v>
      </c>
      <c r="E60" s="131">
        <f t="shared" si="13"/>
        <v>1.524053445379985</v>
      </c>
      <c r="F60" s="61">
        <f t="shared" si="13"/>
        <v>1.3248399984505441</v>
      </c>
      <c r="G60" s="130">
        <f t="shared" si="13"/>
        <v>1.8479332045504921</v>
      </c>
      <c r="H60" s="131">
        <f t="shared" si="13"/>
        <v>3.4695598660288631</v>
      </c>
      <c r="I60" s="61">
        <f t="shared" si="13"/>
        <v>1.0728244599150984</v>
      </c>
      <c r="J60" s="61">
        <f t="shared" si="13"/>
        <v>1.4784626098055589</v>
      </c>
      <c r="K60" s="132">
        <f t="shared" si="13"/>
        <v>1.4331971312824048</v>
      </c>
      <c r="L60" s="130">
        <f t="shared" si="13"/>
        <v>0.80718139029647173</v>
      </c>
      <c r="M60" s="61">
        <f t="shared" si="13"/>
        <v>0.8735178418849644</v>
      </c>
      <c r="N60" s="61">
        <f t="shared" si="13"/>
        <v>0.74084493642868965</v>
      </c>
      <c r="O60" s="92"/>
      <c r="P60" s="92"/>
      <c r="Q60" s="92"/>
      <c r="R60" s="92"/>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row>
    <row r="61" spans="1:51" s="24" customFormat="1" x14ac:dyDescent="0.2">
      <c r="A61" s="195" t="s">
        <v>162</v>
      </c>
      <c r="B61" s="95"/>
      <c r="C61" s="196">
        <f>AVERAGE(SMALL(C$6:C$43,1),SMALL(C$6:C$43,2),SMALL(C$6:C$43,3),SMALL(C$6:C$43,4),SMALL(C$6:C$43,5))</f>
        <v>0.92083131838589904</v>
      </c>
      <c r="D61" s="197">
        <f t="shared" ref="D61:N61" si="14">AVERAGE(SMALL(D$6:D$43,1),SMALL(D$6:D$43,2),SMALL(D$6:D$43,3),SMALL(D$6:D$43,4),SMALL(D$6:D$43,5))</f>
        <v>0.44271392226219175</v>
      </c>
      <c r="E61" s="198">
        <f t="shared" si="14"/>
        <v>0.38615714609622953</v>
      </c>
      <c r="F61" s="199">
        <f t="shared" si="14"/>
        <v>0.26666667461395266</v>
      </c>
      <c r="G61" s="197">
        <f t="shared" si="14"/>
        <v>1.2449820756912231</v>
      </c>
      <c r="H61" s="198">
        <f t="shared" si="14"/>
        <v>1.65428569316864</v>
      </c>
      <c r="I61" s="199">
        <f t="shared" si="14"/>
        <v>0.15347878783941268</v>
      </c>
      <c r="J61" s="199">
        <f t="shared" si="14"/>
        <v>0.76274434328079221</v>
      </c>
      <c r="K61" s="200">
        <f t="shared" si="14"/>
        <v>0.69733333587646484</v>
      </c>
      <c r="L61" s="197">
        <f t="shared" si="14"/>
        <v>9.2000003159046176E-2</v>
      </c>
      <c r="M61" s="199">
        <f t="shared" si="14"/>
        <v>0.12000000476837158</v>
      </c>
      <c r="N61" s="199">
        <f t="shared" si="14"/>
        <v>0</v>
      </c>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row>
    <row r="62" spans="1:51" s="24" customFormat="1" ht="20.149999999999999" customHeight="1" x14ac:dyDescent="0.2">
      <c r="A62" s="98"/>
      <c r="B62" s="101"/>
      <c r="C62" s="102"/>
      <c r="D62" s="91"/>
      <c r="E62" s="91"/>
      <c r="F62" s="91"/>
      <c r="G62" s="91"/>
      <c r="H62" s="91"/>
      <c r="I62" s="91"/>
      <c r="J62" s="91"/>
      <c r="K62" s="91"/>
      <c r="L62" s="91"/>
      <c r="M62" s="91"/>
      <c r="N62" s="91"/>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row>
    <row r="63" spans="1:51" s="29" customFormat="1" x14ac:dyDescent="0.25">
      <c r="A63" s="29" t="s">
        <v>163</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row>
    <row r="64" spans="1:51" s="30" customFormat="1" x14ac:dyDescent="0.25">
      <c r="A64" s="29" t="s">
        <v>106</v>
      </c>
      <c r="B64" s="99"/>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row>
    <row r="65" spans="1:40" s="30" customFormat="1" x14ac:dyDescent="0.25">
      <c r="A65" s="29"/>
      <c r="B65" s="99"/>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row>
    <row r="66" spans="1:40" s="50" customFormat="1" ht="10" customHeight="1" x14ac:dyDescent="0.25">
      <c r="A66" s="134" t="s">
        <v>164</v>
      </c>
      <c r="B66" s="134"/>
      <c r="C66" s="134"/>
      <c r="D66" s="134"/>
      <c r="E66" s="134"/>
      <c r="F66" s="134"/>
      <c r="G66" s="134"/>
      <c r="H66" s="134"/>
      <c r="I66" s="134"/>
      <c r="J66" s="134"/>
      <c r="K66" s="164"/>
      <c r="L66" s="164"/>
      <c r="M66" s="164"/>
      <c r="N66" s="164"/>
      <c r="O66" s="164"/>
      <c r="P66" s="164"/>
      <c r="Q66" s="164"/>
      <c r="R66" s="164"/>
      <c r="S66" s="164"/>
      <c r="T66" s="164"/>
      <c r="U66" s="164"/>
      <c r="V66" s="164"/>
      <c r="W66" s="164"/>
      <c r="X66" s="164"/>
      <c r="Y66" s="164"/>
      <c r="Z66" s="164"/>
      <c r="AA66" s="164"/>
      <c r="AB66" s="164"/>
      <c r="AC66" s="164"/>
    </row>
    <row r="67" spans="1:40" s="133" customFormat="1" x14ac:dyDescent="0.25">
      <c r="A67" s="135" t="s">
        <v>160</v>
      </c>
      <c r="B67" s="136"/>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row>
    <row r="68" spans="1:40" s="33" customFormat="1" ht="10" customHeight="1" x14ac:dyDescent="0.2">
      <c r="A68" s="239" t="s">
        <v>183</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32"/>
      <c r="AE68" s="32"/>
      <c r="AF68" s="32"/>
      <c r="AG68" s="32"/>
      <c r="AH68" s="32"/>
      <c r="AI68" s="32"/>
      <c r="AJ68" s="32"/>
      <c r="AK68" s="42"/>
      <c r="AL68" s="42"/>
      <c r="AM68" s="42"/>
      <c r="AN68" s="42"/>
    </row>
    <row r="69" spans="1:40" s="33" customFormat="1" x14ac:dyDescent="0.2">
      <c r="A69" s="240" t="s">
        <v>184</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32"/>
      <c r="AE69" s="32"/>
      <c r="AF69" s="32"/>
      <c r="AG69" s="32"/>
      <c r="AH69" s="32"/>
      <c r="AI69" s="32"/>
      <c r="AJ69" s="32"/>
      <c r="AK69" s="42"/>
      <c r="AL69" s="42"/>
      <c r="AM69" s="42"/>
      <c r="AN69" s="42"/>
    </row>
    <row r="70" spans="1:40" s="33" customFormat="1" x14ac:dyDescent="0.2">
      <c r="A70" s="135"/>
      <c r="B70" s="136"/>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32"/>
      <c r="AE70" s="32"/>
      <c r="AF70" s="32"/>
      <c r="AG70" s="32"/>
      <c r="AH70" s="32"/>
      <c r="AI70" s="32"/>
      <c r="AJ70" s="32"/>
      <c r="AK70" s="42"/>
      <c r="AL70" s="42"/>
      <c r="AM70" s="42"/>
      <c r="AN70" s="42"/>
    </row>
    <row r="71" spans="1:40" s="127" customFormat="1" ht="12.25" customHeight="1" x14ac:dyDescent="0.2">
      <c r="A71" s="123" t="s">
        <v>87</v>
      </c>
      <c r="B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6"/>
      <c r="Z71" s="125"/>
      <c r="AA71" s="125"/>
      <c r="AB71" s="125"/>
      <c r="AC71" s="125"/>
      <c r="AD71" s="125"/>
      <c r="AE71" s="125"/>
      <c r="AF71" s="125"/>
      <c r="AG71" s="125"/>
      <c r="AH71" s="125"/>
      <c r="AI71" s="125"/>
      <c r="AJ71" s="124"/>
      <c r="AK71" s="124"/>
      <c r="AL71" s="124"/>
      <c r="AM71" s="124"/>
    </row>
    <row r="72" spans="1:40" s="127" customFormat="1" ht="12.25" customHeight="1" x14ac:dyDescent="0.2">
      <c r="A72" s="123" t="s">
        <v>107</v>
      </c>
      <c r="B72" s="124"/>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5"/>
      <c r="AA72" s="125"/>
      <c r="AB72" s="125"/>
      <c r="AC72" s="125"/>
      <c r="AD72" s="125"/>
      <c r="AE72" s="125"/>
      <c r="AF72" s="125"/>
      <c r="AG72" s="125"/>
      <c r="AH72" s="125"/>
      <c r="AI72" s="125"/>
      <c r="AJ72" s="124"/>
      <c r="AK72" s="124"/>
      <c r="AL72" s="124"/>
      <c r="AM72" s="124"/>
    </row>
    <row r="73" spans="1:40" s="127" customFormat="1" ht="12.25" customHeight="1" x14ac:dyDescent="0.2">
      <c r="A73" s="123" t="s">
        <v>108</v>
      </c>
      <c r="B73" s="124"/>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5"/>
      <c r="AA73" s="125"/>
      <c r="AB73" s="125"/>
      <c r="AC73" s="125"/>
      <c r="AD73" s="125"/>
      <c r="AE73" s="125"/>
      <c r="AF73" s="125"/>
      <c r="AG73" s="125"/>
      <c r="AH73" s="125"/>
      <c r="AI73" s="125"/>
      <c r="AJ73" s="124"/>
      <c r="AK73" s="124"/>
      <c r="AL73" s="124"/>
      <c r="AM73" s="124"/>
    </row>
    <row r="74" spans="1:40" s="127" customFormat="1" ht="12.25" customHeight="1" x14ac:dyDescent="0.2">
      <c r="A74" s="123" t="s">
        <v>109</v>
      </c>
      <c r="B74" s="128"/>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5"/>
      <c r="AA74" s="125"/>
      <c r="AB74" s="125"/>
      <c r="AC74" s="125"/>
      <c r="AD74" s="125"/>
      <c r="AE74" s="125"/>
      <c r="AF74" s="125"/>
      <c r="AG74" s="125"/>
      <c r="AH74" s="125"/>
      <c r="AI74" s="125"/>
      <c r="AJ74" s="124"/>
      <c r="AK74" s="124"/>
      <c r="AL74" s="124"/>
      <c r="AM74" s="124"/>
    </row>
    <row r="75" spans="1:40" s="127" customFormat="1" ht="12.25" customHeight="1" x14ac:dyDescent="0.2">
      <c r="A75" s="123"/>
      <c r="B75" s="128"/>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5"/>
      <c r="AA75" s="125"/>
      <c r="AB75" s="125"/>
      <c r="AC75" s="125"/>
      <c r="AD75" s="125"/>
      <c r="AE75" s="125"/>
      <c r="AF75" s="125"/>
      <c r="AG75" s="125"/>
      <c r="AH75" s="125"/>
      <c r="AI75" s="125"/>
      <c r="AJ75" s="124"/>
      <c r="AK75" s="124"/>
      <c r="AL75" s="124"/>
      <c r="AM75" s="124"/>
    </row>
    <row r="76" spans="1:40" s="127" customFormat="1" ht="12.25" customHeight="1" x14ac:dyDescent="0.2">
      <c r="A76" s="208" t="s">
        <v>181</v>
      </c>
      <c r="B76" s="209"/>
      <c r="C76" s="210"/>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25"/>
      <c r="AE76" s="125"/>
      <c r="AF76" s="125"/>
      <c r="AG76" s="125"/>
      <c r="AH76" s="125"/>
      <c r="AI76" s="125"/>
      <c r="AJ76" s="124"/>
      <c r="AK76" s="124"/>
      <c r="AL76" s="124"/>
      <c r="AM76" s="124"/>
    </row>
    <row r="77" spans="1:40" s="127" customFormat="1" ht="12.25" customHeight="1" x14ac:dyDescent="0.2">
      <c r="A77" s="208" t="s">
        <v>165</v>
      </c>
      <c r="B77" s="211" t="s">
        <v>166</v>
      </c>
      <c r="C77" s="210"/>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25"/>
      <c r="AE77" s="125"/>
      <c r="AF77" s="125"/>
      <c r="AG77" s="125"/>
      <c r="AH77" s="125"/>
      <c r="AI77" s="125"/>
      <c r="AJ77" s="124"/>
      <c r="AK77" s="124"/>
      <c r="AL77" s="124"/>
      <c r="AM77" s="124"/>
    </row>
    <row r="78" spans="1:40" s="127" customFormat="1" ht="12.25" customHeight="1" x14ac:dyDescent="0.2">
      <c r="A78" s="212" t="s">
        <v>167</v>
      </c>
      <c r="B78" s="213" t="s">
        <v>168</v>
      </c>
      <c r="C78" s="214"/>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125"/>
      <c r="AE78" s="125"/>
      <c r="AF78" s="125"/>
      <c r="AG78" s="125"/>
      <c r="AH78" s="125"/>
      <c r="AI78" s="125"/>
      <c r="AJ78" s="124"/>
      <c r="AK78" s="124"/>
      <c r="AL78" s="124"/>
      <c r="AM78" s="124"/>
    </row>
    <row r="79" spans="1:40" s="127" customFormat="1" ht="12.25" customHeight="1" x14ac:dyDescent="0.2">
      <c r="A79" s="212" t="s">
        <v>169</v>
      </c>
      <c r="B79" s="213" t="s">
        <v>170</v>
      </c>
      <c r="C79" s="214"/>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125"/>
      <c r="AE79" s="125"/>
      <c r="AF79" s="125"/>
      <c r="AG79" s="125"/>
      <c r="AH79" s="125"/>
      <c r="AI79" s="125"/>
      <c r="AJ79" s="124"/>
      <c r="AK79" s="124"/>
      <c r="AL79" s="124"/>
      <c r="AM79" s="124"/>
    </row>
    <row r="80" spans="1:40" s="127" customFormat="1" ht="12.25" customHeight="1" x14ac:dyDescent="0.2">
      <c r="A80" s="216" t="s">
        <v>145</v>
      </c>
      <c r="B80" s="217" t="s">
        <v>171</v>
      </c>
      <c r="C80" s="214"/>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125"/>
      <c r="AE80" s="125"/>
      <c r="AF80" s="125"/>
      <c r="AG80" s="125"/>
      <c r="AH80" s="125"/>
      <c r="AI80" s="125"/>
      <c r="AJ80" s="124"/>
      <c r="AK80" s="124"/>
      <c r="AL80" s="124"/>
      <c r="AM80" s="124"/>
    </row>
    <row r="81" spans="1:39" s="127" customFormat="1" ht="12.25" customHeight="1" x14ac:dyDescent="0.2">
      <c r="A81" s="212" t="s">
        <v>172</v>
      </c>
      <c r="B81" s="213" t="s">
        <v>173</v>
      </c>
      <c r="C81" s="214"/>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125"/>
      <c r="AE81" s="125"/>
      <c r="AF81" s="125"/>
      <c r="AG81" s="125"/>
      <c r="AH81" s="125"/>
      <c r="AI81" s="125"/>
      <c r="AJ81" s="124"/>
      <c r="AK81" s="124"/>
      <c r="AL81" s="124"/>
      <c r="AM81" s="124"/>
    </row>
    <row r="82" spans="1:39" s="127" customFormat="1" ht="12.25" customHeight="1" x14ac:dyDescent="0.2">
      <c r="A82" s="212" t="s">
        <v>174</v>
      </c>
      <c r="B82" s="213" t="s">
        <v>175</v>
      </c>
      <c r="C82" s="214"/>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125"/>
      <c r="AE82" s="125"/>
      <c r="AF82" s="125"/>
      <c r="AG82" s="125"/>
      <c r="AH82" s="125"/>
      <c r="AI82" s="125"/>
      <c r="AJ82" s="124"/>
      <c r="AK82" s="124"/>
      <c r="AL82" s="124"/>
      <c r="AM82" s="124"/>
    </row>
    <row r="83" spans="1:39" s="33" customFormat="1" ht="10.5" customHeight="1" x14ac:dyDescent="0.2">
      <c r="A83" s="212" t="s">
        <v>176</v>
      </c>
      <c r="B83" s="213" t="s">
        <v>177</v>
      </c>
      <c r="C83" s="214"/>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31"/>
      <c r="AE83" s="31"/>
      <c r="AF83" s="31"/>
      <c r="AG83" s="31"/>
      <c r="AH83" s="31"/>
      <c r="AI83" s="31"/>
    </row>
    <row r="84" spans="1:39" s="33" customFormat="1" ht="10.5" customHeight="1" x14ac:dyDescent="0.2">
      <c r="A84" s="212" t="s">
        <v>154</v>
      </c>
      <c r="B84" s="213" t="s">
        <v>178</v>
      </c>
      <c r="C84" s="210"/>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31"/>
      <c r="AE84" s="31"/>
      <c r="AF84" s="31"/>
      <c r="AG84" s="31"/>
      <c r="AH84" s="31"/>
      <c r="AI84" s="31"/>
    </row>
    <row r="85" spans="1:39" s="33" customFormat="1" ht="18.75" customHeight="1" x14ac:dyDescent="0.35">
      <c r="A85" s="50"/>
      <c r="B85" s="47"/>
      <c r="C85" s="44"/>
      <c r="D85" s="44"/>
      <c r="E85" s="43" t="s">
        <v>141</v>
      </c>
      <c r="F85" s="43"/>
      <c r="G85" s="43"/>
      <c r="H85" s="43"/>
      <c r="I85" s="43"/>
      <c r="J85" s="43"/>
      <c r="K85" s="43"/>
      <c r="L85" s="43"/>
      <c r="M85" s="43"/>
      <c r="N85" s="43"/>
      <c r="O85" s="43"/>
      <c r="P85" s="44"/>
      <c r="Q85" s="44"/>
      <c r="R85" s="44"/>
      <c r="S85" s="44"/>
      <c r="T85" s="44"/>
      <c r="U85" s="44"/>
      <c r="V85" s="44"/>
      <c r="W85" s="44"/>
      <c r="X85" s="44"/>
      <c r="Y85" s="32"/>
      <c r="Z85" s="31"/>
      <c r="AA85" s="31"/>
      <c r="AB85" s="31"/>
      <c r="AC85" s="31"/>
      <c r="AD85" s="31"/>
      <c r="AE85" s="31"/>
      <c r="AF85" s="31"/>
      <c r="AG85" s="31"/>
      <c r="AH85" s="31"/>
      <c r="AI85" s="31"/>
    </row>
    <row r="86" spans="1:39" s="33" customFormat="1" ht="16.5" customHeight="1" x14ac:dyDescent="0.35">
      <c r="A86" s="50"/>
      <c r="B86" s="47"/>
      <c r="C86" s="44"/>
      <c r="D86" s="44"/>
      <c r="E86" s="43"/>
      <c r="F86" s="43"/>
      <c r="G86" s="43"/>
      <c r="H86" s="43"/>
      <c r="I86" s="43"/>
      <c r="J86" s="43"/>
      <c r="K86" s="43"/>
      <c r="L86" s="43"/>
      <c r="M86" s="43"/>
      <c r="N86" s="43"/>
      <c r="O86" s="43"/>
      <c r="P86" s="44"/>
      <c r="Q86" s="44"/>
      <c r="R86" s="44"/>
      <c r="S86" s="44"/>
      <c r="T86" s="44"/>
      <c r="U86" s="44"/>
      <c r="V86" s="44"/>
      <c r="W86" s="44"/>
      <c r="X86" s="44"/>
      <c r="Y86" s="32"/>
      <c r="Z86" s="31"/>
      <c r="AA86" s="31"/>
      <c r="AB86" s="31"/>
      <c r="AC86" s="31"/>
      <c r="AD86" s="31"/>
      <c r="AE86" s="31"/>
      <c r="AF86" s="31"/>
      <c r="AG86" s="31"/>
      <c r="AH86" s="31"/>
      <c r="AI86" s="31"/>
    </row>
    <row r="87" spans="1:39" s="33" customFormat="1" ht="26.25" customHeight="1" x14ac:dyDescent="0.35">
      <c r="E87" s="265" t="s">
        <v>142</v>
      </c>
      <c r="F87" s="266"/>
      <c r="G87" s="266"/>
      <c r="H87" s="266"/>
      <c r="I87" s="266"/>
      <c r="J87" s="266"/>
      <c r="K87" s="266"/>
      <c r="L87" s="266"/>
      <c r="M87" s="266"/>
      <c r="N87" s="266"/>
      <c r="O87" s="267"/>
      <c r="P87" s="44"/>
      <c r="Q87" s="44"/>
      <c r="R87" s="44"/>
      <c r="S87" s="44"/>
      <c r="T87" s="44"/>
      <c r="U87" s="44"/>
      <c r="V87" s="44"/>
      <c r="W87" s="44"/>
      <c r="X87" s="44"/>
      <c r="Y87" s="32"/>
      <c r="Z87" s="31"/>
      <c r="AA87" s="31"/>
      <c r="AB87" s="31"/>
      <c r="AC87" s="31"/>
      <c r="AD87" s="31"/>
      <c r="AE87" s="31"/>
      <c r="AF87" s="31"/>
      <c r="AG87" s="31"/>
      <c r="AH87" s="31"/>
      <c r="AI87" s="31"/>
    </row>
    <row r="88" spans="1:39" s="33" customFormat="1" ht="44.25" customHeight="1" x14ac:dyDescent="0.35">
      <c r="E88" s="259" t="s">
        <v>143</v>
      </c>
      <c r="F88" s="260"/>
      <c r="G88" s="260"/>
      <c r="H88" s="260"/>
      <c r="I88" s="260"/>
      <c r="J88" s="260"/>
      <c r="K88" s="260"/>
      <c r="L88" s="260"/>
      <c r="M88" s="260"/>
      <c r="N88" s="260"/>
      <c r="O88" s="261"/>
      <c r="P88" s="44"/>
      <c r="Q88" s="44"/>
      <c r="R88" s="44"/>
      <c r="S88" s="44"/>
      <c r="T88" s="44"/>
      <c r="U88" s="44"/>
      <c r="V88" s="44"/>
      <c r="W88" s="44"/>
      <c r="X88" s="44"/>
      <c r="Y88" s="32"/>
      <c r="Z88" s="31"/>
      <c r="AA88" s="31"/>
      <c r="AB88" s="31"/>
      <c r="AC88" s="31"/>
      <c r="AD88" s="31"/>
      <c r="AE88" s="31"/>
      <c r="AF88" s="31"/>
      <c r="AG88" s="31"/>
      <c r="AH88" s="31"/>
      <c r="AI88" s="31"/>
    </row>
    <row r="89" spans="1:39" s="33" customFormat="1" ht="42.75" customHeight="1" x14ac:dyDescent="0.35">
      <c r="E89" s="259" t="s">
        <v>102</v>
      </c>
      <c r="F89" s="260"/>
      <c r="G89" s="260"/>
      <c r="H89" s="260"/>
      <c r="I89" s="260"/>
      <c r="J89" s="260"/>
      <c r="K89" s="260"/>
      <c r="L89" s="260"/>
      <c r="M89" s="260"/>
      <c r="N89" s="260"/>
      <c r="O89" s="261"/>
      <c r="P89" s="44"/>
      <c r="Q89" s="44"/>
      <c r="R89" s="44"/>
      <c r="S89" s="44"/>
      <c r="T89" s="44"/>
      <c r="U89" s="44"/>
      <c r="V89" s="44"/>
      <c r="W89" s="44"/>
      <c r="X89" s="44"/>
      <c r="Y89" s="32"/>
      <c r="Z89" s="31"/>
      <c r="AA89" s="31"/>
      <c r="AB89" s="31"/>
      <c r="AC89" s="31"/>
      <c r="AD89" s="31"/>
      <c r="AE89" s="31"/>
      <c r="AF89" s="31"/>
      <c r="AG89" s="31"/>
      <c r="AH89" s="31"/>
      <c r="AI89" s="31"/>
    </row>
    <row r="90" spans="1:39" s="33" customFormat="1" ht="22.5" customHeight="1" x14ac:dyDescent="0.35">
      <c r="E90" s="259" t="s">
        <v>92</v>
      </c>
      <c r="F90" s="260"/>
      <c r="G90" s="260"/>
      <c r="H90" s="260"/>
      <c r="I90" s="260"/>
      <c r="J90" s="260"/>
      <c r="K90" s="260"/>
      <c r="L90" s="260"/>
      <c r="M90" s="260"/>
      <c r="N90" s="260"/>
      <c r="O90" s="261"/>
      <c r="P90" s="44"/>
      <c r="Q90" s="44"/>
      <c r="R90" s="44"/>
      <c r="S90" s="44"/>
      <c r="T90" s="44"/>
      <c r="U90" s="44"/>
      <c r="V90" s="44"/>
      <c r="W90" s="44"/>
      <c r="X90" s="44"/>
      <c r="Y90" s="32"/>
      <c r="Z90" s="31"/>
      <c r="AA90" s="31"/>
      <c r="AB90" s="31"/>
      <c r="AC90" s="31"/>
      <c r="AD90" s="31"/>
      <c r="AE90" s="31"/>
      <c r="AF90" s="31"/>
      <c r="AG90" s="31"/>
      <c r="AH90" s="31"/>
      <c r="AI90" s="31"/>
    </row>
    <row r="91" spans="1:39" s="33" customFormat="1" ht="20.25" customHeight="1" x14ac:dyDescent="0.35">
      <c r="E91" s="262" t="s">
        <v>103</v>
      </c>
      <c r="F91" s="263"/>
      <c r="G91" s="263"/>
      <c r="H91" s="263"/>
      <c r="I91" s="263"/>
      <c r="J91" s="263"/>
      <c r="K91" s="263"/>
      <c r="L91" s="263"/>
      <c r="M91" s="263"/>
      <c r="N91" s="263"/>
      <c r="O91" s="264"/>
      <c r="P91" s="44"/>
      <c r="Q91" s="44"/>
      <c r="R91" s="44"/>
      <c r="S91" s="44"/>
      <c r="T91" s="44"/>
      <c r="U91" s="44"/>
      <c r="V91" s="44"/>
      <c r="W91" s="44"/>
      <c r="X91" s="44"/>
      <c r="Y91" s="32"/>
      <c r="Z91" s="31"/>
      <c r="AA91" s="31"/>
      <c r="AB91" s="31"/>
      <c r="AC91" s="31"/>
      <c r="AD91" s="31"/>
      <c r="AE91" s="31"/>
      <c r="AF91" s="31"/>
      <c r="AG91" s="31"/>
      <c r="AH91" s="31"/>
      <c r="AI91" s="31"/>
    </row>
    <row r="92" spans="1:39" s="33" customFormat="1" ht="15.5" x14ac:dyDescent="0.35">
      <c r="A92" s="42"/>
      <c r="B92" s="44"/>
      <c r="C92" s="44"/>
      <c r="D92" s="44"/>
      <c r="E92" s="44"/>
      <c r="F92" s="44"/>
      <c r="G92" s="44"/>
      <c r="H92" s="44"/>
      <c r="I92" s="44"/>
      <c r="J92" s="44"/>
      <c r="K92" s="44"/>
      <c r="L92" s="44"/>
      <c r="M92" s="44"/>
      <c r="N92" s="44"/>
      <c r="O92" s="44"/>
      <c r="P92" s="44"/>
      <c r="Q92" s="44"/>
      <c r="R92" s="44"/>
      <c r="S92" s="44"/>
      <c r="T92" s="44"/>
      <c r="U92" s="44"/>
      <c r="V92" s="44"/>
      <c r="W92" s="44"/>
      <c r="X92" s="32"/>
      <c r="Y92" s="31"/>
      <c r="Z92" s="31"/>
      <c r="AA92" s="31"/>
      <c r="AB92" s="31"/>
      <c r="AC92" s="31"/>
      <c r="AD92" s="31"/>
      <c r="AE92" s="31"/>
      <c r="AF92" s="31"/>
      <c r="AG92" s="31"/>
      <c r="AH92" s="31"/>
    </row>
    <row r="93" spans="1:39" ht="29.25" customHeight="1" x14ac:dyDescent="0.2">
      <c r="B93" s="247" t="s">
        <v>29</v>
      </c>
      <c r="C93" s="248"/>
      <c r="D93" s="248"/>
      <c r="E93" s="248"/>
      <c r="F93" s="248"/>
      <c r="G93" s="248"/>
      <c r="H93" s="248"/>
      <c r="I93" s="248"/>
      <c r="J93" s="268"/>
      <c r="K93" s="248" t="s">
        <v>30</v>
      </c>
      <c r="L93" s="248"/>
      <c r="M93" s="248"/>
      <c r="N93" s="248"/>
      <c r="O93" s="248"/>
      <c r="P93" s="248"/>
      <c r="Q93" s="248"/>
      <c r="R93" s="248"/>
      <c r="S93" s="248"/>
      <c r="T93" s="248"/>
      <c r="U93" s="248"/>
      <c r="V93" s="248"/>
      <c r="W93" s="248"/>
      <c r="X93" s="248"/>
      <c r="Y93" s="248"/>
      <c r="Z93" s="241" t="s">
        <v>31</v>
      </c>
      <c r="AA93" s="242"/>
      <c r="AB93" s="242"/>
      <c r="AC93" s="242"/>
      <c r="AD93" s="242"/>
      <c r="AE93" s="242"/>
      <c r="AF93" s="242"/>
      <c r="AG93" s="242"/>
      <c r="AH93" s="251"/>
      <c r="AI93" s="2"/>
    </row>
    <row r="94" spans="1:39" ht="26.25" customHeight="1" x14ac:dyDescent="0.2">
      <c r="B94" s="252" t="s">
        <v>33</v>
      </c>
      <c r="C94" s="253"/>
      <c r="D94" s="254"/>
      <c r="E94" s="255" t="s">
        <v>34</v>
      </c>
      <c r="F94" s="256"/>
      <c r="G94" s="257"/>
      <c r="H94" s="256" t="s">
        <v>35</v>
      </c>
      <c r="I94" s="256"/>
      <c r="J94" s="257"/>
      <c r="K94" s="253" t="s">
        <v>33</v>
      </c>
      <c r="L94" s="253"/>
      <c r="M94" s="254"/>
      <c r="N94" s="256" t="s">
        <v>36</v>
      </c>
      <c r="O94" s="256"/>
      <c r="P94" s="256"/>
      <c r="Q94" s="256" t="s">
        <v>37</v>
      </c>
      <c r="R94" s="256"/>
      <c r="S94" s="256"/>
      <c r="T94" s="256" t="s">
        <v>38</v>
      </c>
      <c r="U94" s="256"/>
      <c r="V94" s="256"/>
      <c r="W94" s="256" t="s">
        <v>39</v>
      </c>
      <c r="X94" s="256"/>
      <c r="Y94" s="256"/>
      <c r="Z94" s="258" t="s">
        <v>33</v>
      </c>
      <c r="AA94" s="253"/>
      <c r="AB94" s="253"/>
      <c r="AC94" s="256" t="s">
        <v>40</v>
      </c>
      <c r="AD94" s="256"/>
      <c r="AE94" s="256"/>
      <c r="AF94" s="256" t="s">
        <v>41</v>
      </c>
      <c r="AG94" s="256"/>
      <c r="AH94" s="257"/>
      <c r="AI94" s="23"/>
      <c r="AJ94" s="23"/>
      <c r="AK94" s="23"/>
      <c r="AL94" s="23"/>
    </row>
    <row r="95" spans="1:39" ht="26.25" customHeight="1" x14ac:dyDescent="0.2">
      <c r="B95" s="74" t="s">
        <v>42</v>
      </c>
      <c r="C95" s="149" t="s">
        <v>144</v>
      </c>
      <c r="D95" s="150" t="s">
        <v>43</v>
      </c>
      <c r="E95" s="74" t="s">
        <v>42</v>
      </c>
      <c r="F95" s="149" t="s">
        <v>144</v>
      </c>
      <c r="G95" s="114" t="s">
        <v>43</v>
      </c>
      <c r="H95" s="74" t="s">
        <v>42</v>
      </c>
      <c r="I95" s="149" t="s">
        <v>144</v>
      </c>
      <c r="J95" s="114" t="s">
        <v>43</v>
      </c>
      <c r="K95" s="72" t="s">
        <v>42</v>
      </c>
      <c r="L95" s="149" t="s">
        <v>144</v>
      </c>
      <c r="M95" s="114" t="s">
        <v>43</v>
      </c>
      <c r="N95" s="74" t="s">
        <v>42</v>
      </c>
      <c r="O95" s="149" t="s">
        <v>144</v>
      </c>
      <c r="P95" s="114" t="s">
        <v>43</v>
      </c>
      <c r="Q95" s="74" t="s">
        <v>42</v>
      </c>
      <c r="R95" s="149" t="s">
        <v>144</v>
      </c>
      <c r="S95" s="114" t="s">
        <v>43</v>
      </c>
      <c r="T95" s="74" t="s">
        <v>42</v>
      </c>
      <c r="U95" s="149" t="s">
        <v>144</v>
      </c>
      <c r="V95" s="114" t="s">
        <v>43</v>
      </c>
      <c r="W95" s="74" t="s">
        <v>42</v>
      </c>
      <c r="X95" s="149" t="s">
        <v>144</v>
      </c>
      <c r="Y95" s="114" t="s">
        <v>43</v>
      </c>
      <c r="Z95" s="5" t="s">
        <v>42</v>
      </c>
      <c r="AA95" s="149" t="s">
        <v>144</v>
      </c>
      <c r="AB95" s="114" t="s">
        <v>43</v>
      </c>
      <c r="AC95" s="74" t="s">
        <v>42</v>
      </c>
      <c r="AD95" s="149" t="s">
        <v>144</v>
      </c>
      <c r="AE95" s="114" t="s">
        <v>43</v>
      </c>
      <c r="AF95" s="72" t="s">
        <v>42</v>
      </c>
      <c r="AG95" s="149" t="s">
        <v>144</v>
      </c>
      <c r="AH95" s="114" t="s">
        <v>43</v>
      </c>
      <c r="AI95" s="23"/>
      <c r="AJ95" s="23"/>
      <c r="AK95" s="23"/>
      <c r="AL95" s="23"/>
    </row>
    <row r="96" spans="1:39" ht="11.25" hidden="1" customHeight="1" x14ac:dyDescent="0.2">
      <c r="B96" s="103" t="s">
        <v>44</v>
      </c>
      <c r="C96" s="109" t="s">
        <v>45</v>
      </c>
      <c r="D96" s="115" t="s">
        <v>46</v>
      </c>
      <c r="E96" s="6" t="s">
        <v>34</v>
      </c>
      <c r="F96" s="109" t="s">
        <v>47</v>
      </c>
      <c r="G96" s="115" t="s">
        <v>48</v>
      </c>
      <c r="H96" s="7" t="s">
        <v>49</v>
      </c>
      <c r="I96" s="109" t="s">
        <v>50</v>
      </c>
      <c r="J96" s="115" t="s">
        <v>51</v>
      </c>
      <c r="K96" s="75" t="s">
        <v>3</v>
      </c>
      <c r="L96" s="113" t="s">
        <v>52</v>
      </c>
      <c r="M96" s="115" t="s">
        <v>53</v>
      </c>
      <c r="N96" s="7" t="s">
        <v>54</v>
      </c>
      <c r="O96" s="109" t="s">
        <v>55</v>
      </c>
      <c r="P96" s="115" t="s">
        <v>56</v>
      </c>
      <c r="Q96" s="7" t="s">
        <v>57</v>
      </c>
      <c r="R96" s="109" t="s">
        <v>58</v>
      </c>
      <c r="S96" s="115" t="s">
        <v>59</v>
      </c>
      <c r="T96" s="7" t="s">
        <v>60</v>
      </c>
      <c r="U96" s="109" t="s">
        <v>61</v>
      </c>
      <c r="V96" s="115" t="s">
        <v>62</v>
      </c>
      <c r="W96" s="7" t="s">
        <v>63</v>
      </c>
      <c r="X96" s="109" t="s">
        <v>64</v>
      </c>
      <c r="Y96" s="115" t="s">
        <v>65</v>
      </c>
      <c r="Z96" s="8" t="s">
        <v>66</v>
      </c>
      <c r="AA96" s="109" t="s">
        <v>67</v>
      </c>
      <c r="AB96" s="115" t="s">
        <v>68</v>
      </c>
      <c r="AC96" s="9" t="s">
        <v>69</v>
      </c>
      <c r="AD96" s="109" t="s">
        <v>70</v>
      </c>
      <c r="AE96" s="115" t="s">
        <v>71</v>
      </c>
      <c r="AF96" s="9" t="s">
        <v>72</v>
      </c>
      <c r="AG96" s="109" t="s">
        <v>73</v>
      </c>
      <c r="AH96" s="115" t="s">
        <v>74</v>
      </c>
      <c r="AI96" s="23"/>
      <c r="AJ96" s="23"/>
      <c r="AK96" s="23"/>
      <c r="AL96" s="23"/>
    </row>
    <row r="97" spans="1:42" ht="11.25" customHeight="1" x14ac:dyDescent="0.25">
      <c r="A97" s="48" t="s">
        <v>158</v>
      </c>
      <c r="B97" s="103"/>
      <c r="C97" s="109"/>
      <c r="D97" s="116"/>
      <c r="E97" s="6"/>
      <c r="F97" s="109"/>
      <c r="G97" s="116"/>
      <c r="H97" s="7"/>
      <c r="I97" s="109"/>
      <c r="J97" s="116"/>
      <c r="K97" s="9"/>
      <c r="L97" s="109"/>
      <c r="M97" s="116"/>
      <c r="N97" s="7"/>
      <c r="O97" s="109"/>
      <c r="P97" s="116"/>
      <c r="Q97" s="7"/>
      <c r="R97" s="109"/>
      <c r="S97" s="116"/>
      <c r="T97" s="7"/>
      <c r="U97" s="109"/>
      <c r="V97" s="116"/>
      <c r="W97" s="7"/>
      <c r="X97" s="109"/>
      <c r="Y97" s="116"/>
      <c r="Z97" s="8"/>
      <c r="AA97" s="109"/>
      <c r="AB97" s="116"/>
      <c r="AC97" s="9"/>
      <c r="AD97" s="109"/>
      <c r="AE97" s="116"/>
      <c r="AF97" s="9"/>
      <c r="AG97" s="109"/>
      <c r="AH97" s="116"/>
      <c r="AI97" s="23"/>
      <c r="AJ97" s="23"/>
      <c r="AK97" s="23"/>
      <c r="AL97" s="23"/>
    </row>
    <row r="98" spans="1:42" ht="11.25" customHeight="1" x14ac:dyDescent="0.2">
      <c r="A98" s="88" t="s">
        <v>147</v>
      </c>
      <c r="B98" s="11">
        <v>0.60989010334014893</v>
      </c>
      <c r="C98" s="110">
        <v>0.49450549483299255</v>
      </c>
      <c r="D98" s="117">
        <v>0.11538462340831757</v>
      </c>
      <c r="E98" s="11">
        <v>0.6428571343421936</v>
      </c>
      <c r="F98" s="110">
        <v>0.6428571343421936</v>
      </c>
      <c r="G98" s="117">
        <v>0</v>
      </c>
      <c r="H98" s="12">
        <v>0.57692307233810425</v>
      </c>
      <c r="I98" s="110">
        <v>0.3461538553237915</v>
      </c>
      <c r="J98" s="117">
        <v>0.23076924681663513</v>
      </c>
      <c r="K98" s="12">
        <v>1.5044642686843872</v>
      </c>
      <c r="L98" s="110">
        <v>0.3839285671710968</v>
      </c>
      <c r="M98" s="117">
        <v>1.1205357313156128</v>
      </c>
      <c r="N98" s="12">
        <v>2.7857143878936768</v>
      </c>
      <c r="O98" s="110">
        <v>1.0714285373687744</v>
      </c>
      <c r="P98" s="117">
        <v>1.7142857313156128</v>
      </c>
      <c r="Q98" s="12">
        <v>0.5</v>
      </c>
      <c r="R98" s="110">
        <v>0</v>
      </c>
      <c r="S98" s="117">
        <v>0.5</v>
      </c>
      <c r="T98" s="12">
        <v>1.3571428060531616</v>
      </c>
      <c r="U98" s="110">
        <v>0.2142857164144516</v>
      </c>
      <c r="V98" s="117">
        <v>1.1428570747375488</v>
      </c>
      <c r="W98" s="12">
        <v>1.375</v>
      </c>
      <c r="X98" s="110">
        <v>0.25</v>
      </c>
      <c r="Y98" s="117">
        <v>1.125</v>
      </c>
      <c r="Z98" s="10">
        <v>0.875</v>
      </c>
      <c r="AA98" s="110">
        <v>0.375</v>
      </c>
      <c r="AB98" s="117">
        <v>0.5</v>
      </c>
      <c r="AC98" s="12">
        <v>0.94999998807907104</v>
      </c>
      <c r="AD98" s="110">
        <v>0.75</v>
      </c>
      <c r="AE98" s="117">
        <v>0.20000000298023224</v>
      </c>
      <c r="AF98" s="12">
        <v>0.80000001192092896</v>
      </c>
      <c r="AG98" s="110">
        <v>0</v>
      </c>
      <c r="AH98" s="117">
        <v>0.80000001192092896</v>
      </c>
      <c r="AI98" s="1"/>
      <c r="AJ98" s="23"/>
      <c r="AK98" s="23"/>
      <c r="AL98" s="23"/>
    </row>
    <row r="99" spans="1:42" x14ac:dyDescent="0.2">
      <c r="A99" s="88" t="s">
        <v>5</v>
      </c>
      <c r="B99" s="11">
        <v>1.090054988861084</v>
      </c>
      <c r="C99" s="110">
        <v>0.79335165023803711</v>
      </c>
      <c r="D99" s="117">
        <v>0.29670330882072449</v>
      </c>
      <c r="E99" s="11">
        <v>1.1985714435577393</v>
      </c>
      <c r="F99" s="110">
        <v>0.91285717487335205</v>
      </c>
      <c r="G99" s="117">
        <v>0.28571429848670959</v>
      </c>
      <c r="H99" s="12">
        <v>0.98153847455978394</v>
      </c>
      <c r="I99" s="110">
        <v>0.67384618520736694</v>
      </c>
      <c r="J99" s="117">
        <v>0.30769231915473938</v>
      </c>
      <c r="K99" s="12">
        <v>1.8008928298950195</v>
      </c>
      <c r="L99" s="110">
        <v>0.63571429252624512</v>
      </c>
      <c r="M99" s="117">
        <v>1.1651785373687744</v>
      </c>
      <c r="N99" s="12">
        <v>3.8571429252624512</v>
      </c>
      <c r="O99" s="110">
        <v>2.1428570747375488</v>
      </c>
      <c r="P99" s="117">
        <v>1.7142857313156128</v>
      </c>
      <c r="Q99" s="12">
        <v>0.73333334922790527</v>
      </c>
      <c r="R99" s="110">
        <v>0.23333333432674408</v>
      </c>
      <c r="S99" s="117">
        <v>0.5</v>
      </c>
      <c r="T99" s="12">
        <v>1.0714285373687744</v>
      </c>
      <c r="U99" s="110">
        <v>0</v>
      </c>
      <c r="V99" s="117">
        <v>1.0714285373687744</v>
      </c>
      <c r="W99" s="12">
        <v>1.5416666269302368</v>
      </c>
      <c r="X99" s="110">
        <v>0.1666666716337204</v>
      </c>
      <c r="Y99" s="117">
        <v>1.375</v>
      </c>
      <c r="Z99" s="10">
        <v>0.50789999961853027</v>
      </c>
      <c r="AA99" s="110">
        <v>0.47040003538131714</v>
      </c>
      <c r="AB99" s="117">
        <v>3.7500001490116119E-2</v>
      </c>
      <c r="AC99" s="12">
        <v>0.84539997577667236</v>
      </c>
      <c r="AD99" s="110">
        <v>0.77040004730224609</v>
      </c>
      <c r="AE99" s="117">
        <v>7.5000002980232239E-2</v>
      </c>
      <c r="AF99" s="12">
        <v>0.1703999936580658</v>
      </c>
      <c r="AG99" s="110">
        <v>0.17040000855922699</v>
      </c>
      <c r="AH99" s="117">
        <v>0</v>
      </c>
      <c r="AI99" s="1"/>
      <c r="AJ99" s="23"/>
      <c r="AK99" s="23"/>
      <c r="AL99" s="23"/>
    </row>
    <row r="100" spans="1:42" ht="12" x14ac:dyDescent="0.2">
      <c r="A100" s="88" t="s">
        <v>148</v>
      </c>
      <c r="B100" s="11">
        <v>0.87017220258712769</v>
      </c>
      <c r="C100" s="110">
        <v>0.17053847014904022</v>
      </c>
      <c r="D100" s="117">
        <v>0.69963371753692627</v>
      </c>
      <c r="E100" s="11">
        <v>1.1428571939468384</v>
      </c>
      <c r="F100" s="110">
        <v>0</v>
      </c>
      <c r="G100" s="117">
        <v>1.1428571939468384</v>
      </c>
      <c r="H100" s="12">
        <v>0.59748721122741699</v>
      </c>
      <c r="I100" s="110">
        <v>0.34107694029808044</v>
      </c>
      <c r="J100" s="117">
        <v>0.25641027092933655</v>
      </c>
      <c r="K100" s="12">
        <v>1.8822500705718994</v>
      </c>
      <c r="L100" s="110">
        <v>0.5527045726776123</v>
      </c>
      <c r="M100" s="117">
        <v>1.3295454978942871</v>
      </c>
      <c r="N100" s="12">
        <v>3.4040000438690186</v>
      </c>
      <c r="O100" s="110">
        <v>1.4040000438690186</v>
      </c>
      <c r="P100" s="117">
        <v>2</v>
      </c>
      <c r="Q100" s="12">
        <v>1.625</v>
      </c>
      <c r="R100" s="110">
        <v>0.625</v>
      </c>
      <c r="S100" s="117">
        <v>1</v>
      </c>
      <c r="T100" s="12">
        <v>1.5</v>
      </c>
      <c r="U100" s="110">
        <v>0</v>
      </c>
      <c r="V100" s="117">
        <v>1.5</v>
      </c>
      <c r="W100" s="12">
        <v>1</v>
      </c>
      <c r="X100" s="110">
        <v>0.18181818723678589</v>
      </c>
      <c r="Y100" s="117">
        <v>0.81818181276321411</v>
      </c>
      <c r="Z100" s="10">
        <v>0.95850002765655518</v>
      </c>
      <c r="AA100" s="110">
        <v>0.92100000381469727</v>
      </c>
      <c r="AB100" s="117">
        <v>3.7500001490116119E-2</v>
      </c>
      <c r="AC100" s="12">
        <v>0.99599999189376831</v>
      </c>
      <c r="AD100" s="110">
        <v>0.92100000381469727</v>
      </c>
      <c r="AE100" s="117">
        <v>7.5000002980232239E-2</v>
      </c>
      <c r="AF100" s="12">
        <v>0.92100000381469727</v>
      </c>
      <c r="AG100" s="110">
        <v>0.92100000381469727</v>
      </c>
      <c r="AH100" s="117">
        <v>0</v>
      </c>
      <c r="AI100" s="1"/>
      <c r="AJ100" s="23"/>
      <c r="AK100" s="23"/>
      <c r="AL100" s="23"/>
    </row>
    <row r="101" spans="1:42" ht="12" x14ac:dyDescent="0.2">
      <c r="A101" s="88" t="s">
        <v>149</v>
      </c>
      <c r="B101" s="11">
        <v>1.3502748012542725</v>
      </c>
      <c r="C101" s="110">
        <v>0.2678571343421936</v>
      </c>
      <c r="D101" s="117">
        <v>1.0824176073074341</v>
      </c>
      <c r="E101" s="11">
        <v>1.3928571939468384</v>
      </c>
      <c r="F101" s="110">
        <v>0.53571426868438721</v>
      </c>
      <c r="G101" s="117">
        <v>0.8571428656578064</v>
      </c>
      <c r="H101" s="12">
        <v>1.307692289352417</v>
      </c>
      <c r="I101" s="110">
        <v>0</v>
      </c>
      <c r="J101" s="117">
        <v>1.307692289352417</v>
      </c>
      <c r="K101" s="12">
        <v>1.6636905670166016</v>
      </c>
      <c r="L101" s="110">
        <v>0.57440477609634399</v>
      </c>
      <c r="M101" s="117">
        <v>1.0892857313156128</v>
      </c>
      <c r="N101" s="12">
        <v>2.3571429252624512</v>
      </c>
      <c r="O101" s="110">
        <v>1.5</v>
      </c>
      <c r="P101" s="117">
        <v>0.8571428656578064</v>
      </c>
      <c r="Q101" s="12">
        <v>0.91666668653488159</v>
      </c>
      <c r="R101" s="110">
        <v>0.1666666716337204</v>
      </c>
      <c r="S101" s="117">
        <v>0.75</v>
      </c>
      <c r="T101" s="12">
        <v>1.2142857313156128</v>
      </c>
      <c r="U101" s="110">
        <v>0.2142857164144516</v>
      </c>
      <c r="V101" s="117">
        <v>0.99999994039535522</v>
      </c>
      <c r="W101" s="12">
        <v>2.1666667461395264</v>
      </c>
      <c r="X101" s="110">
        <v>0.4166666567325592</v>
      </c>
      <c r="Y101" s="117">
        <v>1.75</v>
      </c>
      <c r="Z101" s="10">
        <v>0.67500001192092896</v>
      </c>
      <c r="AA101" s="110">
        <v>0.60000002384185791</v>
      </c>
      <c r="AB101" s="117">
        <v>7.5000002980232239E-2</v>
      </c>
      <c r="AC101" s="12">
        <v>0.75</v>
      </c>
      <c r="AD101" s="110">
        <v>0.60000002384185791</v>
      </c>
      <c r="AE101" s="117">
        <v>0.15000000596046448</v>
      </c>
      <c r="AF101" s="12">
        <v>0.60000002384185791</v>
      </c>
      <c r="AG101" s="110">
        <v>0.60000002384185791</v>
      </c>
      <c r="AH101" s="117">
        <v>0</v>
      </c>
      <c r="AI101" s="1"/>
      <c r="AJ101" s="23"/>
      <c r="AK101" s="23"/>
      <c r="AL101" s="23"/>
    </row>
    <row r="102" spans="1:42" x14ac:dyDescent="0.2">
      <c r="A102" s="88" t="s">
        <v>6</v>
      </c>
      <c r="B102" s="11">
        <v>1.6765439510345459</v>
      </c>
      <c r="C102" s="110">
        <v>0.12434615194797516</v>
      </c>
      <c r="D102" s="117">
        <v>1.5521978139877319</v>
      </c>
      <c r="E102" s="11">
        <v>0.6428571343421936</v>
      </c>
      <c r="F102" s="110">
        <v>0</v>
      </c>
      <c r="G102" s="117">
        <v>0.6428571343421936</v>
      </c>
      <c r="H102" s="12">
        <v>2.710230827331543</v>
      </c>
      <c r="I102" s="110">
        <v>0.24869230389595032</v>
      </c>
      <c r="J102" s="117">
        <v>2.461538553237915</v>
      </c>
      <c r="K102" s="12">
        <v>1.671130895614624</v>
      </c>
      <c r="L102" s="110">
        <v>0.3303571343421936</v>
      </c>
      <c r="M102" s="117">
        <v>1.3407738208770752</v>
      </c>
      <c r="N102" s="12">
        <v>3.6428570747375488</v>
      </c>
      <c r="O102" s="110">
        <v>1.0714285373687744</v>
      </c>
      <c r="P102" s="117">
        <v>2.5714285373687744</v>
      </c>
      <c r="Q102" s="12">
        <v>1</v>
      </c>
      <c r="R102" s="110">
        <v>0.25</v>
      </c>
      <c r="S102" s="117">
        <v>0.75</v>
      </c>
      <c r="T102" s="12">
        <v>0.5</v>
      </c>
      <c r="U102" s="110">
        <v>0</v>
      </c>
      <c r="V102" s="117">
        <v>0.49999997019767761</v>
      </c>
      <c r="W102" s="12">
        <v>1.5416666269302368</v>
      </c>
      <c r="X102" s="110">
        <v>0</v>
      </c>
      <c r="Y102" s="117">
        <v>1.5416667461395264</v>
      </c>
      <c r="Z102" s="10">
        <v>0.92500001192092896</v>
      </c>
      <c r="AA102" s="110">
        <v>0</v>
      </c>
      <c r="AB102" s="117">
        <v>0.92500001192092896</v>
      </c>
      <c r="AC102" s="12">
        <v>0.34999999403953552</v>
      </c>
      <c r="AD102" s="110">
        <v>0</v>
      </c>
      <c r="AE102" s="117">
        <v>0.34999999403953552</v>
      </c>
      <c r="AF102" s="12">
        <v>1.5</v>
      </c>
      <c r="AG102" s="110">
        <v>0</v>
      </c>
      <c r="AH102" s="117">
        <v>1.5</v>
      </c>
      <c r="AI102" s="1"/>
      <c r="AJ102" s="23"/>
      <c r="AK102" s="23"/>
      <c r="AL102" s="23"/>
    </row>
    <row r="103" spans="1:42" x14ac:dyDescent="0.2">
      <c r="A103" s="166" t="s">
        <v>116</v>
      </c>
      <c r="B103" s="11">
        <v>1.5987554788589478</v>
      </c>
      <c r="C103" s="110">
        <v>0.78007411956787109</v>
      </c>
      <c r="D103" s="117">
        <v>0.81868135929107666</v>
      </c>
      <c r="E103" s="11">
        <v>1.6813571453094482</v>
      </c>
      <c r="F103" s="110">
        <v>0.96707141399383545</v>
      </c>
      <c r="G103" s="117">
        <v>0.71428573131561279</v>
      </c>
      <c r="H103" s="12">
        <v>1.5161538124084473</v>
      </c>
      <c r="I103" s="110">
        <v>0.59307688474655151</v>
      </c>
      <c r="J103" s="117">
        <v>0.92307698726654053</v>
      </c>
      <c r="K103" s="12">
        <v>1.3383333683013916</v>
      </c>
      <c r="L103" s="110">
        <v>6.9583334028720856E-2</v>
      </c>
      <c r="M103" s="117">
        <v>1.2687499523162842</v>
      </c>
      <c r="N103" s="12">
        <v>1.2000000476837158</v>
      </c>
      <c r="O103" s="110">
        <v>0</v>
      </c>
      <c r="P103" s="117">
        <v>1.2000000476837158</v>
      </c>
      <c r="Q103" s="12">
        <v>1.125</v>
      </c>
      <c r="R103" s="110">
        <v>0.25</v>
      </c>
      <c r="S103" s="117">
        <v>0.875</v>
      </c>
      <c r="T103" s="12">
        <v>2</v>
      </c>
      <c r="U103" s="110">
        <v>0</v>
      </c>
      <c r="V103" s="117">
        <v>1.9999998807907104</v>
      </c>
      <c r="W103" s="12">
        <v>1.028333306312561</v>
      </c>
      <c r="X103" s="110">
        <v>2.8333334252238274E-2</v>
      </c>
      <c r="Y103" s="117">
        <v>1</v>
      </c>
      <c r="Z103" s="10">
        <v>1.355555534362793</v>
      </c>
      <c r="AA103" s="110">
        <v>0.63333332538604736</v>
      </c>
      <c r="AB103" s="117">
        <v>0.72222220897674561</v>
      </c>
      <c r="AC103" s="12">
        <v>1.4444444179534912</v>
      </c>
      <c r="AD103" s="110">
        <v>0.66666668653488159</v>
      </c>
      <c r="AE103" s="117">
        <v>0.77777773141860962</v>
      </c>
      <c r="AF103" s="12">
        <v>1.2666666507720947</v>
      </c>
      <c r="AG103" s="110">
        <v>0.60000002384185791</v>
      </c>
      <c r="AH103" s="117">
        <v>0.66666668653488159</v>
      </c>
      <c r="AI103" s="1"/>
      <c r="AJ103" s="23"/>
      <c r="AK103" s="23"/>
      <c r="AL103" s="23"/>
    </row>
    <row r="104" spans="1:42" x14ac:dyDescent="0.2">
      <c r="A104" s="35" t="s">
        <v>134</v>
      </c>
      <c r="B104" s="11">
        <v>4.5</v>
      </c>
      <c r="C104" s="110">
        <v>1.0714285373687744</v>
      </c>
      <c r="D104" s="117">
        <v>3.4285714626312256</v>
      </c>
      <c r="E104" s="11">
        <v>4.5</v>
      </c>
      <c r="F104" s="110">
        <v>1.0714285373687744</v>
      </c>
      <c r="G104" s="117">
        <v>3.4285714626312256</v>
      </c>
      <c r="H104" s="12" t="s">
        <v>185</v>
      </c>
      <c r="I104" s="110" t="s">
        <v>185</v>
      </c>
      <c r="J104" s="117" t="s">
        <v>185</v>
      </c>
      <c r="K104" s="12">
        <v>3.0282738208770752</v>
      </c>
      <c r="L104" s="110">
        <v>0.7023809552192688</v>
      </c>
      <c r="M104" s="117">
        <v>2.3258929252624512</v>
      </c>
      <c r="N104" s="12">
        <v>4.7142858505249023</v>
      </c>
      <c r="O104" s="110">
        <v>2.1428570747375488</v>
      </c>
      <c r="P104" s="117">
        <v>2.5714285373687744</v>
      </c>
      <c r="Q104" s="12">
        <v>2.625</v>
      </c>
      <c r="R104" s="110">
        <v>0.25</v>
      </c>
      <c r="S104" s="117">
        <v>2.375</v>
      </c>
      <c r="T104" s="12">
        <v>1.8571428060531616</v>
      </c>
      <c r="U104" s="110">
        <v>0</v>
      </c>
      <c r="V104" s="117">
        <v>1.8571429252624512</v>
      </c>
      <c r="W104" s="12">
        <v>2.9166667461395264</v>
      </c>
      <c r="X104" s="110">
        <v>0.4166666567325592</v>
      </c>
      <c r="Y104" s="117">
        <v>2.5</v>
      </c>
      <c r="Z104" s="10">
        <v>2.049537181854248</v>
      </c>
      <c r="AA104" s="110">
        <v>1.5833332538604736</v>
      </c>
      <c r="AB104" s="117">
        <v>0.46620368957519531</v>
      </c>
      <c r="AC104" s="12">
        <v>2.3583333492279053</v>
      </c>
      <c r="AD104" s="110">
        <v>1.5</v>
      </c>
      <c r="AE104" s="117">
        <v>0.8583332896232605</v>
      </c>
      <c r="AF104" s="12">
        <v>1.7407407760620117</v>
      </c>
      <c r="AG104" s="110">
        <v>1.6666666269302368</v>
      </c>
      <c r="AH104" s="117">
        <v>7.4074074625968933E-2</v>
      </c>
      <c r="AI104" s="1"/>
      <c r="AJ104" s="23"/>
      <c r="AK104" s="23"/>
      <c r="AL104" s="23"/>
      <c r="AO104" s="13"/>
      <c r="AP104" s="14"/>
    </row>
    <row r="105" spans="1:42" x14ac:dyDescent="0.2">
      <c r="A105" s="88" t="s">
        <v>186</v>
      </c>
      <c r="B105" s="11">
        <v>0.66781044006347656</v>
      </c>
      <c r="C105" s="110">
        <v>0.37660166621208191</v>
      </c>
      <c r="D105" s="117">
        <v>0.29120880365371704</v>
      </c>
      <c r="E105" s="11">
        <v>1.0279285907745361</v>
      </c>
      <c r="F105" s="110">
        <v>0.59935718774795532</v>
      </c>
      <c r="G105" s="117">
        <v>0.4285714328289032</v>
      </c>
      <c r="H105" s="12">
        <v>0.30769231915473938</v>
      </c>
      <c r="I105" s="110">
        <v>0.15384615957736969</v>
      </c>
      <c r="J105" s="117">
        <v>0.15384615957736969</v>
      </c>
      <c r="K105" s="12">
        <v>2.0059523582458496</v>
      </c>
      <c r="L105" s="110">
        <v>0.6398809552192688</v>
      </c>
      <c r="M105" s="117">
        <v>1.3660714626312256</v>
      </c>
      <c r="N105" s="12">
        <v>4.4285712242126465</v>
      </c>
      <c r="O105" s="110">
        <v>2.1428570747375488</v>
      </c>
      <c r="P105" s="117">
        <v>2.2857143878936768</v>
      </c>
      <c r="Q105" s="12">
        <v>0.91666668653488159</v>
      </c>
      <c r="R105" s="110">
        <v>0.4166666567325592</v>
      </c>
      <c r="S105" s="117">
        <v>0.5</v>
      </c>
      <c r="T105" s="12">
        <v>1.4285714626312256</v>
      </c>
      <c r="U105" s="110">
        <v>0</v>
      </c>
      <c r="V105" s="117">
        <v>1.4285714626312256</v>
      </c>
      <c r="W105" s="12">
        <v>1.25</v>
      </c>
      <c r="X105" s="110">
        <v>0</v>
      </c>
      <c r="Y105" s="117">
        <v>1.25</v>
      </c>
      <c r="Z105" s="10">
        <v>0.22499999403953552</v>
      </c>
      <c r="AA105" s="110">
        <v>0</v>
      </c>
      <c r="AB105" s="117">
        <v>0.22499999403953552</v>
      </c>
      <c r="AC105" s="12">
        <v>0.44999998807907104</v>
      </c>
      <c r="AD105" s="110">
        <v>0</v>
      </c>
      <c r="AE105" s="117">
        <v>0.44999998807907104</v>
      </c>
      <c r="AF105" s="12">
        <v>0</v>
      </c>
      <c r="AG105" s="110">
        <v>0</v>
      </c>
      <c r="AH105" s="117">
        <v>0</v>
      </c>
      <c r="AI105" s="1"/>
      <c r="AJ105" s="23"/>
      <c r="AK105" s="23"/>
      <c r="AL105" s="23"/>
    </row>
    <row r="106" spans="1:42" x14ac:dyDescent="0.2">
      <c r="A106" s="88" t="s">
        <v>7</v>
      </c>
      <c r="B106" s="11">
        <v>0.96450001001358032</v>
      </c>
      <c r="C106" s="110">
        <v>0.66779673099517822</v>
      </c>
      <c r="D106" s="117">
        <v>0.29670330882072449</v>
      </c>
      <c r="E106" s="11">
        <v>0.92900002002716064</v>
      </c>
      <c r="F106" s="110">
        <v>0.64328575134277344</v>
      </c>
      <c r="G106" s="117">
        <v>0.28571429848670959</v>
      </c>
      <c r="H106" s="12">
        <v>1</v>
      </c>
      <c r="I106" s="110">
        <v>0.69230771064758301</v>
      </c>
      <c r="J106" s="117">
        <v>0.30769231915473938</v>
      </c>
      <c r="K106" s="12">
        <v>1.4149048328399658</v>
      </c>
      <c r="L106" s="110">
        <v>0.42085713148117065</v>
      </c>
      <c r="M106" s="117">
        <v>0.99404764175415039</v>
      </c>
      <c r="N106" s="12">
        <v>2.3571429252624512</v>
      </c>
      <c r="O106" s="110">
        <v>1.0714285373687744</v>
      </c>
      <c r="P106" s="117">
        <v>1.2857142686843872</v>
      </c>
      <c r="Q106" s="12">
        <v>0.1119999960064888</v>
      </c>
      <c r="R106" s="110">
        <v>0.1119999960064888</v>
      </c>
      <c r="S106" s="117">
        <v>0</v>
      </c>
      <c r="T106" s="12">
        <v>1.3571428060531616</v>
      </c>
      <c r="U106" s="110">
        <v>0</v>
      </c>
      <c r="V106" s="117">
        <v>1.3571428060531616</v>
      </c>
      <c r="W106" s="12">
        <v>1.8333333730697632</v>
      </c>
      <c r="X106" s="110">
        <v>0.5</v>
      </c>
      <c r="Y106" s="117">
        <v>1.3333333730697632</v>
      </c>
      <c r="Z106" s="10">
        <v>0.17500001192092896</v>
      </c>
      <c r="AA106" s="110">
        <v>0</v>
      </c>
      <c r="AB106" s="117">
        <v>0.17500001192092896</v>
      </c>
      <c r="AC106" s="12">
        <v>0.15000000596046448</v>
      </c>
      <c r="AD106" s="110">
        <v>0</v>
      </c>
      <c r="AE106" s="117">
        <v>0.15000000596046448</v>
      </c>
      <c r="AF106" s="12">
        <v>0.20000000298023224</v>
      </c>
      <c r="AG106" s="110">
        <v>0</v>
      </c>
      <c r="AH106" s="117">
        <v>0.20000000298023224</v>
      </c>
      <c r="AI106" s="1"/>
      <c r="AJ106" s="23"/>
      <c r="AK106" s="23"/>
      <c r="AL106" s="23"/>
    </row>
    <row r="107" spans="1:42" x14ac:dyDescent="0.2">
      <c r="A107" s="88" t="s">
        <v>139</v>
      </c>
      <c r="B107" s="11">
        <v>0.86538463830947876</v>
      </c>
      <c r="C107" s="110">
        <v>0.57692307233810425</v>
      </c>
      <c r="D107" s="117">
        <v>0.28846153616905212</v>
      </c>
      <c r="E107" s="11">
        <v>1.3461538553237915</v>
      </c>
      <c r="F107" s="110">
        <v>1.1538461446762085</v>
      </c>
      <c r="G107" s="117">
        <v>0.19230769574642181</v>
      </c>
      <c r="H107" s="12">
        <v>0.38461539149284363</v>
      </c>
      <c r="I107" s="110">
        <v>0</v>
      </c>
      <c r="J107" s="117">
        <v>0.38461539149284363</v>
      </c>
      <c r="K107" s="12">
        <v>2.1250596046447754</v>
      </c>
      <c r="L107" s="110">
        <v>0.96583330631256104</v>
      </c>
      <c r="M107" s="117">
        <v>1.1592261791229248</v>
      </c>
      <c r="N107" s="12">
        <v>3.5</v>
      </c>
      <c r="O107" s="110">
        <v>2.5</v>
      </c>
      <c r="P107" s="117">
        <v>1</v>
      </c>
      <c r="Q107" s="12">
        <v>1.7516666650772095</v>
      </c>
      <c r="R107" s="110">
        <v>0.75166666507720947</v>
      </c>
      <c r="S107" s="117">
        <v>1</v>
      </c>
      <c r="T107" s="12">
        <v>1.9285714626312256</v>
      </c>
      <c r="U107" s="110">
        <v>0</v>
      </c>
      <c r="V107" s="117">
        <v>1.9285714626312256</v>
      </c>
      <c r="W107" s="12">
        <v>1.3200000524520874</v>
      </c>
      <c r="X107" s="110">
        <v>0.61166667938232422</v>
      </c>
      <c r="Y107" s="117">
        <v>0.70833331346511841</v>
      </c>
      <c r="Z107" s="10">
        <v>0.2083333283662796</v>
      </c>
      <c r="AA107" s="110">
        <v>0.1666666716337204</v>
      </c>
      <c r="AB107" s="117">
        <v>4.1666667908430099E-2</v>
      </c>
      <c r="AC107" s="12">
        <v>0.4166666567325592</v>
      </c>
      <c r="AD107" s="110">
        <v>0.3333333432674408</v>
      </c>
      <c r="AE107" s="117">
        <v>8.3333335816860199E-2</v>
      </c>
      <c r="AF107" s="12">
        <v>0</v>
      </c>
      <c r="AG107" s="110">
        <v>0</v>
      </c>
      <c r="AH107" s="117">
        <v>0</v>
      </c>
      <c r="AI107" s="1"/>
      <c r="AJ107" s="23"/>
      <c r="AK107" s="23"/>
      <c r="AL107" s="23"/>
    </row>
    <row r="108" spans="1:42" x14ac:dyDescent="0.2">
      <c r="A108" s="88" t="s">
        <v>8</v>
      </c>
      <c r="B108" s="11">
        <v>1.7763625383377075</v>
      </c>
      <c r="C108" s="110">
        <v>0.79971426725387573</v>
      </c>
      <c r="D108" s="117">
        <v>0.97664839029312134</v>
      </c>
      <c r="E108" s="11">
        <v>0.75257140398025513</v>
      </c>
      <c r="F108" s="110">
        <v>0.64542859792709351</v>
      </c>
      <c r="G108" s="117">
        <v>0.1071428582072258</v>
      </c>
      <c r="H108" s="12">
        <v>2.8001537322998047</v>
      </c>
      <c r="I108" s="110">
        <v>0.95399993658065796</v>
      </c>
      <c r="J108" s="117">
        <v>1.8461539745330811</v>
      </c>
      <c r="K108" s="12">
        <v>2.0855038166046143</v>
      </c>
      <c r="L108" s="110">
        <v>1.082527756690979</v>
      </c>
      <c r="M108" s="117">
        <v>1.0029761791229248</v>
      </c>
      <c r="N108" s="12">
        <v>4.5</v>
      </c>
      <c r="O108" s="110">
        <v>2.5</v>
      </c>
      <c r="P108" s="117">
        <v>2</v>
      </c>
      <c r="Q108" s="12">
        <v>1.2348726987838745</v>
      </c>
      <c r="R108" s="110">
        <v>1.2348728179931641</v>
      </c>
      <c r="S108" s="117">
        <v>0</v>
      </c>
      <c r="T108" s="12">
        <v>1.8571428060531616</v>
      </c>
      <c r="U108" s="110">
        <v>0.4285714328289032</v>
      </c>
      <c r="V108" s="117">
        <v>1.4285714626312256</v>
      </c>
      <c r="W108" s="12">
        <v>0.75</v>
      </c>
      <c r="X108" s="110">
        <v>0.1666666716337204</v>
      </c>
      <c r="Y108" s="117">
        <v>0.58333337306976318</v>
      </c>
      <c r="Z108" s="10">
        <v>0.13500000536441803</v>
      </c>
      <c r="AA108" s="110">
        <v>6.0000002384185791E-2</v>
      </c>
      <c r="AB108" s="117">
        <v>7.5000002980232239E-2</v>
      </c>
      <c r="AC108" s="12">
        <v>0.21000000834465027</v>
      </c>
      <c r="AD108" s="110">
        <v>6.0000002384185791E-2</v>
      </c>
      <c r="AE108" s="117">
        <v>0.15000000596046448</v>
      </c>
      <c r="AF108" s="12">
        <v>6.0000002384185791E-2</v>
      </c>
      <c r="AG108" s="110">
        <v>6.0000002384185791E-2</v>
      </c>
      <c r="AH108" s="117">
        <v>0</v>
      </c>
      <c r="AI108" s="1"/>
      <c r="AJ108" s="23"/>
      <c r="AK108" s="23"/>
      <c r="AL108" s="23"/>
    </row>
    <row r="109" spans="1:42" x14ac:dyDescent="0.2">
      <c r="A109" s="88" t="s">
        <v>9</v>
      </c>
      <c r="B109" s="11">
        <v>1.7812472581863403</v>
      </c>
      <c r="C109" s="110">
        <v>1.0861923694610596</v>
      </c>
      <c r="D109" s="117">
        <v>0.69505494832992554</v>
      </c>
      <c r="E109" s="11">
        <v>1.6435714960098267</v>
      </c>
      <c r="F109" s="110">
        <v>1.2150000333786011</v>
      </c>
      <c r="G109" s="117">
        <v>0.4285714328289032</v>
      </c>
      <c r="H109" s="12">
        <v>1.918923020362854</v>
      </c>
      <c r="I109" s="110">
        <v>0.95738464593887329</v>
      </c>
      <c r="J109" s="117">
        <v>0.96153843402862549</v>
      </c>
      <c r="K109" s="12">
        <v>2.0910358428955078</v>
      </c>
      <c r="L109" s="110">
        <v>0.89014285802841187</v>
      </c>
      <c r="M109" s="117">
        <v>1.2008928060531616</v>
      </c>
      <c r="N109" s="12">
        <v>4.7142858505249023</v>
      </c>
      <c r="O109" s="110">
        <v>2.1428570747375488</v>
      </c>
      <c r="P109" s="117">
        <v>2.5714285373687744</v>
      </c>
      <c r="Q109" s="12">
        <v>0.71533334255218506</v>
      </c>
      <c r="R109" s="110">
        <v>0.71533334255218506</v>
      </c>
      <c r="S109" s="117">
        <v>0</v>
      </c>
      <c r="T109" s="12">
        <v>1.6428571939468384</v>
      </c>
      <c r="U109" s="110">
        <v>0.28571429848670959</v>
      </c>
      <c r="V109" s="117">
        <v>1.3571428060531616</v>
      </c>
      <c r="W109" s="12">
        <v>1.2916666269302368</v>
      </c>
      <c r="X109" s="110">
        <v>0.4166666567325592</v>
      </c>
      <c r="Y109" s="117">
        <v>0.875</v>
      </c>
      <c r="Z109" s="10">
        <v>0.77489995956420898</v>
      </c>
      <c r="AA109" s="110">
        <v>0.73739999532699585</v>
      </c>
      <c r="AB109" s="117">
        <v>3.7500001490116119E-2</v>
      </c>
      <c r="AC109" s="12">
        <v>0.81239998340606689</v>
      </c>
      <c r="AD109" s="110">
        <v>0.73739999532699585</v>
      </c>
      <c r="AE109" s="117">
        <v>7.5000002980232239E-2</v>
      </c>
      <c r="AF109" s="12">
        <v>0.73739999532699585</v>
      </c>
      <c r="AG109" s="110">
        <v>0.73739999532699585</v>
      </c>
      <c r="AH109" s="117">
        <v>0</v>
      </c>
      <c r="AI109" s="1"/>
      <c r="AJ109" s="23"/>
      <c r="AK109" s="23"/>
      <c r="AL109" s="23"/>
    </row>
    <row r="110" spans="1:42" ht="12" x14ac:dyDescent="0.2">
      <c r="A110" s="88" t="s">
        <v>150</v>
      </c>
      <c r="B110" s="11">
        <v>0.44341486692428589</v>
      </c>
      <c r="C110" s="110">
        <v>0.3719862699508667</v>
      </c>
      <c r="D110" s="117">
        <v>7.1428574621677399E-2</v>
      </c>
      <c r="E110" s="11">
        <v>0.50221431255340576</v>
      </c>
      <c r="F110" s="110">
        <v>0.35935714840888977</v>
      </c>
      <c r="G110" s="117">
        <v>0.1428571492433548</v>
      </c>
      <c r="H110" s="12">
        <v>0.38461539149284363</v>
      </c>
      <c r="I110" s="110">
        <v>0.38461536169052124</v>
      </c>
      <c r="J110" s="117">
        <v>0</v>
      </c>
      <c r="K110" s="12">
        <v>1.4986698627471924</v>
      </c>
      <c r="L110" s="110">
        <v>0.68468183279037476</v>
      </c>
      <c r="M110" s="117">
        <v>0.8139880895614624</v>
      </c>
      <c r="N110" s="12">
        <v>3</v>
      </c>
      <c r="O110" s="110">
        <v>1.7142857313156128</v>
      </c>
      <c r="P110" s="117">
        <v>1.2857142686843872</v>
      </c>
      <c r="Q110" s="12">
        <v>0.23872727155685425</v>
      </c>
      <c r="R110" s="110">
        <v>0.23872727155685425</v>
      </c>
      <c r="S110" s="117">
        <v>0</v>
      </c>
      <c r="T110" s="12">
        <v>1.7142857313156128</v>
      </c>
      <c r="U110" s="110">
        <v>0.28571429848670959</v>
      </c>
      <c r="V110" s="117">
        <v>1.4285714626312256</v>
      </c>
      <c r="W110" s="12">
        <v>1.0416666269302368</v>
      </c>
      <c r="X110" s="110">
        <v>0.5</v>
      </c>
      <c r="Y110" s="117">
        <v>0.54166662693023682</v>
      </c>
      <c r="Z110" s="10">
        <v>0.86580002307891846</v>
      </c>
      <c r="AA110" s="110">
        <v>0.79079997539520264</v>
      </c>
      <c r="AB110" s="117">
        <v>7.5000002980232239E-2</v>
      </c>
      <c r="AC110" s="12">
        <v>0.9408000111579895</v>
      </c>
      <c r="AD110" s="110">
        <v>0.79079997539520264</v>
      </c>
      <c r="AE110" s="117">
        <v>0.15000000596046448</v>
      </c>
      <c r="AF110" s="12">
        <v>0.79079997539520264</v>
      </c>
      <c r="AG110" s="110">
        <v>0.79079997539520264</v>
      </c>
      <c r="AH110" s="117">
        <v>0</v>
      </c>
      <c r="AI110" s="1"/>
      <c r="AJ110" s="23"/>
      <c r="AK110" s="23"/>
      <c r="AL110" s="23"/>
    </row>
    <row r="111" spans="1:42" x14ac:dyDescent="0.2">
      <c r="A111" s="88" t="s">
        <v>10</v>
      </c>
      <c r="B111" s="11">
        <v>1.4577915668487549</v>
      </c>
      <c r="C111" s="110">
        <v>0.71969640254974365</v>
      </c>
      <c r="D111" s="117">
        <v>0.73809528350830078</v>
      </c>
      <c r="E111" s="11">
        <v>1.7899999618530273</v>
      </c>
      <c r="F111" s="110">
        <v>0.64714282751083374</v>
      </c>
      <c r="G111" s="117">
        <v>1.1428571939468384</v>
      </c>
      <c r="H111" s="12">
        <v>1.125583291053772</v>
      </c>
      <c r="I111" s="110">
        <v>0.79224997758865356</v>
      </c>
      <c r="J111" s="117">
        <v>0.3333333432674408</v>
      </c>
      <c r="K111" s="12">
        <v>1.4484809637069702</v>
      </c>
      <c r="L111" s="110">
        <v>0.15755833685398102</v>
      </c>
      <c r="M111" s="117">
        <v>1.2909226417541504</v>
      </c>
      <c r="N111" s="12">
        <v>1.7142857313156128</v>
      </c>
      <c r="O111" s="110">
        <v>0</v>
      </c>
      <c r="P111" s="117">
        <v>1.7142857313156128</v>
      </c>
      <c r="Q111" s="12">
        <v>0.92500001192092896</v>
      </c>
      <c r="R111" s="110">
        <v>0.42500001192092896</v>
      </c>
      <c r="S111" s="117">
        <v>0.5</v>
      </c>
      <c r="T111" s="12">
        <v>1.9285714626312256</v>
      </c>
      <c r="U111" s="110">
        <v>0</v>
      </c>
      <c r="V111" s="117">
        <v>1.9285714626312256</v>
      </c>
      <c r="W111" s="12">
        <v>1.2260667085647583</v>
      </c>
      <c r="X111" s="110">
        <v>0.20523333549499512</v>
      </c>
      <c r="Y111" s="117">
        <v>1.0208333730697632</v>
      </c>
      <c r="Z111" s="10">
        <v>0.39750000834465027</v>
      </c>
      <c r="AA111" s="110">
        <v>0.36000001430511475</v>
      </c>
      <c r="AB111" s="117">
        <v>3.7500001490116119E-2</v>
      </c>
      <c r="AC111" s="12">
        <v>0.43500000238418579</v>
      </c>
      <c r="AD111" s="110">
        <v>0.36000001430511475</v>
      </c>
      <c r="AE111" s="117">
        <v>7.5000002980232239E-2</v>
      </c>
      <c r="AF111" s="12">
        <v>0.36000001430511475</v>
      </c>
      <c r="AG111" s="110">
        <v>0.36000001430511475</v>
      </c>
      <c r="AH111" s="117">
        <v>0</v>
      </c>
      <c r="AI111" s="1"/>
      <c r="AJ111" s="23"/>
      <c r="AK111" s="23"/>
      <c r="AL111" s="23"/>
    </row>
    <row r="112" spans="1:42" x14ac:dyDescent="0.2">
      <c r="A112" s="88" t="s">
        <v>11</v>
      </c>
      <c r="B112" s="11">
        <v>1.4520000219345093</v>
      </c>
      <c r="C112" s="110">
        <v>0.8118901252746582</v>
      </c>
      <c r="D112" s="117">
        <v>0.64010989665985107</v>
      </c>
      <c r="E112" s="11">
        <v>1.5</v>
      </c>
      <c r="F112" s="110">
        <v>0.6428571343421936</v>
      </c>
      <c r="G112" s="117">
        <v>0.8571428656578064</v>
      </c>
      <c r="H112" s="12">
        <v>1.4040000438690186</v>
      </c>
      <c r="I112" s="110">
        <v>0.98092305660247803</v>
      </c>
      <c r="J112" s="117">
        <v>0.42307692766189575</v>
      </c>
      <c r="K112" s="12">
        <v>2.1808929443359375</v>
      </c>
      <c r="L112" s="110">
        <v>0.53357142210006714</v>
      </c>
      <c r="M112" s="117">
        <v>1.6473214626312256</v>
      </c>
      <c r="N112" s="12">
        <v>4.0714287757873535</v>
      </c>
      <c r="O112" s="110">
        <v>1.5</v>
      </c>
      <c r="P112" s="117">
        <v>2.5714285373687744</v>
      </c>
      <c r="Q112" s="12">
        <v>1</v>
      </c>
      <c r="R112" s="110">
        <v>0</v>
      </c>
      <c r="S112" s="117">
        <v>1</v>
      </c>
      <c r="T112" s="12">
        <v>1.8571428060531616</v>
      </c>
      <c r="U112" s="110">
        <v>0.2142857164144516</v>
      </c>
      <c r="V112" s="117">
        <v>1.6428570747375488</v>
      </c>
      <c r="W112" s="12">
        <v>1.7949999570846558</v>
      </c>
      <c r="X112" s="110">
        <v>0.41999998688697815</v>
      </c>
      <c r="Y112" s="117">
        <v>1.375</v>
      </c>
      <c r="Z112" s="10">
        <v>0.19350001215934753</v>
      </c>
      <c r="AA112" s="110">
        <v>6.0000000521540642E-3</v>
      </c>
      <c r="AB112" s="117">
        <v>0.1875</v>
      </c>
      <c r="AC112" s="12">
        <v>0.38100001215934753</v>
      </c>
      <c r="AD112" s="110">
        <v>6.0000000521540642E-3</v>
      </c>
      <c r="AE112" s="117">
        <v>0.375</v>
      </c>
      <c r="AF112" s="12">
        <v>6.0000000521540642E-3</v>
      </c>
      <c r="AG112" s="110">
        <v>6.0000000521540642E-3</v>
      </c>
      <c r="AH112" s="117">
        <v>0</v>
      </c>
      <c r="AI112" s="1"/>
      <c r="AJ112" s="23"/>
      <c r="AK112" s="23"/>
      <c r="AL112" s="23"/>
    </row>
    <row r="113" spans="1:42" x14ac:dyDescent="0.2">
      <c r="A113" s="88" t="s">
        <v>12</v>
      </c>
      <c r="B113" s="11">
        <v>2.1071429252624512</v>
      </c>
      <c r="C113" s="110">
        <v>0.96428573131561279</v>
      </c>
      <c r="D113" s="117">
        <v>1.1428571939468384</v>
      </c>
      <c r="E113" s="11">
        <v>2.1071429252624512</v>
      </c>
      <c r="F113" s="110">
        <v>0.96428573131561279</v>
      </c>
      <c r="G113" s="117">
        <v>1.1428571939468384</v>
      </c>
      <c r="H113" s="12" t="s">
        <v>185</v>
      </c>
      <c r="I113" s="110" t="s">
        <v>185</v>
      </c>
      <c r="J113" s="117" t="s">
        <v>185</v>
      </c>
      <c r="K113" s="12">
        <v>1.1017316579818726</v>
      </c>
      <c r="L113" s="110">
        <v>0.1666666716337204</v>
      </c>
      <c r="M113" s="117">
        <v>0.93506497144699097</v>
      </c>
      <c r="N113" s="12" t="s">
        <v>185</v>
      </c>
      <c r="O113" s="110" t="s">
        <v>185</v>
      </c>
      <c r="P113" s="117" t="s">
        <v>185</v>
      </c>
      <c r="Q113" s="12">
        <v>1</v>
      </c>
      <c r="R113" s="110">
        <v>0.5</v>
      </c>
      <c r="S113" s="117">
        <v>0.5</v>
      </c>
      <c r="T113" s="12">
        <v>1.2142857313156128</v>
      </c>
      <c r="U113" s="110">
        <v>0</v>
      </c>
      <c r="V113" s="117">
        <v>1.2142857313156128</v>
      </c>
      <c r="W113" s="12">
        <v>1.0909091234207153</v>
      </c>
      <c r="X113" s="110">
        <v>0</v>
      </c>
      <c r="Y113" s="117">
        <v>1.0909091234207153</v>
      </c>
      <c r="Z113" s="10">
        <v>0.53750002384185791</v>
      </c>
      <c r="AA113" s="110">
        <v>0</v>
      </c>
      <c r="AB113" s="117">
        <v>0.53750002384185791</v>
      </c>
      <c r="AC113" s="12">
        <v>0.27500000596046448</v>
      </c>
      <c r="AD113" s="110">
        <v>0</v>
      </c>
      <c r="AE113" s="117">
        <v>0.27500000596046448</v>
      </c>
      <c r="AF113" s="12">
        <v>0.80000001192092896</v>
      </c>
      <c r="AG113" s="110">
        <v>0</v>
      </c>
      <c r="AH113" s="117">
        <v>0.80000001192092896</v>
      </c>
      <c r="AI113" s="1"/>
      <c r="AJ113" s="23"/>
      <c r="AK113" s="23"/>
      <c r="AL113" s="23"/>
    </row>
    <row r="114" spans="1:42" x14ac:dyDescent="0.2">
      <c r="A114" s="88" t="s">
        <v>13</v>
      </c>
      <c r="B114" s="11">
        <v>0.93159341812133789</v>
      </c>
      <c r="C114" s="110">
        <v>0.64038467407226563</v>
      </c>
      <c r="D114" s="117">
        <v>0.29120880365371704</v>
      </c>
      <c r="E114" s="11">
        <v>1.4785714149475098</v>
      </c>
      <c r="F114" s="110">
        <v>1.0500000715255737</v>
      </c>
      <c r="G114" s="117">
        <v>0.4285714328289032</v>
      </c>
      <c r="H114" s="12">
        <v>0.38461539149284363</v>
      </c>
      <c r="I114" s="110">
        <v>0.23076923191547394</v>
      </c>
      <c r="J114" s="117">
        <v>0.15384615957736969</v>
      </c>
      <c r="K114" s="12">
        <v>2.0297620296478271</v>
      </c>
      <c r="L114" s="110">
        <v>0.83928567171096802</v>
      </c>
      <c r="M114" s="117">
        <v>1.1904761791229248</v>
      </c>
      <c r="N114" s="12">
        <v>4.7142858505249023</v>
      </c>
      <c r="O114" s="110">
        <v>2.1428570747375488</v>
      </c>
      <c r="P114" s="117">
        <v>2.5714285373687744</v>
      </c>
      <c r="Q114" s="12">
        <v>0.58333331346511841</v>
      </c>
      <c r="R114" s="110">
        <v>0.58333331346511841</v>
      </c>
      <c r="S114" s="117">
        <v>0</v>
      </c>
      <c r="T114" s="12">
        <v>1.5714285373687744</v>
      </c>
      <c r="U114" s="110">
        <v>0.2142857164144516</v>
      </c>
      <c r="V114" s="117">
        <v>1.3571428060531616</v>
      </c>
      <c r="W114" s="12">
        <v>1.25</v>
      </c>
      <c r="X114" s="110">
        <v>0.4166666567325592</v>
      </c>
      <c r="Y114" s="117">
        <v>0.83333337306976318</v>
      </c>
      <c r="Z114" s="10">
        <v>3.7500001490116119E-2</v>
      </c>
      <c r="AA114" s="110">
        <v>0</v>
      </c>
      <c r="AB114" s="117">
        <v>3.7500001490116119E-2</v>
      </c>
      <c r="AC114" s="12">
        <v>7.5000002980232239E-2</v>
      </c>
      <c r="AD114" s="110">
        <v>0</v>
      </c>
      <c r="AE114" s="117">
        <v>7.5000002980232239E-2</v>
      </c>
      <c r="AF114" s="12">
        <v>0</v>
      </c>
      <c r="AG114" s="110">
        <v>0</v>
      </c>
      <c r="AH114" s="117">
        <v>0</v>
      </c>
      <c r="AI114" s="1"/>
      <c r="AJ114" s="23"/>
      <c r="AK114" s="23"/>
      <c r="AL114" s="23"/>
    </row>
    <row r="115" spans="1:42" ht="12" x14ac:dyDescent="0.2">
      <c r="A115" s="88" t="s">
        <v>151</v>
      </c>
      <c r="B115" s="11">
        <v>1.4741281270980835</v>
      </c>
      <c r="C115" s="110">
        <v>0.46130767464637756</v>
      </c>
      <c r="D115" s="117">
        <v>1.0128204822540283</v>
      </c>
      <c r="E115" s="11">
        <v>2.6149230003356934</v>
      </c>
      <c r="F115" s="110">
        <v>0.92261534929275513</v>
      </c>
      <c r="G115" s="117">
        <v>1.692307710647583</v>
      </c>
      <c r="H115" s="12">
        <v>0.3333333432674408</v>
      </c>
      <c r="I115" s="110">
        <v>0</v>
      </c>
      <c r="J115" s="117">
        <v>0.3333333432674408</v>
      </c>
      <c r="K115" s="12">
        <v>2.3125</v>
      </c>
      <c r="L115" s="110">
        <v>0.63690477609634399</v>
      </c>
      <c r="M115" s="117">
        <v>1.6755952835083008</v>
      </c>
      <c r="N115" s="12">
        <v>5.1428570747375488</v>
      </c>
      <c r="O115" s="110">
        <v>1.7142857313156128</v>
      </c>
      <c r="P115" s="117">
        <v>3.4285714626312256</v>
      </c>
      <c r="Q115" s="12">
        <v>1.75</v>
      </c>
      <c r="R115" s="110">
        <v>0.5</v>
      </c>
      <c r="S115" s="117">
        <v>1.25</v>
      </c>
      <c r="T115" s="12">
        <v>1.8571428060531616</v>
      </c>
      <c r="U115" s="110">
        <v>0</v>
      </c>
      <c r="V115" s="117">
        <v>1.8571429252624512</v>
      </c>
      <c r="W115" s="12">
        <v>0.5</v>
      </c>
      <c r="X115" s="110">
        <v>0.3333333432674408</v>
      </c>
      <c r="Y115" s="117">
        <v>0.1666666716337204</v>
      </c>
      <c r="Z115" s="10">
        <v>1.5</v>
      </c>
      <c r="AA115" s="110">
        <v>0</v>
      </c>
      <c r="AB115" s="117">
        <v>1.5</v>
      </c>
      <c r="AC115" s="12">
        <v>1.5</v>
      </c>
      <c r="AD115" s="110">
        <v>0</v>
      </c>
      <c r="AE115" s="117">
        <v>1.5</v>
      </c>
      <c r="AF115" s="12">
        <v>1.5</v>
      </c>
      <c r="AG115" s="110">
        <v>0</v>
      </c>
      <c r="AH115" s="117">
        <v>1.5</v>
      </c>
      <c r="AI115" s="1"/>
      <c r="AJ115" s="23"/>
      <c r="AK115" s="23"/>
      <c r="AL115" s="23"/>
    </row>
    <row r="116" spans="1:42" x14ac:dyDescent="0.2">
      <c r="A116" s="88" t="s">
        <v>14</v>
      </c>
      <c r="B116" s="11">
        <v>1.1559779644012451</v>
      </c>
      <c r="C116" s="110">
        <v>0.78784620761871338</v>
      </c>
      <c r="D116" s="117">
        <v>0.36813187599182129</v>
      </c>
      <c r="E116" s="11">
        <v>1.1725714206695557</v>
      </c>
      <c r="F116" s="110">
        <v>0.74400001764297485</v>
      </c>
      <c r="G116" s="117">
        <v>0.4285714328289032</v>
      </c>
      <c r="H116" s="12">
        <v>1.1393846273422241</v>
      </c>
      <c r="I116" s="110">
        <v>0.83169233798980713</v>
      </c>
      <c r="J116" s="117">
        <v>0.30769231915473938</v>
      </c>
      <c r="K116" s="12">
        <v>1.3258929252624512</v>
      </c>
      <c r="L116" s="110">
        <v>0.46428573131561279</v>
      </c>
      <c r="M116" s="117">
        <v>0.8616071343421936</v>
      </c>
      <c r="N116" s="12">
        <v>3.2857143878936768</v>
      </c>
      <c r="O116" s="110">
        <v>1.7142857313156128</v>
      </c>
      <c r="P116" s="117">
        <v>1.5714285373687744</v>
      </c>
      <c r="Q116" s="12">
        <v>0</v>
      </c>
      <c r="R116" s="110">
        <v>0</v>
      </c>
      <c r="S116" s="117">
        <v>0</v>
      </c>
      <c r="T116" s="12">
        <v>1.1428571939468384</v>
      </c>
      <c r="U116" s="110">
        <v>0.1428571492433548</v>
      </c>
      <c r="V116" s="117">
        <v>0.99999994039535522</v>
      </c>
      <c r="W116" s="12">
        <v>0.875</v>
      </c>
      <c r="X116" s="110">
        <v>0</v>
      </c>
      <c r="Y116" s="117">
        <v>0.875</v>
      </c>
      <c r="Z116" s="10">
        <v>0.45000001788139343</v>
      </c>
      <c r="AA116" s="110">
        <v>0.45000001788139343</v>
      </c>
      <c r="AB116" s="117">
        <v>0</v>
      </c>
      <c r="AC116" s="12">
        <v>0.30000001192092896</v>
      </c>
      <c r="AD116" s="110">
        <v>0.30000001192092896</v>
      </c>
      <c r="AE116" s="117">
        <v>0</v>
      </c>
      <c r="AF116" s="12">
        <v>0.60000002384185791</v>
      </c>
      <c r="AG116" s="110">
        <v>0.60000002384185791</v>
      </c>
      <c r="AH116" s="117">
        <v>0</v>
      </c>
      <c r="AI116" s="1"/>
      <c r="AJ116" s="23"/>
      <c r="AK116" s="23"/>
      <c r="AL116" s="23"/>
    </row>
    <row r="117" spans="1:42" x14ac:dyDescent="0.2">
      <c r="A117" s="88" t="s">
        <v>15</v>
      </c>
      <c r="B117" s="11">
        <v>1.2323571443557739</v>
      </c>
      <c r="C117" s="110">
        <v>0.45854765176773071</v>
      </c>
      <c r="D117" s="117">
        <v>0.77380955219268799</v>
      </c>
      <c r="E117" s="11">
        <v>1.4647142887115479</v>
      </c>
      <c r="F117" s="110">
        <v>0.75042861700057983</v>
      </c>
      <c r="G117" s="117">
        <v>0.71428573131561279</v>
      </c>
      <c r="H117" s="12">
        <v>1</v>
      </c>
      <c r="I117" s="110">
        <v>0.1666666716337204</v>
      </c>
      <c r="J117" s="117">
        <v>0.83333337306976318</v>
      </c>
      <c r="K117" s="12">
        <v>1.5037202835083008</v>
      </c>
      <c r="L117" s="110">
        <v>0.4464285671710968</v>
      </c>
      <c r="M117" s="117">
        <v>1.0572916269302368</v>
      </c>
      <c r="N117" s="12">
        <v>2.1428570747375488</v>
      </c>
      <c r="O117" s="110">
        <v>1.2857142686843872</v>
      </c>
      <c r="P117" s="117">
        <v>0.8571428656578064</v>
      </c>
      <c r="Q117" s="12">
        <v>1.2083333730697632</v>
      </c>
      <c r="R117" s="110">
        <v>0.3333333432674408</v>
      </c>
      <c r="S117" s="117">
        <v>0.875</v>
      </c>
      <c r="T117" s="12">
        <v>1.1428571939468384</v>
      </c>
      <c r="U117" s="110">
        <v>0</v>
      </c>
      <c r="V117" s="117">
        <v>1.1428570747375488</v>
      </c>
      <c r="W117" s="12">
        <v>1.5208333730697632</v>
      </c>
      <c r="X117" s="110">
        <v>0.1666666716337204</v>
      </c>
      <c r="Y117" s="117">
        <v>1.3541667461395264</v>
      </c>
      <c r="Z117" s="10">
        <v>1.7086999416351318</v>
      </c>
      <c r="AA117" s="110">
        <v>0.90870004892349243</v>
      </c>
      <c r="AB117" s="117">
        <v>0.80000001192092896</v>
      </c>
      <c r="AC117" s="12">
        <v>1.4944000244140625</v>
      </c>
      <c r="AD117" s="110">
        <v>1.0944000482559204</v>
      </c>
      <c r="AE117" s="117">
        <v>0.40000000596046448</v>
      </c>
      <c r="AF117" s="12">
        <v>1.9229999780654907</v>
      </c>
      <c r="AG117" s="110">
        <v>0.72300004959106445</v>
      </c>
      <c r="AH117" s="117">
        <v>1.2000000476837158</v>
      </c>
      <c r="AI117" s="1"/>
      <c r="AJ117" s="23"/>
      <c r="AK117" s="23"/>
      <c r="AL117" s="23"/>
      <c r="AO117" s="13"/>
      <c r="AP117" s="14"/>
    </row>
    <row r="118" spans="1:42" x14ac:dyDescent="0.2">
      <c r="A118" s="88" t="s">
        <v>16</v>
      </c>
      <c r="B118" s="11">
        <v>3.0915989875793457</v>
      </c>
      <c r="C118" s="110">
        <v>0.74544507265090942</v>
      </c>
      <c r="D118" s="117">
        <v>2.346153736114502</v>
      </c>
      <c r="E118" s="11">
        <v>2.8884286880493164</v>
      </c>
      <c r="F118" s="110">
        <v>0.88842856884002686</v>
      </c>
      <c r="G118" s="117">
        <v>2</v>
      </c>
      <c r="H118" s="12">
        <v>3.294769287109375</v>
      </c>
      <c r="I118" s="110">
        <v>0.60246157646179199</v>
      </c>
      <c r="J118" s="117">
        <v>2.692307710647583</v>
      </c>
      <c r="K118" s="12">
        <v>1.8053300380706787</v>
      </c>
      <c r="L118" s="110">
        <v>0.6910172700881958</v>
      </c>
      <c r="M118" s="117">
        <v>1.1143127679824829</v>
      </c>
      <c r="N118" s="12">
        <v>3.5714285373687744</v>
      </c>
      <c r="O118" s="110">
        <v>2.1428570747375488</v>
      </c>
      <c r="P118" s="117">
        <v>1.4285714626312256</v>
      </c>
      <c r="Q118" s="12">
        <v>0.72727274894714355</v>
      </c>
      <c r="R118" s="110">
        <v>0.45454543828964233</v>
      </c>
      <c r="S118" s="117">
        <v>0.27272728085517883</v>
      </c>
      <c r="T118" s="12">
        <v>1.7142857313156128</v>
      </c>
      <c r="U118" s="110">
        <v>0</v>
      </c>
      <c r="V118" s="117">
        <v>1.7142857313156128</v>
      </c>
      <c r="W118" s="12">
        <v>1.2083333730697632</v>
      </c>
      <c r="X118" s="110">
        <v>0.1666666716337204</v>
      </c>
      <c r="Y118" s="117">
        <v>1.0416666269302368</v>
      </c>
      <c r="Z118" s="10">
        <v>1.2000000476837158</v>
      </c>
      <c r="AA118" s="110">
        <v>0</v>
      </c>
      <c r="AB118" s="117">
        <v>1.2000000476837158</v>
      </c>
      <c r="AC118" s="12">
        <v>1.6000000238418579</v>
      </c>
      <c r="AD118" s="110">
        <v>0</v>
      </c>
      <c r="AE118" s="117">
        <v>1.6000000238418579</v>
      </c>
      <c r="AF118" s="12">
        <v>0.80000001192092896</v>
      </c>
      <c r="AG118" s="110">
        <v>0</v>
      </c>
      <c r="AH118" s="117">
        <v>0.80000001192092896</v>
      </c>
      <c r="AI118" s="1"/>
      <c r="AJ118" s="23"/>
      <c r="AK118" s="23"/>
      <c r="AL118" s="23"/>
      <c r="AO118" s="13"/>
      <c r="AP118" s="14"/>
    </row>
    <row r="119" spans="1:42" x14ac:dyDescent="0.2">
      <c r="A119" s="88" t="s">
        <v>17</v>
      </c>
      <c r="B119" s="11">
        <v>1.4156556129455566</v>
      </c>
      <c r="C119" s="110">
        <v>0.6390988826751709</v>
      </c>
      <c r="D119" s="117">
        <v>0.77655678987503052</v>
      </c>
      <c r="E119" s="11">
        <v>2.2142856121063232</v>
      </c>
      <c r="F119" s="110">
        <v>1.0714285373687744</v>
      </c>
      <c r="G119" s="117">
        <v>1.1428571939468384</v>
      </c>
      <c r="H119" s="12">
        <v>0.61702561378479004</v>
      </c>
      <c r="I119" s="110">
        <v>0.20676922798156738</v>
      </c>
      <c r="J119" s="117">
        <v>0.41025638580322266</v>
      </c>
      <c r="K119" s="12">
        <v>1.8419642448425293</v>
      </c>
      <c r="L119" s="110">
        <v>0.78988093137741089</v>
      </c>
      <c r="M119" s="117">
        <v>1.0520833730697632</v>
      </c>
      <c r="N119" s="12">
        <v>3</v>
      </c>
      <c r="O119" s="110">
        <v>2.1428570747375488</v>
      </c>
      <c r="P119" s="117">
        <v>0.8571428656578064</v>
      </c>
      <c r="Q119" s="12">
        <v>1.5166666507720947</v>
      </c>
      <c r="R119" s="110">
        <v>1.0166666507720947</v>
      </c>
      <c r="S119" s="117">
        <v>0.5</v>
      </c>
      <c r="T119" s="12">
        <v>1.6428571939468384</v>
      </c>
      <c r="U119" s="110">
        <v>0</v>
      </c>
      <c r="V119" s="117">
        <v>1.6428570747375488</v>
      </c>
      <c r="W119" s="12">
        <v>1.2083333730697632</v>
      </c>
      <c r="X119" s="110">
        <v>0</v>
      </c>
      <c r="Y119" s="117">
        <v>1.2083333730697632</v>
      </c>
      <c r="Z119" s="10">
        <v>1.2095999717712402</v>
      </c>
      <c r="AA119" s="110">
        <v>0.87209999561309814</v>
      </c>
      <c r="AB119" s="117">
        <v>0.33750000596046448</v>
      </c>
      <c r="AC119" s="12">
        <v>0.98100000619888306</v>
      </c>
      <c r="AD119" s="110">
        <v>0.90600001811981201</v>
      </c>
      <c r="AE119" s="117">
        <v>7.5000002980232239E-2</v>
      </c>
      <c r="AF119" s="12">
        <v>1.4381999969482422</v>
      </c>
      <c r="AG119" s="110">
        <v>0.83819997310638428</v>
      </c>
      <c r="AH119" s="117">
        <v>0.60000002384185791</v>
      </c>
      <c r="AI119" s="1"/>
      <c r="AJ119" s="23"/>
      <c r="AK119" s="23"/>
      <c r="AL119" s="23"/>
      <c r="AO119" s="13"/>
      <c r="AP119" s="14"/>
    </row>
    <row r="120" spans="1:42" x14ac:dyDescent="0.2">
      <c r="A120" s="88" t="s">
        <v>18</v>
      </c>
      <c r="B120" s="11">
        <v>2.14156174659729</v>
      </c>
      <c r="C120" s="110">
        <v>0.97672665119171143</v>
      </c>
      <c r="D120" s="117">
        <v>1.1648352146148682</v>
      </c>
      <c r="E120" s="11">
        <v>2.5138928890228271</v>
      </c>
      <c r="F120" s="110">
        <v>0.79960709810256958</v>
      </c>
      <c r="G120" s="117">
        <v>1.7142857313156128</v>
      </c>
      <c r="H120" s="12">
        <v>1.7692307233810425</v>
      </c>
      <c r="I120" s="110">
        <v>1.1538461446762085</v>
      </c>
      <c r="J120" s="117">
        <v>0.61538463830947876</v>
      </c>
      <c r="K120" s="12">
        <v>2.3517618179321289</v>
      </c>
      <c r="L120" s="110">
        <v>1.1181309223175049</v>
      </c>
      <c r="M120" s="117">
        <v>1.2336310148239136</v>
      </c>
      <c r="N120" s="12">
        <v>3.8571429252624512</v>
      </c>
      <c r="O120" s="110">
        <v>2.1428570747375488</v>
      </c>
      <c r="P120" s="117">
        <v>1.7142857313156128</v>
      </c>
      <c r="Q120" s="12">
        <v>2.25</v>
      </c>
      <c r="R120" s="110">
        <v>1.25</v>
      </c>
      <c r="S120" s="117">
        <v>1</v>
      </c>
      <c r="T120" s="12">
        <v>1.4285714626312256</v>
      </c>
      <c r="U120" s="110">
        <v>0</v>
      </c>
      <c r="V120" s="117">
        <v>1.4285714626312256</v>
      </c>
      <c r="W120" s="12">
        <v>1.8713333606719971</v>
      </c>
      <c r="X120" s="110">
        <v>1.0796666145324707</v>
      </c>
      <c r="Y120" s="117">
        <v>0.79166668653488159</v>
      </c>
      <c r="Z120" s="10">
        <v>0.9375</v>
      </c>
      <c r="AA120" s="110">
        <v>0.89999997615814209</v>
      </c>
      <c r="AB120" s="117">
        <v>3.7500001490116119E-2</v>
      </c>
      <c r="AC120" s="12">
        <v>0.97500002384185791</v>
      </c>
      <c r="AD120" s="110">
        <v>0.89999997615814209</v>
      </c>
      <c r="AE120" s="117">
        <v>7.5000002980232239E-2</v>
      </c>
      <c r="AF120" s="12">
        <v>0.89999997615814209</v>
      </c>
      <c r="AG120" s="110">
        <v>0.89999997615814209</v>
      </c>
      <c r="AH120" s="117">
        <v>0</v>
      </c>
      <c r="AI120" s="1"/>
      <c r="AJ120" s="23"/>
      <c r="AK120" s="23"/>
      <c r="AL120" s="23"/>
      <c r="AO120" s="13"/>
      <c r="AP120" s="14"/>
    </row>
    <row r="121" spans="1:42" x14ac:dyDescent="0.2">
      <c r="A121" s="88" t="s">
        <v>19</v>
      </c>
      <c r="B121" s="11">
        <v>0.90679901838302612</v>
      </c>
      <c r="C121" s="110">
        <v>0.75844740867614746</v>
      </c>
      <c r="D121" s="117">
        <v>0.14835165441036224</v>
      </c>
      <c r="E121" s="11">
        <v>0.85427498817443848</v>
      </c>
      <c r="F121" s="110">
        <v>0.71141785383224487</v>
      </c>
      <c r="G121" s="117">
        <v>0.1428571492433548</v>
      </c>
      <c r="H121" s="12">
        <v>0.95932304859161377</v>
      </c>
      <c r="I121" s="110">
        <v>0.80547696352005005</v>
      </c>
      <c r="J121" s="117">
        <v>0.15384615957736969</v>
      </c>
      <c r="K121" s="12">
        <v>2.2617177963256836</v>
      </c>
      <c r="L121" s="110">
        <v>1.0206464529037476</v>
      </c>
      <c r="M121" s="117">
        <v>1.2410714626312256</v>
      </c>
      <c r="N121" s="12">
        <v>4.0997142791748047</v>
      </c>
      <c r="O121" s="110">
        <v>1.5282857418060303</v>
      </c>
      <c r="P121" s="117">
        <v>2.5714285373687744</v>
      </c>
      <c r="Q121" s="12">
        <v>2.30430006980896</v>
      </c>
      <c r="R121" s="110">
        <v>2.30430006980896</v>
      </c>
      <c r="S121" s="117">
        <v>0</v>
      </c>
      <c r="T121" s="12">
        <v>1.1428571939468384</v>
      </c>
      <c r="U121" s="110">
        <v>0</v>
      </c>
      <c r="V121" s="117">
        <v>1.1428570747375488</v>
      </c>
      <c r="W121" s="12">
        <v>1.5</v>
      </c>
      <c r="X121" s="110">
        <v>0.25</v>
      </c>
      <c r="Y121" s="117">
        <v>1.25</v>
      </c>
      <c r="Z121" s="10">
        <v>1.7625000476837158</v>
      </c>
      <c r="AA121" s="110">
        <v>1.4249999523162842</v>
      </c>
      <c r="AB121" s="117">
        <v>0.33750000596046448</v>
      </c>
      <c r="AC121" s="12">
        <v>1.5750000476837158</v>
      </c>
      <c r="AD121" s="110">
        <v>1.5</v>
      </c>
      <c r="AE121" s="117">
        <v>7.5000002980232239E-2</v>
      </c>
      <c r="AF121" s="12">
        <v>1.9500000476837158</v>
      </c>
      <c r="AG121" s="110">
        <v>1.3500000238418579</v>
      </c>
      <c r="AH121" s="117">
        <v>0.60000002384185791</v>
      </c>
      <c r="AI121" s="1"/>
      <c r="AJ121" s="23"/>
      <c r="AK121" s="23"/>
      <c r="AL121" s="23"/>
      <c r="AO121" s="13"/>
      <c r="AP121" s="14"/>
    </row>
    <row r="122" spans="1:42" ht="12" x14ac:dyDescent="0.2">
      <c r="A122" s="88" t="s">
        <v>152</v>
      </c>
      <c r="B122" s="11">
        <v>2.2509157657623291</v>
      </c>
      <c r="C122" s="110">
        <v>0.58241760730743408</v>
      </c>
      <c r="D122" s="117">
        <v>1.6684982776641846</v>
      </c>
      <c r="E122" s="11">
        <v>2.1428570747375488</v>
      </c>
      <c r="F122" s="110">
        <v>0.8571428656578064</v>
      </c>
      <c r="G122" s="117">
        <v>1.2857142686843872</v>
      </c>
      <c r="H122" s="12">
        <v>2.3589744567871094</v>
      </c>
      <c r="I122" s="110">
        <v>0.30769231915473938</v>
      </c>
      <c r="J122" s="117">
        <v>2.0512821674346924</v>
      </c>
      <c r="K122" s="12">
        <v>2.0588095188140869</v>
      </c>
      <c r="L122" s="110">
        <v>0.40375000238418579</v>
      </c>
      <c r="M122" s="117">
        <v>1.6550595760345459</v>
      </c>
      <c r="N122" s="12">
        <v>3.5999999046325684</v>
      </c>
      <c r="O122" s="110">
        <v>1.2000000476837158</v>
      </c>
      <c r="P122" s="117">
        <v>2.4000000953674316</v>
      </c>
      <c r="Q122" s="12">
        <v>1.9149999618530273</v>
      </c>
      <c r="R122" s="110">
        <v>0.41499999165534973</v>
      </c>
      <c r="S122" s="117">
        <v>1.5</v>
      </c>
      <c r="T122" s="12">
        <v>1.4285714626312256</v>
      </c>
      <c r="U122" s="110">
        <v>0</v>
      </c>
      <c r="V122" s="117">
        <v>1.4285714626312256</v>
      </c>
      <c r="W122" s="12">
        <v>1.2916666269302368</v>
      </c>
      <c r="X122" s="110">
        <v>0</v>
      </c>
      <c r="Y122" s="117">
        <v>1.2916666269302368</v>
      </c>
      <c r="Z122" s="10">
        <v>1.1499999761581421</v>
      </c>
      <c r="AA122" s="110">
        <v>0.44999998807907104</v>
      </c>
      <c r="AB122" s="117">
        <v>0.70000004768371582</v>
      </c>
      <c r="AC122" s="12">
        <v>1.5</v>
      </c>
      <c r="AD122" s="110">
        <v>0.89999997615814209</v>
      </c>
      <c r="AE122" s="117">
        <v>0.60000002384185791</v>
      </c>
      <c r="AF122" s="12">
        <v>0.80000001192092896</v>
      </c>
      <c r="AG122" s="110">
        <v>0</v>
      </c>
      <c r="AH122" s="117">
        <v>0.80000001192092896</v>
      </c>
      <c r="AI122" s="1"/>
      <c r="AJ122" s="23"/>
      <c r="AK122" s="23"/>
      <c r="AL122" s="23"/>
      <c r="AO122" s="13"/>
      <c r="AP122" s="14"/>
    </row>
    <row r="123" spans="1:42" x14ac:dyDescent="0.2">
      <c r="A123" s="88" t="s">
        <v>20</v>
      </c>
      <c r="B123" s="11">
        <v>0.74945056438446045</v>
      </c>
      <c r="C123" s="110">
        <v>0.47197800874710083</v>
      </c>
      <c r="D123" s="117">
        <v>0.27747252583503723</v>
      </c>
      <c r="E123" s="11">
        <v>0.71428573131561279</v>
      </c>
      <c r="F123" s="110">
        <v>0.4285714328289032</v>
      </c>
      <c r="G123" s="117">
        <v>0.28571429848670959</v>
      </c>
      <c r="H123" s="12">
        <v>0.78461539745330811</v>
      </c>
      <c r="I123" s="110">
        <v>0.51538461446762085</v>
      </c>
      <c r="J123" s="117">
        <v>0.26923075318336487</v>
      </c>
      <c r="K123" s="12">
        <v>1.5360654592514038</v>
      </c>
      <c r="L123" s="110">
        <v>0.4616607129573822</v>
      </c>
      <c r="M123" s="117">
        <v>1.0744047164916992</v>
      </c>
      <c r="N123" s="12">
        <v>2.7142856121063232</v>
      </c>
      <c r="O123" s="110">
        <v>0.8571428656578064</v>
      </c>
      <c r="P123" s="117">
        <v>1.8571428060531616</v>
      </c>
      <c r="Q123" s="12">
        <v>0.98949998617172241</v>
      </c>
      <c r="R123" s="110">
        <v>0.98949998617172241</v>
      </c>
      <c r="S123" s="117">
        <v>0</v>
      </c>
      <c r="T123" s="12">
        <v>1.3571428060531616</v>
      </c>
      <c r="U123" s="110">
        <v>0</v>
      </c>
      <c r="V123" s="117">
        <v>1.3571428060531616</v>
      </c>
      <c r="W123" s="12">
        <v>1.0833333730697632</v>
      </c>
      <c r="X123" s="110">
        <v>0</v>
      </c>
      <c r="Y123" s="117">
        <v>1.0833332538604736</v>
      </c>
      <c r="Z123" s="10">
        <v>7.5000002980232239E-2</v>
      </c>
      <c r="AA123" s="110">
        <v>0</v>
      </c>
      <c r="AB123" s="117">
        <v>7.5000002980232239E-2</v>
      </c>
      <c r="AC123" s="12">
        <v>0.15000000596046448</v>
      </c>
      <c r="AD123" s="110">
        <v>0</v>
      </c>
      <c r="AE123" s="117">
        <v>0.15000000596046448</v>
      </c>
      <c r="AF123" s="12">
        <v>0</v>
      </c>
      <c r="AG123" s="110">
        <v>0</v>
      </c>
      <c r="AH123" s="117">
        <v>0</v>
      </c>
      <c r="AI123" s="1"/>
      <c r="AJ123" s="23"/>
      <c r="AK123" s="23"/>
      <c r="AL123" s="23"/>
      <c r="AO123" s="13"/>
      <c r="AP123" s="14"/>
    </row>
    <row r="124" spans="1:42" x14ac:dyDescent="0.2">
      <c r="A124" s="88" t="s">
        <v>21</v>
      </c>
      <c r="B124" s="11">
        <v>1.9342308044433594</v>
      </c>
      <c r="C124" s="110">
        <v>0.70071423053741455</v>
      </c>
      <c r="D124" s="117">
        <v>1.2335164546966553</v>
      </c>
      <c r="E124" s="11">
        <v>1.7899999618530273</v>
      </c>
      <c r="F124" s="110">
        <v>0.86142855882644653</v>
      </c>
      <c r="G124" s="117">
        <v>0.92857140302658081</v>
      </c>
      <c r="H124" s="12">
        <v>2.0784616470336914</v>
      </c>
      <c r="I124" s="110">
        <v>0.53999996185302734</v>
      </c>
      <c r="J124" s="117">
        <v>1.5384615659713745</v>
      </c>
      <c r="K124" s="12">
        <v>1.564781665802002</v>
      </c>
      <c r="L124" s="110">
        <v>0.90242260694503784</v>
      </c>
      <c r="M124" s="117">
        <v>0.66235905885696411</v>
      </c>
      <c r="N124" s="12">
        <v>3.2857143878936768</v>
      </c>
      <c r="O124" s="110">
        <v>2.1428570747375488</v>
      </c>
      <c r="P124" s="117">
        <v>1.1428571939468384</v>
      </c>
      <c r="Q124" s="12">
        <v>0.71016669273376465</v>
      </c>
      <c r="R124" s="110">
        <v>0.71016669273376465</v>
      </c>
      <c r="S124" s="117">
        <v>0</v>
      </c>
      <c r="T124" s="12">
        <v>0.63157892227172852</v>
      </c>
      <c r="U124" s="110">
        <v>0</v>
      </c>
      <c r="V124" s="117">
        <v>0.63157898187637329</v>
      </c>
      <c r="W124" s="12">
        <v>1.6316666603088379</v>
      </c>
      <c r="X124" s="110">
        <v>0.75666666030883789</v>
      </c>
      <c r="Y124" s="117">
        <v>0.875</v>
      </c>
      <c r="Z124" s="10">
        <v>1.7301666736602783</v>
      </c>
      <c r="AA124" s="110">
        <v>0.46349999308586121</v>
      </c>
      <c r="AB124" s="117">
        <v>1.2666666507720947</v>
      </c>
      <c r="AC124" s="12">
        <v>2.6603333950042725</v>
      </c>
      <c r="AD124" s="110">
        <v>0.92699998617172241</v>
      </c>
      <c r="AE124" s="117">
        <v>1.7333333492279053</v>
      </c>
      <c r="AF124" s="12">
        <v>0.80000001192092896</v>
      </c>
      <c r="AG124" s="110">
        <v>0</v>
      </c>
      <c r="AH124" s="117">
        <v>0.80000001192092896</v>
      </c>
      <c r="AI124" s="1"/>
      <c r="AJ124" s="23"/>
      <c r="AK124" s="23"/>
      <c r="AL124" s="23"/>
      <c r="AO124" s="13"/>
      <c r="AP124" s="14"/>
    </row>
    <row r="125" spans="1:42" x14ac:dyDescent="0.2">
      <c r="A125" s="88" t="s">
        <v>22</v>
      </c>
      <c r="B125" s="11">
        <v>1.9280402660369873</v>
      </c>
      <c r="C125" s="110">
        <v>0.84379118680953979</v>
      </c>
      <c r="D125" s="117">
        <v>1.0842490196228027</v>
      </c>
      <c r="E125" s="11">
        <v>1.2142857313156128</v>
      </c>
      <c r="F125" s="110">
        <v>1.0714285373687744</v>
      </c>
      <c r="G125" s="117">
        <v>0.1428571492433548</v>
      </c>
      <c r="H125" s="12">
        <v>2.6417949199676514</v>
      </c>
      <c r="I125" s="110">
        <v>0.61615383625030518</v>
      </c>
      <c r="J125" s="117">
        <v>2.0256409645080566</v>
      </c>
      <c r="K125" s="12">
        <v>1.9234881401062012</v>
      </c>
      <c r="L125" s="110">
        <v>0.68747621774673462</v>
      </c>
      <c r="M125" s="117">
        <v>1.2360119819641113</v>
      </c>
      <c r="N125" s="12">
        <v>4.2142858505249023</v>
      </c>
      <c r="O125" s="110">
        <v>1.9285714626312256</v>
      </c>
      <c r="P125" s="117">
        <v>2.2857143878936768</v>
      </c>
      <c r="Q125" s="12">
        <v>0.94966667890548706</v>
      </c>
      <c r="R125" s="110">
        <v>0.44966664910316467</v>
      </c>
      <c r="S125" s="117">
        <v>0.5</v>
      </c>
      <c r="T125" s="12">
        <v>1.3500000238418579</v>
      </c>
      <c r="U125" s="110">
        <v>0.15000000596046448</v>
      </c>
      <c r="V125" s="117">
        <v>1.2000000476837158</v>
      </c>
      <c r="W125" s="12">
        <v>1.1799999475479126</v>
      </c>
      <c r="X125" s="110">
        <v>0.22166666388511658</v>
      </c>
      <c r="Y125" s="117">
        <v>0.95833337306976318</v>
      </c>
      <c r="Z125" s="10">
        <v>1.2615000009536743</v>
      </c>
      <c r="AA125" s="110">
        <v>1.2239999771118164</v>
      </c>
      <c r="AB125" s="117">
        <v>3.7500001490116119E-2</v>
      </c>
      <c r="AC125" s="12">
        <v>1.2990000247955322</v>
      </c>
      <c r="AD125" s="110">
        <v>1.2239999771118164</v>
      </c>
      <c r="AE125" s="117">
        <v>7.5000002980232239E-2</v>
      </c>
      <c r="AF125" s="12">
        <v>1.2239999771118164</v>
      </c>
      <c r="AG125" s="110">
        <v>1.2239999771118164</v>
      </c>
      <c r="AH125" s="117">
        <v>0</v>
      </c>
      <c r="AI125" s="1"/>
      <c r="AJ125" s="23"/>
      <c r="AK125" s="23"/>
      <c r="AL125" s="23"/>
      <c r="AO125" s="13"/>
      <c r="AP125" s="14"/>
    </row>
    <row r="126" spans="1:42" x14ac:dyDescent="0.2">
      <c r="A126" s="88" t="s">
        <v>23</v>
      </c>
      <c r="B126" s="11">
        <v>1.9839780330657959</v>
      </c>
      <c r="C126" s="110">
        <v>0.87958240509033203</v>
      </c>
      <c r="D126" s="117">
        <v>1.1043956279754639</v>
      </c>
      <c r="E126" s="11">
        <v>2.1745715141296387</v>
      </c>
      <c r="F126" s="110">
        <v>0.88885706663131714</v>
      </c>
      <c r="G126" s="117">
        <v>1.2857142686843872</v>
      </c>
      <c r="H126" s="12">
        <v>1.7933846712112427</v>
      </c>
      <c r="I126" s="110">
        <v>0.87030774354934692</v>
      </c>
      <c r="J126" s="117">
        <v>0.92307698726654053</v>
      </c>
      <c r="K126" s="12">
        <v>2.2048799991607666</v>
      </c>
      <c r="L126" s="110">
        <v>1.1274991035461426</v>
      </c>
      <c r="M126" s="117">
        <v>1.077380895614624</v>
      </c>
      <c r="N126" s="12">
        <v>3.5699999332427979</v>
      </c>
      <c r="O126" s="110">
        <v>2.2842857837677002</v>
      </c>
      <c r="P126" s="117">
        <v>1.2857142686843872</v>
      </c>
      <c r="Q126" s="12">
        <v>1.7495200634002686</v>
      </c>
      <c r="R126" s="110">
        <v>1.2495200634002686</v>
      </c>
      <c r="S126" s="117">
        <v>0.5</v>
      </c>
      <c r="T126" s="12">
        <v>1.5</v>
      </c>
      <c r="U126" s="110">
        <v>0.1428571492433548</v>
      </c>
      <c r="V126" s="117">
        <v>1.3571428060531616</v>
      </c>
      <c r="W126" s="12">
        <v>2</v>
      </c>
      <c r="X126" s="110">
        <v>0.83333331346511841</v>
      </c>
      <c r="Y126" s="117">
        <v>1.1666667461395264</v>
      </c>
      <c r="Z126" s="10">
        <v>0.13750000298023224</v>
      </c>
      <c r="AA126" s="110">
        <v>0</v>
      </c>
      <c r="AB126" s="117">
        <v>0.13750000298023224</v>
      </c>
      <c r="AC126" s="12">
        <v>7.5000002980232239E-2</v>
      </c>
      <c r="AD126" s="110">
        <v>0</v>
      </c>
      <c r="AE126" s="117">
        <v>7.5000002980232239E-2</v>
      </c>
      <c r="AF126" s="12">
        <v>0.20000000298023224</v>
      </c>
      <c r="AG126" s="110">
        <v>0</v>
      </c>
      <c r="AH126" s="117">
        <v>0.20000000298023224</v>
      </c>
      <c r="AI126" s="1"/>
      <c r="AJ126" s="23"/>
      <c r="AK126" s="23"/>
      <c r="AL126" s="23"/>
      <c r="AO126" s="13"/>
      <c r="AP126" s="14"/>
    </row>
    <row r="127" spans="1:42" x14ac:dyDescent="0.2">
      <c r="A127" s="88" t="s">
        <v>4</v>
      </c>
      <c r="B127" s="11">
        <v>0.49245420098304749</v>
      </c>
      <c r="C127" s="110">
        <v>1.0769231244921684E-2</v>
      </c>
      <c r="D127" s="117">
        <v>0.48168501257896423</v>
      </c>
      <c r="E127" s="11">
        <v>0.1428571492433548</v>
      </c>
      <c r="F127" s="110">
        <v>0</v>
      </c>
      <c r="G127" s="117">
        <v>0.1428571492433548</v>
      </c>
      <c r="H127" s="12">
        <v>0.84205126762390137</v>
      </c>
      <c r="I127" s="110">
        <v>2.1538462489843369E-2</v>
      </c>
      <c r="J127" s="117">
        <v>0.82051289081573486</v>
      </c>
      <c r="K127" s="12">
        <v>1.9813988208770752</v>
      </c>
      <c r="L127" s="110">
        <v>0.60119044780731201</v>
      </c>
      <c r="M127" s="117">
        <v>1.3802082538604736</v>
      </c>
      <c r="N127" s="12">
        <v>3.6428570747375488</v>
      </c>
      <c r="O127" s="110">
        <v>1.0714285373687744</v>
      </c>
      <c r="P127" s="117">
        <v>2.5714285373687744</v>
      </c>
      <c r="Q127" s="12">
        <v>0.66666668653488159</v>
      </c>
      <c r="R127" s="110">
        <v>0.66666668653488159</v>
      </c>
      <c r="S127" s="117">
        <v>0</v>
      </c>
      <c r="T127" s="12">
        <v>1.4285714626312256</v>
      </c>
      <c r="U127" s="110">
        <v>0</v>
      </c>
      <c r="V127" s="117">
        <v>1.4285714626312256</v>
      </c>
      <c r="W127" s="12">
        <v>2.1875</v>
      </c>
      <c r="X127" s="110">
        <v>0.66666668653488159</v>
      </c>
      <c r="Y127" s="117">
        <v>1.5208332538604736</v>
      </c>
      <c r="Z127" s="10">
        <v>0.4375</v>
      </c>
      <c r="AA127" s="110">
        <v>0.30000001192092896</v>
      </c>
      <c r="AB127" s="117">
        <v>0.13750000298023224</v>
      </c>
      <c r="AC127" s="12">
        <v>0.67500001192092896</v>
      </c>
      <c r="AD127" s="110">
        <v>0.60000002384185791</v>
      </c>
      <c r="AE127" s="117">
        <v>7.5000002980232239E-2</v>
      </c>
      <c r="AF127" s="12">
        <v>0.20000000298023224</v>
      </c>
      <c r="AG127" s="110">
        <v>0</v>
      </c>
      <c r="AH127" s="117">
        <v>0.20000000298023224</v>
      </c>
      <c r="AI127" s="1"/>
      <c r="AJ127" s="23"/>
      <c r="AK127" s="23"/>
      <c r="AL127" s="23"/>
      <c r="AO127" s="13"/>
      <c r="AP127" s="14"/>
    </row>
    <row r="128" spans="1:42" x14ac:dyDescent="0.2">
      <c r="A128" s="88" t="s">
        <v>24</v>
      </c>
      <c r="B128" s="11">
        <v>1.979769229888916</v>
      </c>
      <c r="C128" s="110">
        <v>0.87537360191345215</v>
      </c>
      <c r="D128" s="117">
        <v>1.1043956279754639</v>
      </c>
      <c r="E128" s="11">
        <v>1.9500000476837158</v>
      </c>
      <c r="F128" s="110">
        <v>0.66428571939468384</v>
      </c>
      <c r="G128" s="117">
        <v>1.2857142686843872</v>
      </c>
      <c r="H128" s="12">
        <v>2.0095384120941162</v>
      </c>
      <c r="I128" s="110">
        <v>1.0864615440368652</v>
      </c>
      <c r="J128" s="117">
        <v>0.92307698726654053</v>
      </c>
      <c r="K128" s="12">
        <v>1.7888257503509521</v>
      </c>
      <c r="L128" s="110">
        <v>0.73079001903533936</v>
      </c>
      <c r="M128" s="117">
        <v>1.0580357313156128</v>
      </c>
      <c r="N128" s="12">
        <v>3.8571429252624512</v>
      </c>
      <c r="O128" s="110">
        <v>2.1428570747375488</v>
      </c>
      <c r="P128" s="117">
        <v>1.7142857313156128</v>
      </c>
      <c r="Q128" s="12">
        <v>0.36363637447357178</v>
      </c>
      <c r="R128" s="110">
        <v>0.36363637447357178</v>
      </c>
      <c r="S128" s="117">
        <v>0</v>
      </c>
      <c r="T128" s="12">
        <v>1.1428571939468384</v>
      </c>
      <c r="U128" s="110">
        <v>0</v>
      </c>
      <c r="V128" s="117">
        <v>1.1428570747375488</v>
      </c>
      <c r="W128" s="12">
        <v>1.7916666269302368</v>
      </c>
      <c r="X128" s="110">
        <v>0.4166666567325592</v>
      </c>
      <c r="Y128" s="117">
        <v>1.375</v>
      </c>
      <c r="Z128" s="10">
        <v>7.5000002980232239E-2</v>
      </c>
      <c r="AA128" s="110">
        <v>0</v>
      </c>
      <c r="AB128" s="117">
        <v>7.5000002980232239E-2</v>
      </c>
      <c r="AC128" s="12">
        <v>0.15000000596046448</v>
      </c>
      <c r="AD128" s="110">
        <v>0</v>
      </c>
      <c r="AE128" s="117">
        <v>0.15000000596046448</v>
      </c>
      <c r="AF128" s="12">
        <v>0</v>
      </c>
      <c r="AG128" s="110">
        <v>0</v>
      </c>
      <c r="AH128" s="117">
        <v>0</v>
      </c>
      <c r="AI128" s="1"/>
      <c r="AJ128" s="23"/>
      <c r="AK128" s="23"/>
      <c r="AL128" s="23"/>
      <c r="AO128" s="13"/>
      <c r="AP128" s="14"/>
    </row>
    <row r="129" spans="1:42" x14ac:dyDescent="0.2">
      <c r="A129" s="88" t="s">
        <v>25</v>
      </c>
      <c r="B129" s="11">
        <v>1.257840633392334</v>
      </c>
      <c r="C129" s="110">
        <v>0.92817032337188721</v>
      </c>
      <c r="D129" s="117">
        <v>0.32967033982276917</v>
      </c>
      <c r="E129" s="11">
        <v>1.4121428728103638</v>
      </c>
      <c r="F129" s="110">
        <v>0.98357146978378296</v>
      </c>
      <c r="G129" s="117">
        <v>0.4285714328289032</v>
      </c>
      <c r="H129" s="12">
        <v>1.1035385131835938</v>
      </c>
      <c r="I129" s="110">
        <v>0.87276923656463623</v>
      </c>
      <c r="J129" s="117">
        <v>0.23076924681663513</v>
      </c>
      <c r="K129" s="12">
        <v>2.3180952072143555</v>
      </c>
      <c r="L129" s="110">
        <v>0.71244049072265625</v>
      </c>
      <c r="M129" s="117">
        <v>1.6056547164916992</v>
      </c>
      <c r="N129" s="12">
        <v>5.1428570747375488</v>
      </c>
      <c r="O129" s="110">
        <v>2.5714285373687744</v>
      </c>
      <c r="P129" s="117">
        <v>2.5714285373687744</v>
      </c>
      <c r="Q129" s="12">
        <v>1</v>
      </c>
      <c r="R129" s="110">
        <v>0</v>
      </c>
      <c r="S129" s="117">
        <v>1</v>
      </c>
      <c r="T129" s="12">
        <v>2.1428570747375488</v>
      </c>
      <c r="U129" s="110">
        <v>0</v>
      </c>
      <c r="V129" s="117">
        <v>2.1428570747375488</v>
      </c>
      <c r="W129" s="12">
        <v>0.98666667938232422</v>
      </c>
      <c r="X129" s="110">
        <v>0.27833333611488342</v>
      </c>
      <c r="Y129" s="117">
        <v>0.70833331346511841</v>
      </c>
      <c r="Z129" s="10">
        <v>1.0734000205993652</v>
      </c>
      <c r="AA129" s="110">
        <v>1.0358999967575073</v>
      </c>
      <c r="AB129" s="117">
        <v>3.7500001490116119E-2</v>
      </c>
      <c r="AC129" s="12">
        <v>1.1109000444412231</v>
      </c>
      <c r="AD129" s="110">
        <v>1.0358999967575073</v>
      </c>
      <c r="AE129" s="117">
        <v>7.5000002980232239E-2</v>
      </c>
      <c r="AF129" s="12">
        <v>1.0358999967575073</v>
      </c>
      <c r="AG129" s="110">
        <v>1.0358999967575073</v>
      </c>
      <c r="AH129" s="117">
        <v>0</v>
      </c>
      <c r="AI129" s="1"/>
      <c r="AJ129" s="23"/>
      <c r="AK129" s="23"/>
      <c r="AL129" s="23"/>
      <c r="AO129" s="13"/>
      <c r="AP129" s="14"/>
    </row>
    <row r="130" spans="1:42" x14ac:dyDescent="0.2">
      <c r="A130" s="88" t="s">
        <v>26</v>
      </c>
      <c r="B130" s="11">
        <v>0.73461538553237915</v>
      </c>
      <c r="C130" s="110">
        <v>0.11923076212406158</v>
      </c>
      <c r="D130" s="117">
        <v>0.61538463830947876</v>
      </c>
      <c r="E130" s="11">
        <v>1</v>
      </c>
      <c r="F130" s="110">
        <v>0</v>
      </c>
      <c r="G130" s="117">
        <v>1</v>
      </c>
      <c r="H130" s="12">
        <v>0.4692307710647583</v>
      </c>
      <c r="I130" s="110">
        <v>0.23846152424812317</v>
      </c>
      <c r="J130" s="117">
        <v>0.23076924681663513</v>
      </c>
      <c r="K130" s="12">
        <v>1.6935714483261108</v>
      </c>
      <c r="L130" s="110">
        <v>0.61946427822113037</v>
      </c>
      <c r="M130" s="117">
        <v>1.0741071701049805</v>
      </c>
      <c r="N130" s="12">
        <v>4.7142858505249023</v>
      </c>
      <c r="O130" s="110">
        <v>2.1428570747375488</v>
      </c>
      <c r="P130" s="117">
        <v>2.5714285373687744</v>
      </c>
      <c r="Q130" s="12">
        <v>0.33500000834465027</v>
      </c>
      <c r="R130" s="110">
        <v>0.33500000834465027</v>
      </c>
      <c r="S130" s="117">
        <v>0</v>
      </c>
      <c r="T130" s="12">
        <v>1.3500000238418579</v>
      </c>
      <c r="U130" s="110">
        <v>0</v>
      </c>
      <c r="V130" s="117">
        <v>1.3500000238418579</v>
      </c>
      <c r="W130" s="12">
        <v>0.375</v>
      </c>
      <c r="X130" s="110">
        <v>0</v>
      </c>
      <c r="Y130" s="117">
        <v>0.375</v>
      </c>
      <c r="Z130" s="10">
        <v>0.23750001192092896</v>
      </c>
      <c r="AA130" s="110">
        <v>0</v>
      </c>
      <c r="AB130" s="117">
        <v>0.23750001192092896</v>
      </c>
      <c r="AC130" s="12">
        <v>0.27500000596046448</v>
      </c>
      <c r="AD130" s="110">
        <v>0</v>
      </c>
      <c r="AE130" s="117">
        <v>0.27500000596046448</v>
      </c>
      <c r="AF130" s="12">
        <v>0.20000000298023224</v>
      </c>
      <c r="AG130" s="110">
        <v>0</v>
      </c>
      <c r="AH130" s="117">
        <v>0.20000000298023224</v>
      </c>
      <c r="AI130" s="1"/>
      <c r="AJ130" s="23"/>
      <c r="AK130" s="23"/>
      <c r="AL130" s="23"/>
      <c r="AO130" s="13"/>
      <c r="AP130" s="14"/>
    </row>
    <row r="131" spans="1:42" x14ac:dyDescent="0.2">
      <c r="A131" s="88" t="s">
        <v>27</v>
      </c>
      <c r="B131" s="11">
        <v>0.9663461446762085</v>
      </c>
      <c r="C131" s="110">
        <v>0.4553571343421936</v>
      </c>
      <c r="D131" s="117">
        <v>0.51098901033401489</v>
      </c>
      <c r="E131" s="11">
        <v>1.625</v>
      </c>
      <c r="F131" s="110">
        <v>0.91071426868438721</v>
      </c>
      <c r="G131" s="117">
        <v>0.71428573131561279</v>
      </c>
      <c r="H131" s="12">
        <v>0.30769231915473938</v>
      </c>
      <c r="I131" s="110">
        <v>0</v>
      </c>
      <c r="J131" s="117">
        <v>0.30769231915473938</v>
      </c>
      <c r="K131" s="12">
        <v>1.5759285688400269</v>
      </c>
      <c r="L131" s="110">
        <v>0.86313092708587646</v>
      </c>
      <c r="M131" s="117">
        <v>0.71279764175415039</v>
      </c>
      <c r="N131" s="12">
        <v>3</v>
      </c>
      <c r="O131" s="110">
        <v>2.1428570747375488</v>
      </c>
      <c r="P131" s="117">
        <v>0.8571428656578064</v>
      </c>
      <c r="Q131" s="12">
        <v>1.4763333797454834</v>
      </c>
      <c r="R131" s="110">
        <v>0.97633332014083862</v>
      </c>
      <c r="S131" s="117">
        <v>0.5</v>
      </c>
      <c r="T131" s="12">
        <v>0.78571426868438721</v>
      </c>
      <c r="U131" s="110">
        <v>0</v>
      </c>
      <c r="V131" s="117">
        <v>0.78571432828903198</v>
      </c>
      <c r="W131" s="12">
        <v>1.0416666269302368</v>
      </c>
      <c r="X131" s="110">
        <v>0.3333333432674408</v>
      </c>
      <c r="Y131" s="117">
        <v>0.70833331346511841</v>
      </c>
      <c r="Z131" s="10">
        <v>1.2969999313354492</v>
      </c>
      <c r="AA131" s="110">
        <v>1.121999979019165</v>
      </c>
      <c r="AB131" s="117">
        <v>0.17500001192092896</v>
      </c>
      <c r="AC131" s="12">
        <v>1.2719999551773071</v>
      </c>
      <c r="AD131" s="110">
        <v>1.121999979019165</v>
      </c>
      <c r="AE131" s="117">
        <v>0.15000000596046448</v>
      </c>
      <c r="AF131" s="12">
        <v>1.3220000267028809</v>
      </c>
      <c r="AG131" s="110">
        <v>1.121999979019165</v>
      </c>
      <c r="AH131" s="117">
        <v>0.20000000298023224</v>
      </c>
      <c r="AI131" s="1"/>
      <c r="AJ131" s="23"/>
      <c r="AK131" s="23"/>
      <c r="AL131" s="23"/>
      <c r="AO131" s="13"/>
      <c r="AP131" s="14"/>
    </row>
    <row r="132" spans="1:42" ht="12" x14ac:dyDescent="0.2">
      <c r="A132" s="88" t="s">
        <v>153</v>
      </c>
      <c r="B132" s="11">
        <v>3.4758930206298828</v>
      </c>
      <c r="C132" s="110">
        <v>1.0919642448425293</v>
      </c>
      <c r="D132" s="117">
        <v>2.3839285373687744</v>
      </c>
      <c r="E132" s="11">
        <v>2.8267858028411865</v>
      </c>
      <c r="F132" s="110">
        <v>1.1839286088943481</v>
      </c>
      <c r="G132" s="117">
        <v>1.6428570747375488</v>
      </c>
      <c r="H132" s="12">
        <v>4.125</v>
      </c>
      <c r="I132" s="110">
        <v>1</v>
      </c>
      <c r="J132" s="117">
        <v>3.125</v>
      </c>
      <c r="K132" s="12">
        <v>2.2931971549987793</v>
      </c>
      <c r="L132" s="110">
        <v>1.0454696416854858</v>
      </c>
      <c r="M132" s="117">
        <v>1.2477272748947144</v>
      </c>
      <c r="N132" s="12">
        <v>3.5</v>
      </c>
      <c r="O132" s="110">
        <v>2.5</v>
      </c>
      <c r="P132" s="117">
        <v>1</v>
      </c>
      <c r="Q132" s="12">
        <v>1.2723333835601807</v>
      </c>
      <c r="R132" s="110">
        <v>0.39733332395553589</v>
      </c>
      <c r="S132" s="117">
        <v>0.875</v>
      </c>
      <c r="T132" s="12">
        <v>2.0250000953674316</v>
      </c>
      <c r="U132" s="110">
        <v>0</v>
      </c>
      <c r="V132" s="117">
        <v>2.0250000953674316</v>
      </c>
      <c r="W132" s="12">
        <v>2.3754546642303467</v>
      </c>
      <c r="X132" s="110">
        <v>1.2845454216003418</v>
      </c>
      <c r="Y132" s="117">
        <v>1.0909091234207153</v>
      </c>
      <c r="Z132" s="10">
        <v>2.3059999942779541</v>
      </c>
      <c r="AA132" s="110">
        <v>1.2059999704360962</v>
      </c>
      <c r="AB132" s="117">
        <v>1.1000000238418579</v>
      </c>
      <c r="AC132" s="12">
        <v>1.6059999465942383</v>
      </c>
      <c r="AD132" s="110">
        <v>1.2059999704360962</v>
      </c>
      <c r="AE132" s="117">
        <v>0.40000000596046448</v>
      </c>
      <c r="AF132" s="12">
        <v>3.0060000419616699</v>
      </c>
      <c r="AG132" s="110">
        <v>1.2059999704360962</v>
      </c>
      <c r="AH132" s="117">
        <v>1.7999999523162842</v>
      </c>
      <c r="AI132" s="1"/>
      <c r="AJ132" s="23"/>
      <c r="AK132" s="23"/>
      <c r="AL132" s="23"/>
      <c r="AO132" s="13"/>
      <c r="AP132" s="14"/>
    </row>
    <row r="133" spans="1:42" x14ac:dyDescent="0.2">
      <c r="A133" s="88" t="s">
        <v>182</v>
      </c>
      <c r="B133" s="11">
        <v>1.9418498277664185</v>
      </c>
      <c r="C133" s="110">
        <v>0.72939562797546387</v>
      </c>
      <c r="D133" s="117">
        <v>1.2124541997909546</v>
      </c>
      <c r="E133" s="11">
        <v>1.6785714626312256</v>
      </c>
      <c r="F133" s="110">
        <v>0.53571426868438721</v>
      </c>
      <c r="G133" s="117">
        <v>1.1428571939468384</v>
      </c>
      <c r="H133" s="12">
        <v>2.2051281929016113</v>
      </c>
      <c r="I133" s="110">
        <v>0.92307692766189575</v>
      </c>
      <c r="J133" s="117">
        <v>1.2820512056350708</v>
      </c>
      <c r="K133" s="12">
        <v>2.5376698970794678</v>
      </c>
      <c r="L133" s="110">
        <v>0.98382788896560669</v>
      </c>
      <c r="M133" s="117">
        <v>1.5538420677185059</v>
      </c>
      <c r="N133" s="12">
        <v>3.8571429252624512</v>
      </c>
      <c r="O133" s="110">
        <v>2.1428570747375488</v>
      </c>
      <c r="P133" s="117">
        <v>1.7142857313156128</v>
      </c>
      <c r="Q133" s="12">
        <v>2.1636667251586914</v>
      </c>
      <c r="R133" s="110">
        <v>1.246999979019165</v>
      </c>
      <c r="S133" s="117">
        <v>0.91666662693023682</v>
      </c>
      <c r="T133" s="12">
        <v>2.3571429252624512</v>
      </c>
      <c r="U133" s="110">
        <v>0</v>
      </c>
      <c r="V133" s="117">
        <v>2.3571429252624512</v>
      </c>
      <c r="W133" s="12">
        <v>1.7727272510528564</v>
      </c>
      <c r="X133" s="110">
        <v>0.54545456171035767</v>
      </c>
      <c r="Y133" s="117">
        <v>1.2272727489471436</v>
      </c>
      <c r="Z133" s="10">
        <v>0.72750002145767212</v>
      </c>
      <c r="AA133" s="110">
        <v>0.68999999761581421</v>
      </c>
      <c r="AB133" s="117">
        <v>3.7500001490116119E-2</v>
      </c>
      <c r="AC133" s="12">
        <v>1.4550000429153442</v>
      </c>
      <c r="AD133" s="110">
        <v>1.3799999952316284</v>
      </c>
      <c r="AE133" s="117">
        <v>7.5000002980232239E-2</v>
      </c>
      <c r="AF133" s="12">
        <v>0</v>
      </c>
      <c r="AG133" s="110">
        <v>0</v>
      </c>
      <c r="AH133" s="117">
        <v>0</v>
      </c>
      <c r="AI133" s="1"/>
      <c r="AJ133" s="23"/>
      <c r="AK133" s="23"/>
      <c r="AL133" s="23"/>
      <c r="AO133" s="13"/>
      <c r="AP133" s="14"/>
    </row>
    <row r="134" spans="1:42" x14ac:dyDescent="0.2">
      <c r="A134" s="88" t="s">
        <v>28</v>
      </c>
      <c r="B134" s="11">
        <v>0</v>
      </c>
      <c r="C134" s="110">
        <v>0</v>
      </c>
      <c r="D134" s="117">
        <v>0</v>
      </c>
      <c r="E134" s="11">
        <v>0</v>
      </c>
      <c r="F134" s="110">
        <v>0</v>
      </c>
      <c r="G134" s="117">
        <v>0</v>
      </c>
      <c r="H134" s="12">
        <v>0</v>
      </c>
      <c r="I134" s="110">
        <v>0</v>
      </c>
      <c r="J134" s="117">
        <v>0</v>
      </c>
      <c r="K134" s="12">
        <v>1.0440475940704346</v>
      </c>
      <c r="L134" s="110">
        <v>0.4464285671710968</v>
      </c>
      <c r="M134" s="117">
        <v>0.59761905670166016</v>
      </c>
      <c r="N134" s="12">
        <v>2.1428570747375488</v>
      </c>
      <c r="O134" s="110">
        <v>1.2857142686843872</v>
      </c>
      <c r="P134" s="117">
        <v>0.8571428656578064</v>
      </c>
      <c r="Q134" s="12">
        <v>0.1666666716337204</v>
      </c>
      <c r="R134" s="110">
        <v>0.1666666716337204</v>
      </c>
      <c r="S134" s="117">
        <v>0</v>
      </c>
      <c r="T134" s="12">
        <v>0.82499998807907104</v>
      </c>
      <c r="U134" s="110">
        <v>0</v>
      </c>
      <c r="V134" s="117">
        <v>0.82500004768371582</v>
      </c>
      <c r="W134" s="12">
        <v>1.0416666269302368</v>
      </c>
      <c r="X134" s="110">
        <v>0.3333333432674408</v>
      </c>
      <c r="Y134" s="117">
        <v>0.70833331346511841</v>
      </c>
      <c r="Z134" s="10">
        <v>0.15000000596046448</v>
      </c>
      <c r="AA134" s="110">
        <v>0</v>
      </c>
      <c r="AB134" s="117">
        <v>0.15000000596046448</v>
      </c>
      <c r="AC134" s="12">
        <v>0.30000001192092896</v>
      </c>
      <c r="AD134" s="110">
        <v>0</v>
      </c>
      <c r="AE134" s="117">
        <v>0.30000001192092896</v>
      </c>
      <c r="AF134" s="12">
        <v>0</v>
      </c>
      <c r="AG134" s="110">
        <v>0</v>
      </c>
      <c r="AH134" s="117">
        <v>0</v>
      </c>
      <c r="AI134" s="1"/>
      <c r="AJ134" s="23"/>
      <c r="AK134" s="23"/>
      <c r="AL134" s="23"/>
      <c r="AO134" s="13"/>
      <c r="AP134" s="14"/>
    </row>
    <row r="135" spans="1:42" x14ac:dyDescent="0.2">
      <c r="A135" s="88" t="s">
        <v>154</v>
      </c>
      <c r="B135" s="11">
        <v>0.85130494832992554</v>
      </c>
      <c r="C135" s="110" t="s">
        <v>185</v>
      </c>
      <c r="D135" s="117" t="s">
        <v>185</v>
      </c>
      <c r="E135" s="11">
        <v>1.2410714626312256</v>
      </c>
      <c r="F135" s="110" t="s">
        <v>185</v>
      </c>
      <c r="G135" s="117" t="s">
        <v>185</v>
      </c>
      <c r="H135" s="12">
        <v>0.46153846383094788</v>
      </c>
      <c r="I135" s="110" t="s">
        <v>185</v>
      </c>
      <c r="J135" s="117" t="s">
        <v>185</v>
      </c>
      <c r="K135" s="12">
        <v>1.4267857074737549</v>
      </c>
      <c r="L135" s="110" t="s">
        <v>185</v>
      </c>
      <c r="M135" s="117" t="s">
        <v>185</v>
      </c>
      <c r="N135" s="12">
        <v>1.0714285373687744</v>
      </c>
      <c r="O135" s="110" t="s">
        <v>185</v>
      </c>
      <c r="P135" s="117" t="s">
        <v>185</v>
      </c>
      <c r="Q135" s="12">
        <v>0.25</v>
      </c>
      <c r="R135" s="110" t="s">
        <v>185</v>
      </c>
      <c r="S135" s="117" t="s">
        <v>185</v>
      </c>
      <c r="T135" s="12">
        <v>1.7857142686843872</v>
      </c>
      <c r="U135" s="110" t="s">
        <v>185</v>
      </c>
      <c r="V135" s="117" t="s">
        <v>185</v>
      </c>
      <c r="W135" s="12">
        <v>2.5999999046325684</v>
      </c>
      <c r="X135" s="110" t="s">
        <v>185</v>
      </c>
      <c r="Y135" s="117" t="s">
        <v>185</v>
      </c>
      <c r="Z135" s="10">
        <v>0.35000002384185791</v>
      </c>
      <c r="AA135" s="110" t="s">
        <v>185</v>
      </c>
      <c r="AB135" s="117" t="s">
        <v>185</v>
      </c>
      <c r="AC135" s="12">
        <v>0.40000000596046448</v>
      </c>
      <c r="AD135" s="110" t="s">
        <v>185</v>
      </c>
      <c r="AE135" s="117" t="s">
        <v>185</v>
      </c>
      <c r="AF135" s="12">
        <v>0.30000001192092896</v>
      </c>
      <c r="AG135" s="110" t="s">
        <v>185</v>
      </c>
      <c r="AH135" s="117" t="s">
        <v>185</v>
      </c>
      <c r="AI135" s="1"/>
      <c r="AJ135" s="23"/>
      <c r="AK135" s="23"/>
      <c r="AL135" s="23"/>
      <c r="AO135" s="13"/>
      <c r="AP135" s="14"/>
    </row>
    <row r="136" spans="1:42" x14ac:dyDescent="0.2">
      <c r="A136" s="167" t="s">
        <v>155</v>
      </c>
      <c r="B136" s="11"/>
      <c r="C136" s="110"/>
      <c r="D136" s="117"/>
      <c r="E136" s="11"/>
      <c r="F136" s="110"/>
      <c r="G136" s="117"/>
      <c r="H136" s="12"/>
      <c r="I136" s="110"/>
      <c r="J136" s="117"/>
      <c r="K136" s="12"/>
      <c r="L136" s="110"/>
      <c r="M136" s="117"/>
      <c r="N136" s="12"/>
      <c r="O136" s="110"/>
      <c r="P136" s="117"/>
      <c r="Q136" s="12"/>
      <c r="R136" s="110"/>
      <c r="S136" s="117"/>
      <c r="T136" s="12"/>
      <c r="U136" s="110"/>
      <c r="V136" s="117"/>
      <c r="W136" s="12"/>
      <c r="X136" s="110"/>
      <c r="Y136" s="117"/>
      <c r="Z136" s="10"/>
      <c r="AA136" s="110"/>
      <c r="AB136" s="117"/>
      <c r="AC136" s="12"/>
      <c r="AD136" s="110"/>
      <c r="AE136" s="117"/>
      <c r="AF136" s="12"/>
      <c r="AG136" s="110"/>
      <c r="AH136" s="117"/>
      <c r="AI136" s="1"/>
      <c r="AJ136" s="23"/>
      <c r="AK136" s="23"/>
      <c r="AL136" s="23"/>
      <c r="AO136" s="13"/>
      <c r="AP136" s="14"/>
    </row>
    <row r="137" spans="1:42" x14ac:dyDescent="0.2">
      <c r="A137" s="168" t="s">
        <v>156</v>
      </c>
      <c r="B137" s="177">
        <v>0.9375</v>
      </c>
      <c r="C137" s="178">
        <v>0.2946428656578064</v>
      </c>
      <c r="D137" s="179">
        <v>0.6428571343421936</v>
      </c>
      <c r="E137" s="177">
        <v>1.875</v>
      </c>
      <c r="F137" s="178">
        <v>0.58928573131561279</v>
      </c>
      <c r="G137" s="179">
        <v>1.2857142686843872</v>
      </c>
      <c r="H137" s="173">
        <v>0</v>
      </c>
      <c r="I137" s="178">
        <v>0</v>
      </c>
      <c r="J137" s="179">
        <v>0</v>
      </c>
      <c r="K137" s="173">
        <v>1.4267857074737549</v>
      </c>
      <c r="L137" s="178">
        <v>0.3928571343421936</v>
      </c>
      <c r="M137" s="179">
        <v>1.0339285135269165</v>
      </c>
      <c r="N137" s="173">
        <v>1.0714285373687744</v>
      </c>
      <c r="O137" s="178">
        <v>1.0714285373687744</v>
      </c>
      <c r="P137" s="179">
        <v>0</v>
      </c>
      <c r="Q137" s="173">
        <v>0.25</v>
      </c>
      <c r="R137" s="178">
        <v>0</v>
      </c>
      <c r="S137" s="179">
        <v>0.25</v>
      </c>
      <c r="T137" s="173">
        <v>1.7857142686843872</v>
      </c>
      <c r="U137" s="178">
        <v>0</v>
      </c>
      <c r="V137" s="179">
        <v>1.7857142686843872</v>
      </c>
      <c r="W137" s="173">
        <v>2.5999999046325684</v>
      </c>
      <c r="X137" s="178">
        <v>0.5</v>
      </c>
      <c r="Y137" s="179">
        <v>2.0999999046325684</v>
      </c>
      <c r="Z137" s="180">
        <v>0.35000002384185791</v>
      </c>
      <c r="AA137" s="178">
        <v>0</v>
      </c>
      <c r="AB137" s="179">
        <v>0.35000002384185791</v>
      </c>
      <c r="AC137" s="173">
        <v>0.40000000596046448</v>
      </c>
      <c r="AD137" s="178">
        <v>0</v>
      </c>
      <c r="AE137" s="179">
        <v>0.40000000596046448</v>
      </c>
      <c r="AF137" s="173">
        <v>0.30000001192092896</v>
      </c>
      <c r="AG137" s="178">
        <v>0</v>
      </c>
      <c r="AH137" s="179">
        <v>0.30000001192092896</v>
      </c>
      <c r="AI137" s="1"/>
      <c r="AJ137" s="23"/>
      <c r="AK137" s="23"/>
      <c r="AL137" s="23"/>
      <c r="AO137" s="13"/>
      <c r="AP137" s="14"/>
    </row>
    <row r="138" spans="1:42" x14ac:dyDescent="0.2">
      <c r="A138" s="168" t="s">
        <v>157</v>
      </c>
      <c r="B138" s="177">
        <v>0.76510989665985107</v>
      </c>
      <c r="C138" s="178">
        <v>0.1607142835855484</v>
      </c>
      <c r="D138" s="179">
        <v>0.60439562797546387</v>
      </c>
      <c r="E138" s="177">
        <v>0.6071428656578064</v>
      </c>
      <c r="F138" s="178">
        <v>0.3214285671710968</v>
      </c>
      <c r="G138" s="179">
        <v>0.28571429848670959</v>
      </c>
      <c r="H138" s="173">
        <v>0.92307692766189575</v>
      </c>
      <c r="I138" s="178">
        <v>0</v>
      </c>
      <c r="J138" s="179">
        <v>0.92307698726654053</v>
      </c>
      <c r="K138" s="173">
        <v>1.4267857074737549</v>
      </c>
      <c r="L138" s="178">
        <v>0.3928571343421936</v>
      </c>
      <c r="M138" s="179">
        <v>1.0339285135269165</v>
      </c>
      <c r="N138" s="173">
        <v>1.0714285373687744</v>
      </c>
      <c r="O138" s="178">
        <v>1.0714285373687744</v>
      </c>
      <c r="P138" s="179">
        <v>0</v>
      </c>
      <c r="Q138" s="173">
        <v>0.25</v>
      </c>
      <c r="R138" s="178">
        <v>0</v>
      </c>
      <c r="S138" s="179">
        <v>0.25</v>
      </c>
      <c r="T138" s="173">
        <v>1.7857142686843872</v>
      </c>
      <c r="U138" s="178">
        <v>0</v>
      </c>
      <c r="V138" s="179">
        <v>1.7857142686843872</v>
      </c>
      <c r="W138" s="173">
        <v>2.5999999046325684</v>
      </c>
      <c r="X138" s="178">
        <v>0.5</v>
      </c>
      <c r="Y138" s="179">
        <v>2.0999999046325684</v>
      </c>
      <c r="Z138" s="180">
        <v>0.35000002384185791</v>
      </c>
      <c r="AA138" s="178">
        <v>0</v>
      </c>
      <c r="AB138" s="179">
        <v>0.35000002384185791</v>
      </c>
      <c r="AC138" s="173">
        <v>0.40000000596046448</v>
      </c>
      <c r="AD138" s="178">
        <v>0</v>
      </c>
      <c r="AE138" s="179">
        <v>0.40000000596046448</v>
      </c>
      <c r="AF138" s="173">
        <v>0.30000001192092896</v>
      </c>
      <c r="AG138" s="178">
        <v>0</v>
      </c>
      <c r="AH138" s="179">
        <v>0.30000001192092896</v>
      </c>
      <c r="AI138" s="1"/>
      <c r="AJ138" s="23"/>
      <c r="AK138" s="23"/>
      <c r="AL138" s="23"/>
      <c r="AO138" s="13"/>
      <c r="AP138" s="14"/>
    </row>
    <row r="139" spans="1:42" ht="10.5" x14ac:dyDescent="0.25">
      <c r="A139" s="48" t="s">
        <v>91</v>
      </c>
      <c r="B139" s="11"/>
      <c r="C139" s="110"/>
      <c r="D139" s="117"/>
      <c r="E139" s="11"/>
      <c r="F139" s="110"/>
      <c r="G139" s="117"/>
      <c r="H139" s="12"/>
      <c r="I139" s="110"/>
      <c r="J139" s="117"/>
      <c r="K139" s="12"/>
      <c r="L139" s="110"/>
      <c r="M139" s="117"/>
      <c r="N139" s="12"/>
      <c r="O139" s="110"/>
      <c r="P139" s="117"/>
      <c r="Q139" s="12"/>
      <c r="R139" s="110"/>
      <c r="S139" s="117"/>
      <c r="T139" s="12"/>
      <c r="U139" s="110"/>
      <c r="V139" s="117"/>
      <c r="W139" s="12"/>
      <c r="X139" s="110"/>
      <c r="Y139" s="117"/>
      <c r="Z139" s="10"/>
      <c r="AA139" s="110"/>
      <c r="AB139" s="117"/>
      <c r="AC139" s="12"/>
      <c r="AD139" s="110"/>
      <c r="AE139" s="117"/>
      <c r="AF139" s="12"/>
      <c r="AG139" s="110"/>
      <c r="AH139" s="117"/>
      <c r="AI139" s="1"/>
      <c r="AJ139" s="23"/>
      <c r="AK139" s="23"/>
      <c r="AL139" s="23"/>
      <c r="AO139" s="13"/>
      <c r="AP139" s="14"/>
    </row>
    <row r="140" spans="1:42" x14ac:dyDescent="0.2">
      <c r="A140" s="38" t="s">
        <v>90</v>
      </c>
      <c r="B140" s="26">
        <v>2.3704195022583008</v>
      </c>
      <c r="C140" s="111">
        <v>0.91254395246505737</v>
      </c>
      <c r="D140" s="118">
        <v>1.4578754901885986</v>
      </c>
      <c r="E140" s="26">
        <v>2.2364284992218018</v>
      </c>
      <c r="F140" s="111">
        <v>0.80785715579986572</v>
      </c>
      <c r="G140" s="118">
        <v>1.4285714626312256</v>
      </c>
      <c r="H140" s="27">
        <v>2.5044102668762207</v>
      </c>
      <c r="I140" s="111">
        <v>1.017230749130249</v>
      </c>
      <c r="J140" s="118">
        <v>1.4871793985366821</v>
      </c>
      <c r="K140" s="27">
        <v>2.8782737255096436</v>
      </c>
      <c r="L140" s="111">
        <v>0.98541665077209473</v>
      </c>
      <c r="M140" s="118">
        <v>1.8928571939468384</v>
      </c>
      <c r="N140" s="27">
        <v>3.5</v>
      </c>
      <c r="O140" s="111">
        <v>2.5</v>
      </c>
      <c r="P140" s="118">
        <v>1</v>
      </c>
      <c r="Q140" s="27">
        <v>3.9416666030883789</v>
      </c>
      <c r="R140" s="111">
        <v>0.94166666269302368</v>
      </c>
      <c r="S140" s="118">
        <v>3</v>
      </c>
      <c r="T140" s="27">
        <v>1.5714285373687744</v>
      </c>
      <c r="U140" s="111">
        <v>0</v>
      </c>
      <c r="V140" s="118">
        <v>1.571428656578064</v>
      </c>
      <c r="W140" s="27">
        <v>2.5</v>
      </c>
      <c r="X140" s="111">
        <v>0.5</v>
      </c>
      <c r="Y140" s="118">
        <v>2</v>
      </c>
      <c r="Z140" s="25">
        <v>2.1749999523162842</v>
      </c>
      <c r="AA140" s="111">
        <v>0</v>
      </c>
      <c r="AB140" s="118">
        <v>2.1749999523162842</v>
      </c>
      <c r="AC140" s="27">
        <v>2.5499999523162842</v>
      </c>
      <c r="AD140" s="111">
        <v>0</v>
      </c>
      <c r="AE140" s="118">
        <v>2.5499999523162842</v>
      </c>
      <c r="AF140" s="27">
        <v>1.7999999523162842</v>
      </c>
      <c r="AG140" s="111">
        <v>0</v>
      </c>
      <c r="AH140" s="118">
        <v>1.7999999523162842</v>
      </c>
      <c r="AI140" s="1"/>
      <c r="AJ140" s="23"/>
      <c r="AK140" s="23"/>
      <c r="AL140" s="23"/>
      <c r="AO140" s="13"/>
      <c r="AP140" s="14"/>
    </row>
    <row r="141" spans="1:42" x14ac:dyDescent="0.2">
      <c r="A141" s="38" t="s">
        <v>89</v>
      </c>
      <c r="B141" s="26">
        <v>2.5273532867431641</v>
      </c>
      <c r="C141" s="111">
        <v>0.89960604906082153</v>
      </c>
      <c r="D141" s="118">
        <v>1.6277472972869873</v>
      </c>
      <c r="E141" s="26">
        <v>2.0642142295837402</v>
      </c>
      <c r="F141" s="111">
        <v>0.88564282655715942</v>
      </c>
      <c r="G141" s="118">
        <v>1.1785714626312256</v>
      </c>
      <c r="H141" s="27">
        <v>2.9904923439025879</v>
      </c>
      <c r="I141" s="111">
        <v>0.91356927156448364</v>
      </c>
      <c r="J141" s="118">
        <v>2.076923131942749</v>
      </c>
      <c r="K141" s="27">
        <v>2.2882323265075684</v>
      </c>
      <c r="L141" s="111">
        <v>0.43108928203582764</v>
      </c>
      <c r="M141" s="118">
        <v>1.8571428060531616</v>
      </c>
      <c r="N141" s="27">
        <v>4.0714287757873535</v>
      </c>
      <c r="O141" s="111">
        <v>0.6428571343421936</v>
      </c>
      <c r="P141" s="118">
        <v>3.4285714626312256</v>
      </c>
      <c r="Q141" s="27">
        <v>0.66500002145767212</v>
      </c>
      <c r="R141" s="111">
        <v>0.41499999165534973</v>
      </c>
      <c r="S141" s="118">
        <v>0.25</v>
      </c>
      <c r="T141" s="27">
        <v>2</v>
      </c>
      <c r="U141" s="111">
        <v>0</v>
      </c>
      <c r="V141" s="118">
        <v>1.9999998807907104</v>
      </c>
      <c r="W141" s="27">
        <v>2.4165000915527344</v>
      </c>
      <c r="X141" s="111">
        <v>0.66649997234344482</v>
      </c>
      <c r="Y141" s="118">
        <v>1.75</v>
      </c>
      <c r="Z141" s="25">
        <v>0.67500001192092896</v>
      </c>
      <c r="AA141" s="111">
        <v>0</v>
      </c>
      <c r="AB141" s="118">
        <v>0.67500001192092896</v>
      </c>
      <c r="AC141" s="27">
        <v>0.75</v>
      </c>
      <c r="AD141" s="111">
        <v>0</v>
      </c>
      <c r="AE141" s="118">
        <v>0.75</v>
      </c>
      <c r="AF141" s="27">
        <v>0.60000002384185791</v>
      </c>
      <c r="AG141" s="111">
        <v>0</v>
      </c>
      <c r="AH141" s="118">
        <v>0.60000002384185791</v>
      </c>
      <c r="AI141" s="1"/>
      <c r="AJ141" s="23"/>
      <c r="AK141" s="23"/>
      <c r="AL141" s="23"/>
      <c r="AO141" s="13"/>
      <c r="AP141" s="14"/>
    </row>
    <row r="142" spans="1:42" x14ac:dyDescent="0.2">
      <c r="A142" s="38" t="s">
        <v>133</v>
      </c>
      <c r="B142" s="26">
        <v>1.615384578704834</v>
      </c>
      <c r="C142" s="111">
        <v>0.69230771064758301</v>
      </c>
      <c r="D142" s="118">
        <v>0.92307686805725098</v>
      </c>
      <c r="E142" s="26">
        <v>1.2307692766189575</v>
      </c>
      <c r="F142" s="111">
        <v>0.46153846383094788</v>
      </c>
      <c r="G142" s="118">
        <v>0.76923078298568726</v>
      </c>
      <c r="H142" s="27">
        <v>2</v>
      </c>
      <c r="I142" s="111">
        <v>0.92307692766189575</v>
      </c>
      <c r="J142" s="118">
        <v>1.0769230127334595</v>
      </c>
      <c r="K142" s="27">
        <v>1.8066152334213257</v>
      </c>
      <c r="L142" s="111">
        <v>0.79897183179855347</v>
      </c>
      <c r="M142" s="118">
        <v>1.0076433420181274</v>
      </c>
      <c r="N142" s="27">
        <v>3</v>
      </c>
      <c r="O142" s="111">
        <v>2.1428570747375488</v>
      </c>
      <c r="P142" s="118">
        <v>0.8571428656578064</v>
      </c>
      <c r="Q142" s="27">
        <v>1.1818181276321411</v>
      </c>
      <c r="R142" s="111">
        <v>0.63636362552642822</v>
      </c>
      <c r="S142" s="118">
        <v>0.54545456171035767</v>
      </c>
      <c r="T142" s="27">
        <v>1.3571428060531616</v>
      </c>
      <c r="U142" s="111">
        <v>0</v>
      </c>
      <c r="V142" s="118">
        <v>1.3571428060531616</v>
      </c>
      <c r="W142" s="27">
        <v>1.6875</v>
      </c>
      <c r="X142" s="111">
        <v>0.4166666567325592</v>
      </c>
      <c r="Y142" s="118">
        <v>1.2708332538604736</v>
      </c>
      <c r="Z142" s="25">
        <v>0.17500001192092896</v>
      </c>
      <c r="AA142" s="111">
        <v>0</v>
      </c>
      <c r="AB142" s="118">
        <v>0.17500001192092896</v>
      </c>
      <c r="AC142" s="27">
        <v>0.15000000596046448</v>
      </c>
      <c r="AD142" s="111">
        <v>0</v>
      </c>
      <c r="AE142" s="118">
        <v>0.15000000596046448</v>
      </c>
      <c r="AF142" s="27">
        <v>0.20000000298023224</v>
      </c>
      <c r="AG142" s="111">
        <v>0</v>
      </c>
      <c r="AH142" s="118">
        <v>0.20000000298023224</v>
      </c>
      <c r="AI142" s="1"/>
      <c r="AJ142" s="23"/>
      <c r="AK142" s="23"/>
      <c r="AL142" s="23"/>
      <c r="AO142" s="13"/>
      <c r="AP142" s="14"/>
    </row>
    <row r="143" spans="1:42" x14ac:dyDescent="0.2">
      <c r="A143" s="38" t="s">
        <v>135</v>
      </c>
      <c r="B143" s="26">
        <v>1.4883846044540405</v>
      </c>
      <c r="C143" s="111">
        <v>0.85102200508117676</v>
      </c>
      <c r="D143" s="118">
        <v>0.63736265897750854</v>
      </c>
      <c r="E143" s="26">
        <v>1.5</v>
      </c>
      <c r="F143" s="111">
        <v>1.0714285373687744</v>
      </c>
      <c r="G143" s="118">
        <v>0.4285714328289032</v>
      </c>
      <c r="H143" s="27">
        <v>1.4767692089080811</v>
      </c>
      <c r="I143" s="111">
        <v>0.63061541318893433</v>
      </c>
      <c r="J143" s="118">
        <v>0.8461538553237915</v>
      </c>
      <c r="K143" s="27">
        <v>2.1455833911895752</v>
      </c>
      <c r="L143" s="111">
        <v>1.045880913734436</v>
      </c>
      <c r="M143" s="118">
        <v>1.0997023582458496</v>
      </c>
      <c r="N143" s="27">
        <v>3.8571429252624512</v>
      </c>
      <c r="O143" s="111">
        <v>2.1428570747375488</v>
      </c>
      <c r="P143" s="118">
        <v>1.7142857313156128</v>
      </c>
      <c r="Q143" s="27">
        <v>1.4156666994094849</v>
      </c>
      <c r="R143" s="111">
        <v>1.1656666994094849</v>
      </c>
      <c r="S143" s="118">
        <v>0.25</v>
      </c>
      <c r="T143" s="27">
        <v>1.1428571939468384</v>
      </c>
      <c r="U143" s="111">
        <v>0</v>
      </c>
      <c r="V143" s="118">
        <v>1.1428570747375488</v>
      </c>
      <c r="W143" s="27">
        <v>2.1666667461395264</v>
      </c>
      <c r="X143" s="111">
        <v>0.875</v>
      </c>
      <c r="Y143" s="118">
        <v>1.2916666269302368</v>
      </c>
      <c r="Z143" s="25">
        <v>0.35490000247955322</v>
      </c>
      <c r="AA143" s="111">
        <v>1.7400000244379044E-2</v>
      </c>
      <c r="AB143" s="118">
        <v>0.33750000596046448</v>
      </c>
      <c r="AC143" s="27">
        <v>0.69239997863769531</v>
      </c>
      <c r="AD143" s="111">
        <v>1.7400000244379044E-2</v>
      </c>
      <c r="AE143" s="118">
        <v>0.67500001192092896</v>
      </c>
      <c r="AF143" s="27">
        <v>1.7400000244379044E-2</v>
      </c>
      <c r="AG143" s="111">
        <v>1.7400000244379044E-2</v>
      </c>
      <c r="AH143" s="118">
        <v>0</v>
      </c>
      <c r="AI143" s="1"/>
      <c r="AJ143" s="23"/>
      <c r="AK143" s="23"/>
      <c r="AL143" s="23"/>
      <c r="AO143" s="13"/>
      <c r="AP143" s="14"/>
    </row>
    <row r="144" spans="1:42" ht="11.5" x14ac:dyDescent="0.2">
      <c r="A144" s="38" t="s">
        <v>159</v>
      </c>
      <c r="B144" s="26">
        <v>2.9285714626312256</v>
      </c>
      <c r="C144" s="111">
        <v>1.0714285373687744</v>
      </c>
      <c r="D144" s="118">
        <v>1.8571428060531616</v>
      </c>
      <c r="E144" s="26">
        <v>2.9285714626312256</v>
      </c>
      <c r="F144" s="111">
        <v>1.0714285373687744</v>
      </c>
      <c r="G144" s="118">
        <v>1.8571428060531616</v>
      </c>
      <c r="H144" s="27" t="s">
        <v>185</v>
      </c>
      <c r="I144" s="111" t="s">
        <v>185</v>
      </c>
      <c r="J144" s="118" t="s">
        <v>185</v>
      </c>
      <c r="K144" s="27">
        <v>0.96666663885116577</v>
      </c>
      <c r="L144" s="111">
        <v>0</v>
      </c>
      <c r="M144" s="118">
        <v>0.96666669845581055</v>
      </c>
      <c r="N144" s="27" t="s">
        <v>185</v>
      </c>
      <c r="O144" s="111" t="s">
        <v>185</v>
      </c>
      <c r="P144" s="118" t="s">
        <v>185</v>
      </c>
      <c r="Q144" s="27">
        <v>1</v>
      </c>
      <c r="R144" s="111">
        <v>0</v>
      </c>
      <c r="S144" s="118">
        <v>1</v>
      </c>
      <c r="T144" s="27">
        <v>1.6499999761581421</v>
      </c>
      <c r="U144" s="111">
        <v>0</v>
      </c>
      <c r="V144" s="118">
        <v>1.6500000953674316</v>
      </c>
      <c r="W144" s="27">
        <v>0.25</v>
      </c>
      <c r="X144" s="111">
        <v>0</v>
      </c>
      <c r="Y144" s="118">
        <v>0.25</v>
      </c>
      <c r="Z144" s="25">
        <v>1.8374999761581421</v>
      </c>
      <c r="AA144" s="111">
        <v>1.7999999523162842</v>
      </c>
      <c r="AB144" s="118">
        <v>3.7500001490116119E-2</v>
      </c>
      <c r="AC144" s="27">
        <v>1.875</v>
      </c>
      <c r="AD144" s="111">
        <v>1.7999999523162842</v>
      </c>
      <c r="AE144" s="118">
        <v>7.5000002980232239E-2</v>
      </c>
      <c r="AF144" s="27">
        <v>1.7999999523162842</v>
      </c>
      <c r="AG144" s="111">
        <v>1.7999999523162842</v>
      </c>
      <c r="AH144" s="118">
        <v>0</v>
      </c>
      <c r="AI144" s="1"/>
      <c r="AJ144" s="23"/>
      <c r="AK144" s="23"/>
      <c r="AL144" s="23"/>
      <c r="AO144" s="13"/>
      <c r="AP144" s="14"/>
    </row>
    <row r="145" spans="1:42" x14ac:dyDescent="0.2">
      <c r="A145" s="38" t="s">
        <v>145</v>
      </c>
      <c r="B145" s="26">
        <v>4.4669232368469238</v>
      </c>
      <c r="C145" s="111">
        <v>1.3515384197235107</v>
      </c>
      <c r="D145" s="118">
        <v>3.115384578704834</v>
      </c>
      <c r="E145" s="26">
        <v>5.3076925277709961</v>
      </c>
      <c r="F145" s="111">
        <v>1.384615421295166</v>
      </c>
      <c r="G145" s="118">
        <v>3.923076868057251</v>
      </c>
      <c r="H145" s="27">
        <v>3.6261539459228516</v>
      </c>
      <c r="I145" s="111">
        <v>1.318461537361145</v>
      </c>
      <c r="J145" s="118">
        <v>2.307692289352417</v>
      </c>
      <c r="K145" s="27">
        <v>3.4283928871154785</v>
      </c>
      <c r="L145" s="111">
        <v>1.5027976036071777</v>
      </c>
      <c r="M145" s="118">
        <v>1.9255952835083008</v>
      </c>
      <c r="N145" s="27">
        <v>5.1428570747375488</v>
      </c>
      <c r="O145" s="111">
        <v>2.5714285373687744</v>
      </c>
      <c r="P145" s="118">
        <v>2.5714285373687744</v>
      </c>
      <c r="Q145" s="27">
        <v>2.7433333396911621</v>
      </c>
      <c r="R145" s="111">
        <v>1.3683333396911621</v>
      </c>
      <c r="S145" s="118">
        <v>1.375</v>
      </c>
      <c r="T145" s="27">
        <v>2.2857143878936768</v>
      </c>
      <c r="U145" s="111">
        <v>0.57142859697341919</v>
      </c>
      <c r="V145" s="118">
        <v>1.7142857313156128</v>
      </c>
      <c r="W145" s="27">
        <v>3.5416667461395264</v>
      </c>
      <c r="X145" s="111">
        <v>1.5</v>
      </c>
      <c r="Y145" s="118">
        <v>2.0416667461395264</v>
      </c>
      <c r="Z145" s="25">
        <v>4.8579998016357422</v>
      </c>
      <c r="AA145" s="111">
        <v>1.4579999446868896</v>
      </c>
      <c r="AB145" s="118">
        <v>3.4000000953674316</v>
      </c>
      <c r="AC145" s="27">
        <v>5.1125998497009277</v>
      </c>
      <c r="AD145" s="111">
        <v>1.5125999450683594</v>
      </c>
      <c r="AE145" s="118">
        <v>3.5999999046325684</v>
      </c>
      <c r="AF145" s="27">
        <v>4.6034002304077148</v>
      </c>
      <c r="AG145" s="111">
        <v>1.4033999443054199</v>
      </c>
      <c r="AH145" s="118">
        <v>3.2000000476837158</v>
      </c>
      <c r="AI145" s="1"/>
      <c r="AJ145" s="23"/>
      <c r="AK145" s="23"/>
      <c r="AL145" s="23"/>
      <c r="AO145" s="13"/>
      <c r="AP145" s="14"/>
    </row>
    <row r="146" spans="1:42" x14ac:dyDescent="0.2">
      <c r="A146" s="38" t="s">
        <v>115</v>
      </c>
      <c r="B146" s="26">
        <v>2.6607141494750977</v>
      </c>
      <c r="C146" s="111">
        <v>0.78708791732788086</v>
      </c>
      <c r="D146" s="118">
        <v>1.8736264705657959</v>
      </c>
      <c r="E146" s="26">
        <v>2.8214285373687744</v>
      </c>
      <c r="F146" s="111">
        <v>0.53571426868438721</v>
      </c>
      <c r="G146" s="118">
        <v>2.2857143878936768</v>
      </c>
      <c r="H146" s="27">
        <v>2.5</v>
      </c>
      <c r="I146" s="111">
        <v>1.0384615659713745</v>
      </c>
      <c r="J146" s="118">
        <v>1.4615384340286255</v>
      </c>
      <c r="K146" s="27">
        <v>2.3922023773193359</v>
      </c>
      <c r="L146" s="111">
        <v>1.1198809146881104</v>
      </c>
      <c r="M146" s="118">
        <v>1.2723214626312256</v>
      </c>
      <c r="N146" s="27">
        <v>3</v>
      </c>
      <c r="O146" s="111">
        <v>2.1428570747375488</v>
      </c>
      <c r="P146" s="118">
        <v>0.8571428656578064</v>
      </c>
      <c r="Q146" s="27">
        <v>3.0866665840148926</v>
      </c>
      <c r="R146" s="111">
        <v>1.0866667032241821</v>
      </c>
      <c r="S146" s="118">
        <v>2</v>
      </c>
      <c r="T146" s="27">
        <v>1.3571428060531616</v>
      </c>
      <c r="U146" s="111">
        <v>0</v>
      </c>
      <c r="V146" s="118">
        <v>1.3571428060531616</v>
      </c>
      <c r="W146" s="27">
        <v>2.125</v>
      </c>
      <c r="X146" s="111">
        <v>1.25</v>
      </c>
      <c r="Y146" s="118">
        <v>0.875</v>
      </c>
      <c r="Z146" s="25">
        <v>2.9530000686645508</v>
      </c>
      <c r="AA146" s="111">
        <v>1.0529999732971191</v>
      </c>
      <c r="AB146" s="118">
        <v>1.9000000953674316</v>
      </c>
      <c r="AC146" s="27">
        <v>3.6059999465942383</v>
      </c>
      <c r="AD146" s="111">
        <v>1.2059999704360962</v>
      </c>
      <c r="AE146" s="118">
        <v>2.4000000953674316</v>
      </c>
      <c r="AF146" s="27">
        <v>2.2999999523162842</v>
      </c>
      <c r="AG146" s="111">
        <v>0.89999997615814209</v>
      </c>
      <c r="AH146" s="118">
        <v>1.3999999761581421</v>
      </c>
      <c r="AI146" s="1"/>
      <c r="AJ146" s="23"/>
      <c r="AK146" s="23"/>
      <c r="AL146" s="23"/>
      <c r="AO146" s="13"/>
      <c r="AP146" s="14"/>
    </row>
    <row r="147" spans="1:42" x14ac:dyDescent="0.2">
      <c r="A147" s="38" t="s">
        <v>136</v>
      </c>
      <c r="B147" s="26">
        <v>3.833458423614502</v>
      </c>
      <c r="C147" s="111">
        <v>0.75012499094009399</v>
      </c>
      <c r="D147" s="118">
        <v>3.0833334922790527</v>
      </c>
      <c r="E147" s="26">
        <v>3.833458423614502</v>
      </c>
      <c r="F147" s="111">
        <v>0.75012499094009399</v>
      </c>
      <c r="G147" s="118">
        <v>3.0833334922790527</v>
      </c>
      <c r="H147" s="27" t="s">
        <v>185</v>
      </c>
      <c r="I147" s="111" t="s">
        <v>185</v>
      </c>
      <c r="J147" s="118" t="s">
        <v>185</v>
      </c>
      <c r="K147" s="27">
        <v>1.3590909242630005</v>
      </c>
      <c r="L147" s="111">
        <v>0.75303030014038086</v>
      </c>
      <c r="M147" s="118">
        <v>0.60606062412261963</v>
      </c>
      <c r="N147" s="27" t="s">
        <v>185</v>
      </c>
      <c r="O147" s="111" t="s">
        <v>185</v>
      </c>
      <c r="P147" s="118" t="s">
        <v>185</v>
      </c>
      <c r="Q147" s="27">
        <v>1.3500000238418579</v>
      </c>
      <c r="R147" s="111">
        <v>1.3500000238418579</v>
      </c>
      <c r="S147" s="118">
        <v>0</v>
      </c>
      <c r="T147" s="27">
        <v>1</v>
      </c>
      <c r="U147" s="111">
        <v>0</v>
      </c>
      <c r="V147" s="118">
        <v>1</v>
      </c>
      <c r="W147" s="27">
        <v>1.7272727489471436</v>
      </c>
      <c r="X147" s="111">
        <v>0.90909087657928467</v>
      </c>
      <c r="Y147" s="118">
        <v>0.81818181276321411</v>
      </c>
      <c r="Z147" s="25">
        <v>0.375</v>
      </c>
      <c r="AA147" s="111">
        <v>0</v>
      </c>
      <c r="AB147" s="118">
        <v>0.375</v>
      </c>
      <c r="AC147" s="27">
        <v>0.55000001192092896</v>
      </c>
      <c r="AD147" s="111">
        <v>0</v>
      </c>
      <c r="AE147" s="118">
        <v>0.55000001192092896</v>
      </c>
      <c r="AF147" s="27">
        <v>0.20000000298023224</v>
      </c>
      <c r="AG147" s="111">
        <v>0</v>
      </c>
      <c r="AH147" s="118">
        <v>0.20000000298023224</v>
      </c>
      <c r="AI147" s="1"/>
      <c r="AJ147" s="23"/>
      <c r="AK147" s="23"/>
      <c r="AL147" s="23"/>
      <c r="AO147" s="13"/>
      <c r="AP147" s="14"/>
    </row>
    <row r="148" spans="1:42" x14ac:dyDescent="0.2">
      <c r="A148" s="38" t="s">
        <v>137</v>
      </c>
      <c r="B148" s="26">
        <v>1.8672134876251221</v>
      </c>
      <c r="C148" s="111">
        <v>0.78845882415771484</v>
      </c>
      <c r="D148" s="118">
        <v>1.0787545442581177</v>
      </c>
      <c r="E148" s="26">
        <v>2.2047858238220215</v>
      </c>
      <c r="F148" s="111">
        <v>0.91907143592834473</v>
      </c>
      <c r="G148" s="118">
        <v>1.2857142686843872</v>
      </c>
      <c r="H148" s="27">
        <v>1.5296410322189331</v>
      </c>
      <c r="I148" s="111">
        <v>0.65784615278244019</v>
      </c>
      <c r="J148" s="118">
        <v>0.87179487943649292</v>
      </c>
      <c r="K148" s="27">
        <v>2.1118571758270264</v>
      </c>
      <c r="L148" s="111">
        <v>0.86721426248550415</v>
      </c>
      <c r="M148" s="118">
        <v>1.2446428537368774</v>
      </c>
      <c r="N148" s="27">
        <v>4.1428570747375488</v>
      </c>
      <c r="O148" s="111">
        <v>2.1428570747375488</v>
      </c>
      <c r="P148" s="118">
        <v>2</v>
      </c>
      <c r="Q148" s="27">
        <v>1.465999960899353</v>
      </c>
      <c r="R148" s="111">
        <v>0.9660000205039978</v>
      </c>
      <c r="S148" s="118">
        <v>0.5</v>
      </c>
      <c r="T148" s="27">
        <v>1.4285714626312256</v>
      </c>
      <c r="U148" s="111">
        <v>0</v>
      </c>
      <c r="V148" s="118">
        <v>1.4285714626312256</v>
      </c>
      <c r="W148" s="27">
        <v>1.4099999666213989</v>
      </c>
      <c r="X148" s="111">
        <v>0.36000001430511475</v>
      </c>
      <c r="Y148" s="118">
        <v>1.0499999523162842</v>
      </c>
      <c r="Z148" s="25">
        <v>0.83968502283096313</v>
      </c>
      <c r="AA148" s="111">
        <v>0.83968502283096313</v>
      </c>
      <c r="AB148" s="118">
        <v>0</v>
      </c>
      <c r="AC148" s="27">
        <v>1.3379700183868408</v>
      </c>
      <c r="AD148" s="111">
        <v>1.3379700183868408</v>
      </c>
      <c r="AE148" s="118">
        <v>0</v>
      </c>
      <c r="AF148" s="27">
        <v>0.34139999747276306</v>
      </c>
      <c r="AG148" s="111">
        <v>0.34139999747276306</v>
      </c>
      <c r="AH148" s="118">
        <v>0</v>
      </c>
      <c r="AI148" s="1"/>
      <c r="AJ148" s="23"/>
      <c r="AK148" s="23"/>
      <c r="AL148" s="23"/>
      <c r="AO148" s="13"/>
      <c r="AP148" s="14"/>
    </row>
    <row r="149" spans="1:42" x14ac:dyDescent="0.2">
      <c r="A149" s="38" t="s">
        <v>146</v>
      </c>
      <c r="B149" s="26">
        <v>3.3120129108428955</v>
      </c>
      <c r="C149" s="111">
        <v>1.2511153221130371</v>
      </c>
      <c r="D149" s="118">
        <v>2.0608973503112793</v>
      </c>
      <c r="E149" s="26">
        <v>2.7896924018859863</v>
      </c>
      <c r="F149" s="111">
        <v>1.2512307167053223</v>
      </c>
      <c r="G149" s="118">
        <v>1.5384615659713745</v>
      </c>
      <c r="H149" s="27">
        <v>3.8343334197998047</v>
      </c>
      <c r="I149" s="111">
        <v>1.2510000467300415</v>
      </c>
      <c r="J149" s="118">
        <v>2.5833332538604736</v>
      </c>
      <c r="K149" s="27">
        <v>2.4760541915893555</v>
      </c>
      <c r="L149" s="111">
        <v>1.3513787984848022</v>
      </c>
      <c r="M149" s="118">
        <v>1.1246752738952637</v>
      </c>
      <c r="N149" s="27">
        <v>4.1999998092651367</v>
      </c>
      <c r="O149" s="111">
        <v>3</v>
      </c>
      <c r="P149" s="118">
        <v>1.2000000476837158</v>
      </c>
      <c r="Q149" s="27">
        <v>2.5873334407806396</v>
      </c>
      <c r="R149" s="111">
        <v>1.0873333215713501</v>
      </c>
      <c r="S149" s="118">
        <v>1.5</v>
      </c>
      <c r="T149" s="27">
        <v>1.0714285373687744</v>
      </c>
      <c r="U149" s="111">
        <v>0</v>
      </c>
      <c r="V149" s="118">
        <v>1.0714285373687744</v>
      </c>
      <c r="W149" s="27">
        <v>2.0454545021057129</v>
      </c>
      <c r="X149" s="111">
        <v>1.3181818723678589</v>
      </c>
      <c r="Y149" s="118">
        <v>0.72727274894714355</v>
      </c>
      <c r="Z149" s="25">
        <v>3.9089999198913574</v>
      </c>
      <c r="AA149" s="111">
        <v>1.2089999914169312</v>
      </c>
      <c r="AB149" s="118">
        <v>2.6999998092651367</v>
      </c>
      <c r="AC149" s="27">
        <v>5.1180000305175781</v>
      </c>
      <c r="AD149" s="111">
        <v>1.5180000066757202</v>
      </c>
      <c r="AE149" s="118">
        <v>3.5999999046325684</v>
      </c>
      <c r="AF149" s="27">
        <v>2.7000000476837158</v>
      </c>
      <c r="AG149" s="111">
        <v>0.89999997615814209</v>
      </c>
      <c r="AH149" s="118">
        <v>1.7999999523162842</v>
      </c>
      <c r="AI149" s="1"/>
      <c r="AJ149" s="23"/>
      <c r="AK149" s="23"/>
      <c r="AL149" s="23"/>
      <c r="AO149" s="13"/>
      <c r="AP149" s="14"/>
    </row>
    <row r="150" spans="1:42" x14ac:dyDescent="0.2">
      <c r="A150" s="188" t="s">
        <v>88</v>
      </c>
      <c r="B150" s="106">
        <v>3.5178422927856445</v>
      </c>
      <c r="C150" s="112">
        <v>0.78707307577133179</v>
      </c>
      <c r="D150" s="119">
        <v>2.730769157409668</v>
      </c>
      <c r="E150" s="106">
        <v>4.615384578704834</v>
      </c>
      <c r="F150" s="112">
        <v>1.1538461446762085</v>
      </c>
      <c r="G150" s="119">
        <v>3.461538553237915</v>
      </c>
      <c r="H150" s="107">
        <v>2.4203000068664551</v>
      </c>
      <c r="I150" s="112">
        <v>0.42030000686645508</v>
      </c>
      <c r="J150" s="119">
        <v>2</v>
      </c>
      <c r="K150" s="107">
        <v>2.1969165802001953</v>
      </c>
      <c r="L150" s="112">
        <v>0.97667855024337769</v>
      </c>
      <c r="M150" s="119">
        <v>1.2202380895614624</v>
      </c>
      <c r="N150" s="107">
        <v>4.2857141494750977</v>
      </c>
      <c r="O150" s="112">
        <v>2.1428570747375488</v>
      </c>
      <c r="P150" s="119">
        <v>2.1428570747375488</v>
      </c>
      <c r="Q150" s="107">
        <v>2.2409999370574951</v>
      </c>
      <c r="R150" s="112">
        <v>1.2410000562667847</v>
      </c>
      <c r="S150" s="119">
        <v>1</v>
      </c>
      <c r="T150" s="107">
        <v>1.7142857313156128</v>
      </c>
      <c r="U150" s="112">
        <v>0.1428571492433548</v>
      </c>
      <c r="V150" s="119">
        <v>1.571428656578064</v>
      </c>
      <c r="W150" s="107">
        <v>0.54666668176651001</v>
      </c>
      <c r="X150" s="112">
        <v>0.37999999523162842</v>
      </c>
      <c r="Y150" s="119">
        <v>0.1666666716337204</v>
      </c>
      <c r="Z150" s="108">
        <v>2.4635000228881836</v>
      </c>
      <c r="AA150" s="112">
        <v>1.063499927520752</v>
      </c>
      <c r="AB150" s="119">
        <v>1.3999999761581421</v>
      </c>
      <c r="AC150" s="107">
        <v>2.5429999828338623</v>
      </c>
      <c r="AD150" s="112">
        <v>1.1430000066757202</v>
      </c>
      <c r="AE150" s="119">
        <v>1.3999999761581421</v>
      </c>
      <c r="AF150" s="107">
        <v>2.3840000629425049</v>
      </c>
      <c r="AG150" s="112">
        <v>0.98399996757507324</v>
      </c>
      <c r="AH150" s="119">
        <v>1.3999999761581421</v>
      </c>
      <c r="AI150" s="1"/>
      <c r="AJ150" s="23"/>
      <c r="AK150" s="23"/>
      <c r="AL150" s="23"/>
      <c r="AO150" s="13"/>
      <c r="AP150" s="14"/>
    </row>
    <row r="151" spans="1:42" s="33" customFormat="1" x14ac:dyDescent="0.2">
      <c r="A151" s="42"/>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2"/>
      <c r="Z151" s="31"/>
      <c r="AA151" s="31"/>
      <c r="AB151" s="31"/>
      <c r="AC151" s="31"/>
      <c r="AD151" s="31"/>
      <c r="AE151" s="31"/>
      <c r="AF151" s="31"/>
      <c r="AG151" s="31"/>
      <c r="AH151" s="31"/>
      <c r="AI151" s="31"/>
    </row>
    <row r="152" spans="1:42" s="33" customFormat="1" ht="11.25" customHeight="1" x14ac:dyDescent="0.2">
      <c r="A152" s="134" t="s">
        <v>180</v>
      </c>
      <c r="B152" s="134"/>
      <c r="C152" s="134"/>
      <c r="D152" s="134"/>
      <c r="E152" s="134"/>
      <c r="F152" s="134"/>
      <c r="G152" s="134"/>
      <c r="H152" s="134"/>
      <c r="I152" s="134"/>
      <c r="J152" s="134"/>
      <c r="K152" s="164"/>
      <c r="L152" s="164"/>
      <c r="M152" s="164"/>
      <c r="N152" s="164"/>
      <c r="O152" s="164"/>
      <c r="P152" s="164"/>
      <c r="Q152" s="164"/>
      <c r="R152" s="164"/>
      <c r="S152" s="164"/>
      <c r="T152" s="164"/>
      <c r="U152" s="164"/>
      <c r="V152" s="164"/>
      <c r="W152" s="164"/>
      <c r="X152" s="164"/>
      <c r="Y152" s="164"/>
      <c r="Z152" s="164"/>
      <c r="AA152" s="164"/>
      <c r="AB152" s="164"/>
      <c r="AC152" s="164"/>
      <c r="AD152" s="31"/>
      <c r="AE152" s="31"/>
      <c r="AF152" s="31"/>
      <c r="AG152" s="31"/>
      <c r="AH152" s="31"/>
      <c r="AI152" s="31"/>
    </row>
    <row r="153" spans="1:42" s="33" customFormat="1" x14ac:dyDescent="0.2">
      <c r="A153" s="135" t="s">
        <v>179</v>
      </c>
      <c r="B153" s="136"/>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31"/>
      <c r="AE153" s="31"/>
      <c r="AF153" s="31"/>
      <c r="AG153" s="31"/>
      <c r="AH153" s="31"/>
      <c r="AI153" s="31"/>
    </row>
    <row r="154" spans="1:42" s="33" customFormat="1" ht="10" customHeight="1" x14ac:dyDescent="0.2">
      <c r="A154" s="239" t="s">
        <v>183</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31"/>
      <c r="AE154" s="31"/>
      <c r="AF154" s="31"/>
      <c r="AG154" s="31"/>
      <c r="AH154" s="31"/>
      <c r="AI154" s="31"/>
    </row>
    <row r="155" spans="1:42" s="33" customFormat="1" x14ac:dyDescent="0.2">
      <c r="A155" s="240" t="s">
        <v>184</v>
      </c>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31"/>
      <c r="AE155" s="31"/>
      <c r="AF155" s="31"/>
      <c r="AG155" s="31"/>
      <c r="AH155" s="31"/>
      <c r="AI155" s="31"/>
    </row>
    <row r="156" spans="1:42" s="33" customFormat="1" x14ac:dyDescent="0.2">
      <c r="A156" s="42"/>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2"/>
      <c r="Z156" s="31"/>
      <c r="AA156" s="31"/>
      <c r="AB156" s="31"/>
      <c r="AC156" s="31"/>
      <c r="AD156" s="31"/>
      <c r="AE156" s="31"/>
      <c r="AF156" s="31"/>
      <c r="AG156" s="31"/>
      <c r="AH156" s="31"/>
      <c r="AI156" s="31"/>
    </row>
    <row r="157" spans="1:42" s="33" customFormat="1" x14ac:dyDescent="0.2">
      <c r="A157" s="52" t="s">
        <v>107</v>
      </c>
      <c r="B157" s="4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1"/>
      <c r="AA157" s="31"/>
      <c r="AB157" s="31"/>
      <c r="AC157" s="31"/>
      <c r="AD157" s="31"/>
      <c r="AE157" s="31"/>
      <c r="AF157" s="31"/>
      <c r="AG157" s="31"/>
      <c r="AH157" s="31"/>
      <c r="AI157" s="31"/>
      <c r="AJ157" s="42"/>
      <c r="AK157" s="42"/>
      <c r="AL157" s="42"/>
      <c r="AM157" s="42"/>
    </row>
    <row r="158" spans="1:42" s="33" customFormat="1" x14ac:dyDescent="0.2">
      <c r="A158" s="52" t="s">
        <v>108</v>
      </c>
      <c r="B158" s="4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1"/>
      <c r="AA158" s="31"/>
      <c r="AB158" s="31"/>
      <c r="AC158" s="31"/>
      <c r="AD158" s="31"/>
      <c r="AE158" s="31"/>
      <c r="AF158" s="31"/>
      <c r="AG158" s="31"/>
      <c r="AH158" s="31"/>
      <c r="AI158" s="31"/>
      <c r="AJ158" s="42"/>
      <c r="AK158" s="42"/>
      <c r="AL158" s="42"/>
      <c r="AM158" s="42"/>
    </row>
    <row r="159" spans="1:42" s="33" customFormat="1" ht="9.75" customHeight="1" x14ac:dyDescent="0.2">
      <c r="A159" s="52" t="s">
        <v>109</v>
      </c>
      <c r="B159" s="46"/>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1"/>
      <c r="AA159" s="31"/>
      <c r="AB159" s="31"/>
      <c r="AC159" s="31"/>
      <c r="AD159" s="31"/>
      <c r="AE159" s="31"/>
      <c r="AF159" s="31"/>
      <c r="AG159" s="31"/>
      <c r="AH159" s="31"/>
      <c r="AI159" s="31"/>
      <c r="AJ159" s="42"/>
      <c r="AK159" s="42"/>
      <c r="AL159" s="42"/>
      <c r="AM159" s="42"/>
    </row>
    <row r="160" spans="1:42" s="33" customFormat="1" x14ac:dyDescent="0.2">
      <c r="A160" s="42"/>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2"/>
      <c r="Z160" s="31"/>
      <c r="AA160" s="31"/>
      <c r="AB160" s="31"/>
      <c r="AC160" s="31"/>
      <c r="AD160" s="31"/>
      <c r="AE160" s="31"/>
      <c r="AF160" s="31"/>
      <c r="AG160" s="31"/>
      <c r="AH160" s="31"/>
      <c r="AI160" s="31"/>
    </row>
    <row r="161" spans="1:35" s="33" customFormat="1" x14ac:dyDescent="0.2">
      <c r="A161" s="208" t="s">
        <v>181</v>
      </c>
      <c r="B161" s="209"/>
      <c r="C161" s="31"/>
      <c r="D161" s="31"/>
      <c r="E161" s="31"/>
      <c r="F161" s="31"/>
      <c r="G161" s="31"/>
      <c r="H161" s="31"/>
      <c r="I161" s="31"/>
      <c r="J161" s="31"/>
      <c r="K161" s="31"/>
      <c r="L161" s="31"/>
      <c r="M161" s="31"/>
      <c r="N161" s="31"/>
      <c r="O161" s="31"/>
      <c r="P161" s="31"/>
      <c r="Q161" s="31"/>
      <c r="R161" s="31"/>
      <c r="S161" s="31"/>
      <c r="T161" s="31"/>
      <c r="U161" s="31"/>
      <c r="V161" s="31"/>
      <c r="W161" s="31"/>
      <c r="X161" s="31"/>
      <c r="Y161" s="32"/>
      <c r="Z161" s="31"/>
      <c r="AA161" s="31"/>
      <c r="AB161" s="31"/>
      <c r="AC161" s="31"/>
      <c r="AD161" s="31"/>
      <c r="AE161" s="31"/>
      <c r="AF161" s="31"/>
      <c r="AG161" s="31"/>
      <c r="AH161" s="31"/>
      <c r="AI161" s="31"/>
    </row>
    <row r="162" spans="1:35" s="33" customFormat="1" x14ac:dyDescent="0.2">
      <c r="A162" s="208" t="s">
        <v>165</v>
      </c>
      <c r="B162" s="211" t="s">
        <v>166</v>
      </c>
      <c r="C162" s="31"/>
      <c r="D162" s="31"/>
      <c r="E162" s="31"/>
      <c r="F162" s="31"/>
      <c r="G162" s="31"/>
      <c r="H162" s="31"/>
      <c r="I162" s="31"/>
      <c r="J162" s="31"/>
      <c r="K162" s="31"/>
      <c r="L162" s="31"/>
      <c r="M162" s="31"/>
      <c r="N162" s="31"/>
      <c r="O162" s="31"/>
      <c r="P162" s="31"/>
      <c r="Q162" s="31"/>
      <c r="R162" s="31"/>
      <c r="S162" s="31"/>
      <c r="T162" s="31"/>
      <c r="U162" s="31"/>
      <c r="V162" s="31"/>
      <c r="W162" s="31"/>
      <c r="X162" s="31"/>
      <c r="Y162" s="32"/>
      <c r="Z162" s="31"/>
      <c r="AA162" s="31"/>
      <c r="AB162" s="31"/>
      <c r="AC162" s="31"/>
      <c r="AD162" s="31"/>
      <c r="AE162" s="31"/>
      <c r="AF162" s="31"/>
      <c r="AG162" s="31"/>
      <c r="AH162" s="31"/>
      <c r="AI162" s="31"/>
    </row>
    <row r="163" spans="1:35" s="33" customFormat="1" x14ac:dyDescent="0.2">
      <c r="A163" s="212" t="s">
        <v>167</v>
      </c>
      <c r="B163" s="213" t="s">
        <v>168</v>
      </c>
      <c r="C163" s="31"/>
      <c r="D163" s="31"/>
      <c r="E163" s="31"/>
      <c r="F163" s="31"/>
      <c r="G163" s="31"/>
      <c r="H163" s="31"/>
      <c r="I163" s="31"/>
      <c r="J163" s="31"/>
      <c r="K163" s="31"/>
      <c r="L163" s="31"/>
      <c r="M163" s="31"/>
      <c r="N163" s="31"/>
      <c r="O163" s="31"/>
      <c r="P163" s="31"/>
      <c r="Q163" s="31"/>
      <c r="R163" s="31"/>
      <c r="S163" s="31"/>
      <c r="T163" s="31"/>
      <c r="U163" s="31"/>
      <c r="V163" s="31"/>
      <c r="W163" s="31"/>
      <c r="X163" s="31"/>
      <c r="Y163" s="32"/>
      <c r="Z163" s="31"/>
      <c r="AA163" s="31"/>
      <c r="AB163" s="31"/>
      <c r="AC163" s="31"/>
      <c r="AD163" s="31"/>
      <c r="AE163" s="31"/>
      <c r="AF163" s="31"/>
      <c r="AG163" s="31"/>
      <c r="AH163" s="31"/>
      <c r="AI163" s="31"/>
    </row>
    <row r="164" spans="1:35" s="33" customFormat="1" x14ac:dyDescent="0.2">
      <c r="A164" s="212" t="s">
        <v>169</v>
      </c>
      <c r="B164" s="213" t="s">
        <v>170</v>
      </c>
      <c r="C164" s="31"/>
      <c r="D164" s="31"/>
      <c r="E164" s="31"/>
      <c r="F164" s="31"/>
      <c r="G164" s="31"/>
      <c r="H164" s="31"/>
      <c r="I164" s="31"/>
      <c r="J164" s="31"/>
      <c r="K164" s="31"/>
      <c r="L164" s="31"/>
      <c r="M164" s="31"/>
      <c r="N164" s="31"/>
      <c r="O164" s="31"/>
      <c r="P164" s="31"/>
      <c r="Q164" s="31"/>
      <c r="R164" s="31"/>
      <c r="S164" s="31"/>
      <c r="T164" s="31"/>
      <c r="U164" s="31"/>
      <c r="V164" s="31"/>
      <c r="W164" s="31"/>
      <c r="X164" s="31"/>
      <c r="Y164" s="32"/>
      <c r="Z164" s="31"/>
      <c r="AA164" s="31"/>
      <c r="AB164" s="31"/>
      <c r="AC164" s="31"/>
      <c r="AD164" s="31"/>
      <c r="AE164" s="31"/>
      <c r="AF164" s="31"/>
      <c r="AG164" s="31"/>
      <c r="AH164" s="31"/>
      <c r="AI164" s="31"/>
    </row>
    <row r="165" spans="1:35" s="33" customFormat="1" x14ac:dyDescent="0.2">
      <c r="A165" s="216" t="s">
        <v>145</v>
      </c>
      <c r="B165" s="217" t="s">
        <v>171</v>
      </c>
      <c r="C165" s="31"/>
      <c r="D165" s="31"/>
      <c r="E165" s="31"/>
      <c r="F165" s="31"/>
      <c r="G165" s="31"/>
      <c r="H165" s="31"/>
      <c r="I165" s="31"/>
      <c r="J165" s="31"/>
      <c r="K165" s="31"/>
      <c r="L165" s="31"/>
      <c r="M165" s="31"/>
      <c r="N165" s="31"/>
      <c r="O165" s="31"/>
      <c r="P165" s="31"/>
      <c r="Q165" s="31"/>
      <c r="R165" s="31"/>
      <c r="S165" s="31"/>
      <c r="T165" s="31"/>
      <c r="U165" s="31"/>
      <c r="V165" s="31"/>
      <c r="W165" s="31"/>
      <c r="X165" s="31"/>
      <c r="Y165" s="32"/>
      <c r="Z165" s="31"/>
      <c r="AA165" s="31"/>
      <c r="AB165" s="31"/>
      <c r="AC165" s="31"/>
      <c r="AD165" s="31"/>
      <c r="AE165" s="31"/>
      <c r="AF165" s="31"/>
      <c r="AG165" s="31"/>
      <c r="AH165" s="31"/>
      <c r="AI165" s="31"/>
    </row>
    <row r="166" spans="1:35" s="33" customFormat="1" x14ac:dyDescent="0.2">
      <c r="A166" s="212" t="s">
        <v>172</v>
      </c>
      <c r="B166" s="213" t="s">
        <v>173</v>
      </c>
      <c r="C166" s="31"/>
      <c r="D166" s="31"/>
      <c r="E166" s="31"/>
      <c r="F166" s="31"/>
      <c r="G166" s="31"/>
      <c r="H166" s="31"/>
      <c r="I166" s="31"/>
      <c r="J166" s="31"/>
      <c r="K166" s="31"/>
      <c r="L166" s="31"/>
      <c r="M166" s="31"/>
      <c r="N166" s="31"/>
      <c r="O166" s="31"/>
      <c r="P166" s="31"/>
      <c r="Q166" s="31"/>
      <c r="R166" s="31"/>
      <c r="S166" s="31"/>
      <c r="T166" s="31"/>
      <c r="U166" s="31"/>
      <c r="V166" s="31"/>
      <c r="W166" s="31"/>
      <c r="X166" s="31"/>
      <c r="Y166" s="32"/>
      <c r="Z166" s="31"/>
      <c r="AA166" s="31"/>
      <c r="AB166" s="31"/>
      <c r="AC166" s="31"/>
      <c r="AD166" s="31"/>
      <c r="AE166" s="31"/>
      <c r="AF166" s="31"/>
      <c r="AG166" s="31"/>
      <c r="AH166" s="31"/>
      <c r="AI166" s="31"/>
    </row>
    <row r="167" spans="1:35" s="33" customFormat="1" x14ac:dyDescent="0.2">
      <c r="A167" s="212" t="s">
        <v>174</v>
      </c>
      <c r="B167" s="213" t="s">
        <v>175</v>
      </c>
      <c r="C167" s="31"/>
      <c r="D167" s="31"/>
      <c r="E167" s="31"/>
      <c r="F167" s="31"/>
      <c r="G167" s="31"/>
      <c r="H167" s="31"/>
      <c r="I167" s="31"/>
      <c r="J167" s="31"/>
      <c r="K167" s="31"/>
      <c r="L167" s="31"/>
      <c r="M167" s="31"/>
      <c r="N167" s="31"/>
      <c r="O167" s="31"/>
      <c r="P167" s="31"/>
      <c r="Q167" s="31"/>
      <c r="R167" s="31"/>
      <c r="S167" s="31"/>
      <c r="T167" s="31"/>
      <c r="U167" s="31"/>
      <c r="V167" s="31"/>
      <c r="W167" s="31"/>
      <c r="X167" s="31"/>
      <c r="Y167" s="32"/>
      <c r="Z167" s="31"/>
      <c r="AA167" s="31"/>
      <c r="AB167" s="31"/>
      <c r="AC167" s="31"/>
      <c r="AD167" s="31"/>
      <c r="AE167" s="31"/>
      <c r="AF167" s="31"/>
      <c r="AG167" s="31"/>
      <c r="AH167" s="31"/>
      <c r="AI167" s="31"/>
    </row>
    <row r="168" spans="1:35" s="33" customFormat="1" x14ac:dyDescent="0.2">
      <c r="A168" s="212" t="s">
        <v>176</v>
      </c>
      <c r="B168" s="213" t="s">
        <v>177</v>
      </c>
      <c r="C168" s="31"/>
      <c r="D168" s="31"/>
      <c r="E168" s="31"/>
      <c r="F168" s="31"/>
      <c r="G168" s="31"/>
      <c r="H168" s="31"/>
      <c r="I168" s="31"/>
      <c r="J168" s="31"/>
      <c r="K168" s="31"/>
      <c r="L168" s="31"/>
      <c r="M168" s="31"/>
      <c r="N168" s="31"/>
      <c r="O168" s="31"/>
      <c r="P168" s="31"/>
      <c r="Q168" s="31"/>
      <c r="R168" s="31"/>
      <c r="S168" s="31"/>
      <c r="T168" s="31"/>
      <c r="U168" s="31"/>
      <c r="V168" s="31"/>
      <c r="W168" s="31"/>
      <c r="X168" s="31"/>
      <c r="Y168" s="32"/>
      <c r="Z168" s="31"/>
      <c r="AA168" s="31"/>
      <c r="AB168" s="31"/>
      <c r="AC168" s="31"/>
      <c r="AD168" s="31"/>
      <c r="AE168" s="31"/>
      <c r="AF168" s="31"/>
      <c r="AG168" s="31"/>
      <c r="AH168" s="31"/>
      <c r="AI168" s="31"/>
    </row>
    <row r="169" spans="1:35" s="33" customFormat="1" x14ac:dyDescent="0.2">
      <c r="A169" s="212" t="s">
        <v>154</v>
      </c>
      <c r="B169" s="213" t="s">
        <v>178</v>
      </c>
      <c r="C169" s="31"/>
      <c r="D169" s="31"/>
      <c r="E169" s="31"/>
      <c r="F169" s="31"/>
      <c r="G169" s="31"/>
      <c r="H169" s="31"/>
      <c r="I169" s="31"/>
      <c r="J169" s="31"/>
      <c r="K169" s="31"/>
      <c r="L169" s="31"/>
      <c r="M169" s="31"/>
      <c r="N169" s="31"/>
      <c r="O169" s="31"/>
      <c r="P169" s="31"/>
      <c r="Q169" s="31"/>
      <c r="R169" s="31"/>
      <c r="S169" s="31"/>
      <c r="T169" s="31"/>
      <c r="U169" s="31"/>
      <c r="V169" s="31"/>
      <c r="W169" s="31"/>
      <c r="X169" s="31"/>
      <c r="Y169" s="32"/>
      <c r="Z169" s="31"/>
      <c r="AA169" s="31"/>
      <c r="AB169" s="31"/>
      <c r="AC169" s="31"/>
      <c r="AD169" s="31"/>
      <c r="AE169" s="31"/>
      <c r="AF169" s="31"/>
      <c r="AG169" s="31"/>
      <c r="AH169" s="31"/>
      <c r="AI169" s="31"/>
    </row>
    <row r="170" spans="1:35" s="33" customFormat="1" x14ac:dyDescent="0.2">
      <c r="A170" s="42"/>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2"/>
      <c r="Z170" s="31"/>
      <c r="AA170" s="31"/>
      <c r="AB170" s="31"/>
      <c r="AC170" s="31"/>
      <c r="AD170" s="31"/>
      <c r="AE170" s="31"/>
      <c r="AF170" s="31"/>
      <c r="AG170" s="31"/>
      <c r="AH170" s="31"/>
      <c r="AI170" s="31"/>
    </row>
    <row r="171" spans="1:35" s="33" customFormat="1" x14ac:dyDescent="0.2">
      <c r="A171" s="42"/>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2"/>
      <c r="Z171" s="31"/>
      <c r="AA171" s="31"/>
      <c r="AB171" s="31"/>
      <c r="AC171" s="31"/>
      <c r="AD171" s="31"/>
      <c r="AE171" s="31"/>
      <c r="AF171" s="31"/>
      <c r="AG171" s="31"/>
      <c r="AH171" s="31"/>
      <c r="AI171" s="31"/>
    </row>
    <row r="172" spans="1:35" s="33" customFormat="1" x14ac:dyDescent="0.2">
      <c r="A172" s="42"/>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2"/>
      <c r="Z172" s="31"/>
      <c r="AA172" s="31"/>
      <c r="AB172" s="31"/>
      <c r="AC172" s="31"/>
      <c r="AD172" s="31"/>
      <c r="AE172" s="31"/>
      <c r="AF172" s="31"/>
      <c r="AG172" s="31"/>
      <c r="AH172" s="31"/>
      <c r="AI172" s="31"/>
    </row>
    <row r="173" spans="1:35" s="33" customFormat="1" x14ac:dyDescent="0.2">
      <c r="A173" s="42"/>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2"/>
      <c r="Z173" s="31"/>
      <c r="AA173" s="31"/>
      <c r="AB173" s="31"/>
      <c r="AC173" s="31"/>
      <c r="AD173" s="31"/>
      <c r="AE173" s="31"/>
      <c r="AF173" s="31"/>
      <c r="AG173" s="31"/>
      <c r="AH173" s="31"/>
      <c r="AI173" s="31"/>
    </row>
    <row r="174" spans="1:35" s="33" customFormat="1" x14ac:dyDescent="0.2">
      <c r="A174" s="42"/>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2"/>
      <c r="Z174" s="31"/>
      <c r="AA174" s="31"/>
      <c r="AB174" s="31"/>
      <c r="AC174" s="31"/>
      <c r="AD174" s="31"/>
      <c r="AE174" s="31"/>
      <c r="AF174" s="31"/>
      <c r="AG174" s="31"/>
      <c r="AH174" s="31"/>
      <c r="AI174" s="31"/>
    </row>
    <row r="175" spans="1:35" s="33" customFormat="1" x14ac:dyDescent="0.2">
      <c r="A175" s="42"/>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2"/>
      <c r="Z175" s="31"/>
      <c r="AA175" s="31"/>
      <c r="AB175" s="31"/>
      <c r="AC175" s="31"/>
      <c r="AD175" s="31"/>
      <c r="AE175" s="31"/>
      <c r="AF175" s="31"/>
      <c r="AG175" s="31"/>
      <c r="AH175" s="31"/>
      <c r="AI175" s="31"/>
    </row>
    <row r="176" spans="1:35" s="33" customFormat="1" x14ac:dyDescent="0.2">
      <c r="A176" s="42"/>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2"/>
      <c r="Z176" s="31"/>
      <c r="AA176" s="31"/>
      <c r="AB176" s="31"/>
      <c r="AC176" s="31"/>
      <c r="AD176" s="31"/>
      <c r="AE176" s="31"/>
      <c r="AF176" s="31"/>
      <c r="AG176" s="31"/>
      <c r="AH176" s="31"/>
      <c r="AI176" s="31"/>
    </row>
    <row r="177" spans="1:35" s="33" customFormat="1" x14ac:dyDescent="0.2">
      <c r="A177" s="42"/>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2"/>
      <c r="Z177" s="31"/>
      <c r="AA177" s="31"/>
      <c r="AB177" s="31"/>
      <c r="AC177" s="31"/>
      <c r="AD177" s="31"/>
      <c r="AE177" s="31"/>
      <c r="AF177" s="31"/>
      <c r="AG177" s="31"/>
      <c r="AH177" s="31"/>
      <c r="AI177" s="31"/>
    </row>
    <row r="178" spans="1:35" s="33" customFormat="1" x14ac:dyDescent="0.2">
      <c r="A178" s="42"/>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2"/>
      <c r="Z178" s="31"/>
      <c r="AA178" s="31"/>
      <c r="AB178" s="31"/>
      <c r="AC178" s="31"/>
      <c r="AD178" s="31"/>
      <c r="AE178" s="31"/>
      <c r="AF178" s="31"/>
      <c r="AG178" s="31"/>
      <c r="AH178" s="31"/>
      <c r="AI178" s="31"/>
    </row>
    <row r="179" spans="1:35" s="33" customFormat="1" x14ac:dyDescent="0.2">
      <c r="A179" s="42"/>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2"/>
      <c r="Z179" s="31"/>
      <c r="AA179" s="31"/>
      <c r="AB179" s="31"/>
      <c r="AC179" s="31"/>
      <c r="AD179" s="31"/>
      <c r="AE179" s="31"/>
      <c r="AF179" s="31"/>
      <c r="AG179" s="31"/>
      <c r="AH179" s="31"/>
      <c r="AI179" s="31"/>
    </row>
    <row r="180" spans="1:35" s="33" customFormat="1" x14ac:dyDescent="0.2">
      <c r="A180" s="42"/>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2"/>
      <c r="Z180" s="31"/>
      <c r="AA180" s="31"/>
      <c r="AB180" s="31"/>
      <c r="AC180" s="31"/>
      <c r="AD180" s="31"/>
      <c r="AE180" s="31"/>
      <c r="AF180" s="31"/>
      <c r="AG180" s="31"/>
      <c r="AH180" s="31"/>
      <c r="AI180" s="31"/>
    </row>
    <row r="181" spans="1:35" s="33" customFormat="1" x14ac:dyDescent="0.2">
      <c r="A181" s="42"/>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2"/>
      <c r="Z181" s="31"/>
      <c r="AA181" s="31"/>
      <c r="AB181" s="31"/>
      <c r="AC181" s="31"/>
      <c r="AD181" s="31"/>
      <c r="AE181" s="31"/>
      <c r="AF181" s="31"/>
      <c r="AG181" s="31"/>
      <c r="AH181" s="31"/>
      <c r="AI181" s="31"/>
    </row>
    <row r="182" spans="1:35" s="33" customFormat="1" x14ac:dyDescent="0.2">
      <c r="A182" s="42"/>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2"/>
      <c r="Z182" s="31"/>
      <c r="AA182" s="31"/>
      <c r="AB182" s="31"/>
      <c r="AC182" s="31"/>
      <c r="AD182" s="31"/>
      <c r="AE182" s="31"/>
      <c r="AF182" s="31"/>
      <c r="AG182" s="31"/>
      <c r="AH182" s="31"/>
      <c r="AI182" s="31"/>
    </row>
    <row r="183" spans="1:35" s="33" customFormat="1" x14ac:dyDescent="0.2">
      <c r="A183" s="42"/>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2"/>
      <c r="Z183" s="31"/>
      <c r="AA183" s="31"/>
      <c r="AB183" s="31"/>
      <c r="AC183" s="31"/>
      <c r="AD183" s="31"/>
      <c r="AE183" s="31"/>
      <c r="AF183" s="31"/>
      <c r="AG183" s="31"/>
      <c r="AH183" s="31"/>
      <c r="AI183" s="31"/>
    </row>
    <row r="184" spans="1:35" s="33" customFormat="1" x14ac:dyDescent="0.2">
      <c r="A184" s="42"/>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2"/>
      <c r="Z184" s="31"/>
      <c r="AA184" s="31"/>
      <c r="AB184" s="31"/>
      <c r="AC184" s="31"/>
      <c r="AD184" s="31"/>
      <c r="AE184" s="31"/>
      <c r="AF184" s="31"/>
      <c r="AG184" s="31"/>
      <c r="AH184" s="31"/>
      <c r="AI184" s="31"/>
    </row>
    <row r="185" spans="1:35" s="33" customFormat="1" x14ac:dyDescent="0.2">
      <c r="A185" s="42"/>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2"/>
      <c r="Z185" s="31"/>
      <c r="AA185" s="31"/>
      <c r="AB185" s="31"/>
      <c r="AC185" s="31"/>
      <c r="AD185" s="31"/>
      <c r="AE185" s="31"/>
      <c r="AF185" s="31"/>
      <c r="AG185" s="31"/>
      <c r="AH185" s="31"/>
      <c r="AI185" s="31"/>
    </row>
    <row r="186" spans="1:35" s="33" customFormat="1" x14ac:dyDescent="0.2">
      <c r="A186" s="42"/>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2"/>
      <c r="Z186" s="31"/>
      <c r="AA186" s="31"/>
      <c r="AB186" s="31"/>
      <c r="AC186" s="31"/>
      <c r="AD186" s="31"/>
      <c r="AE186" s="31"/>
      <c r="AF186" s="31"/>
      <c r="AG186" s="31"/>
      <c r="AH186" s="31"/>
      <c r="AI186" s="31"/>
    </row>
    <row r="187" spans="1:35" s="33" customFormat="1" x14ac:dyDescent="0.2">
      <c r="A187" s="42"/>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2"/>
      <c r="Z187" s="31"/>
      <c r="AA187" s="31"/>
      <c r="AB187" s="31"/>
      <c r="AC187" s="31"/>
      <c r="AD187" s="31"/>
      <c r="AE187" s="31"/>
      <c r="AF187" s="31"/>
      <c r="AG187" s="31"/>
      <c r="AH187" s="31"/>
      <c r="AI187" s="31"/>
    </row>
    <row r="188" spans="1:35" s="33" customFormat="1" x14ac:dyDescent="0.2">
      <c r="A188" s="42"/>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2"/>
      <c r="Z188" s="31"/>
      <c r="AA188" s="31"/>
      <c r="AB188" s="31"/>
      <c r="AC188" s="31"/>
      <c r="AD188" s="31"/>
      <c r="AE188" s="31"/>
      <c r="AF188" s="31"/>
      <c r="AG188" s="31"/>
      <c r="AH188" s="31"/>
      <c r="AI188" s="31"/>
    </row>
    <row r="189" spans="1:35" s="33" customFormat="1" x14ac:dyDescent="0.2">
      <c r="A189" s="42"/>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2"/>
      <c r="Z189" s="31"/>
      <c r="AA189" s="31"/>
      <c r="AB189" s="31"/>
      <c r="AC189" s="31"/>
      <c r="AD189" s="31"/>
      <c r="AE189" s="31"/>
      <c r="AF189" s="31"/>
      <c r="AG189" s="31"/>
      <c r="AH189" s="31"/>
      <c r="AI189" s="31"/>
    </row>
    <row r="190" spans="1:35" s="33" customFormat="1" x14ac:dyDescent="0.2">
      <c r="A190" s="42"/>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2"/>
      <c r="Z190" s="31"/>
      <c r="AA190" s="31"/>
      <c r="AB190" s="31"/>
      <c r="AC190" s="31"/>
      <c r="AD190" s="31"/>
      <c r="AE190" s="31"/>
      <c r="AF190" s="31"/>
      <c r="AG190" s="31"/>
      <c r="AH190" s="31"/>
      <c r="AI190" s="31"/>
    </row>
    <row r="191" spans="1:35" s="33" customFormat="1" x14ac:dyDescent="0.2">
      <c r="A191" s="42"/>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2"/>
      <c r="Z191" s="31"/>
      <c r="AA191" s="31"/>
      <c r="AB191" s="31"/>
      <c r="AC191" s="31"/>
      <c r="AD191" s="31"/>
      <c r="AE191" s="31"/>
      <c r="AF191" s="31"/>
      <c r="AG191" s="31"/>
      <c r="AH191" s="31"/>
      <c r="AI191" s="31"/>
    </row>
    <row r="192" spans="1:35" s="33" customFormat="1" x14ac:dyDescent="0.2">
      <c r="A192" s="42"/>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2"/>
      <c r="Z192" s="31"/>
      <c r="AA192" s="31"/>
      <c r="AB192" s="31"/>
      <c r="AC192" s="31"/>
      <c r="AD192" s="31"/>
      <c r="AE192" s="31"/>
      <c r="AF192" s="31"/>
      <c r="AG192" s="31"/>
      <c r="AH192" s="31"/>
      <c r="AI192" s="31"/>
    </row>
    <row r="193" spans="1:35" s="33" customFormat="1" x14ac:dyDescent="0.2">
      <c r="A193" s="42"/>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2"/>
      <c r="Z193" s="31"/>
      <c r="AA193" s="31"/>
      <c r="AB193" s="31"/>
      <c r="AC193" s="31"/>
      <c r="AD193" s="31"/>
      <c r="AE193" s="31"/>
      <c r="AF193" s="31"/>
      <c r="AG193" s="31"/>
      <c r="AH193" s="31"/>
      <c r="AI193" s="31"/>
    </row>
    <row r="194" spans="1:35" s="33" customFormat="1" x14ac:dyDescent="0.2">
      <c r="A194" s="42"/>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2"/>
      <c r="Z194" s="31"/>
      <c r="AA194" s="31"/>
      <c r="AB194" s="31"/>
      <c r="AC194" s="31"/>
      <c r="AD194" s="31"/>
      <c r="AE194" s="31"/>
      <c r="AF194" s="31"/>
      <c r="AG194" s="31"/>
      <c r="AH194" s="31"/>
      <c r="AI194" s="31"/>
    </row>
    <row r="195" spans="1:35" s="33" customFormat="1" x14ac:dyDescent="0.2">
      <c r="A195" s="42"/>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2"/>
      <c r="Z195" s="31"/>
      <c r="AA195" s="31"/>
      <c r="AB195" s="31"/>
      <c r="AC195" s="31"/>
      <c r="AD195" s="31"/>
      <c r="AE195" s="31"/>
      <c r="AF195" s="31"/>
      <c r="AG195" s="31"/>
      <c r="AH195" s="31"/>
      <c r="AI195" s="31"/>
    </row>
    <row r="196" spans="1:35" s="33" customFormat="1" x14ac:dyDescent="0.2">
      <c r="A196" s="42"/>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2"/>
      <c r="Z196" s="31"/>
      <c r="AA196" s="31"/>
      <c r="AB196" s="31"/>
      <c r="AC196" s="31"/>
      <c r="AD196" s="31"/>
      <c r="AE196" s="31"/>
      <c r="AF196" s="31"/>
      <c r="AG196" s="31"/>
      <c r="AH196" s="31"/>
      <c r="AI196" s="31"/>
    </row>
    <row r="197" spans="1:35" s="33" customFormat="1" x14ac:dyDescent="0.2">
      <c r="A197" s="42"/>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2"/>
      <c r="Z197" s="31"/>
      <c r="AA197" s="31"/>
      <c r="AB197" s="31"/>
      <c r="AC197" s="31"/>
      <c r="AD197" s="31"/>
      <c r="AE197" s="31"/>
      <c r="AF197" s="31"/>
      <c r="AG197" s="31"/>
      <c r="AH197" s="31"/>
      <c r="AI197" s="31"/>
    </row>
    <row r="198" spans="1:35" s="33" customFormat="1" x14ac:dyDescent="0.2">
      <c r="A198" s="42"/>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2"/>
      <c r="Z198" s="31"/>
      <c r="AA198" s="31"/>
      <c r="AB198" s="31"/>
      <c r="AC198" s="31"/>
      <c r="AD198" s="31"/>
      <c r="AE198" s="31"/>
      <c r="AF198" s="31"/>
      <c r="AG198" s="31"/>
      <c r="AH198" s="31"/>
      <c r="AI198" s="31"/>
    </row>
    <row r="199" spans="1:35" s="33" customFormat="1" x14ac:dyDescent="0.2">
      <c r="A199" s="42"/>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2"/>
      <c r="Z199" s="31"/>
      <c r="AA199" s="31"/>
      <c r="AB199" s="31"/>
      <c r="AC199" s="31"/>
      <c r="AD199" s="31"/>
      <c r="AE199" s="31"/>
      <c r="AF199" s="31"/>
      <c r="AG199" s="31"/>
      <c r="AH199" s="31"/>
      <c r="AI199" s="31"/>
    </row>
    <row r="200" spans="1:35" s="33" customFormat="1" x14ac:dyDescent="0.2">
      <c r="A200" s="42"/>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2"/>
      <c r="Z200" s="31"/>
      <c r="AA200" s="31"/>
      <c r="AB200" s="31"/>
      <c r="AC200" s="31"/>
      <c r="AD200" s="31"/>
      <c r="AE200" s="31"/>
      <c r="AF200" s="31"/>
      <c r="AG200" s="31"/>
      <c r="AH200" s="31"/>
      <c r="AI200" s="31"/>
    </row>
    <row r="201" spans="1:35" s="33" customFormat="1" x14ac:dyDescent="0.2">
      <c r="A201" s="42"/>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2"/>
      <c r="Z201" s="31"/>
      <c r="AA201" s="31"/>
      <c r="AB201" s="31"/>
      <c r="AC201" s="31"/>
      <c r="AD201" s="31"/>
      <c r="AE201" s="31"/>
      <c r="AF201" s="31"/>
      <c r="AG201" s="31"/>
      <c r="AH201" s="31"/>
      <c r="AI201" s="31"/>
    </row>
    <row r="202" spans="1:35" s="33" customFormat="1" x14ac:dyDescent="0.2">
      <c r="A202" s="42"/>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2"/>
      <c r="Z202" s="31"/>
      <c r="AA202" s="31"/>
      <c r="AB202" s="31"/>
      <c r="AC202" s="31"/>
      <c r="AD202" s="31"/>
      <c r="AE202" s="31"/>
      <c r="AF202" s="31"/>
      <c r="AG202" s="31"/>
      <c r="AH202" s="31"/>
      <c r="AI202" s="31"/>
    </row>
    <row r="203" spans="1:35" s="33" customFormat="1" x14ac:dyDescent="0.2">
      <c r="A203" s="42"/>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2"/>
      <c r="Z203" s="31"/>
      <c r="AA203" s="31"/>
      <c r="AB203" s="31"/>
      <c r="AC203" s="31"/>
      <c r="AD203" s="31"/>
      <c r="AE203" s="31"/>
      <c r="AF203" s="31"/>
      <c r="AG203" s="31"/>
      <c r="AH203" s="31"/>
      <c r="AI203" s="31"/>
    </row>
    <row r="204" spans="1:35" s="33" customFormat="1" x14ac:dyDescent="0.2">
      <c r="A204" s="42"/>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2"/>
      <c r="Z204" s="31"/>
      <c r="AA204" s="31"/>
      <c r="AB204" s="31"/>
      <c r="AC204" s="31"/>
      <c r="AD204" s="31"/>
      <c r="AE204" s="31"/>
      <c r="AF204" s="31"/>
      <c r="AG204" s="31"/>
      <c r="AH204" s="31"/>
      <c r="AI204" s="31"/>
    </row>
    <row r="205" spans="1:35" s="33" customFormat="1" x14ac:dyDescent="0.2">
      <c r="A205" s="42"/>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2"/>
      <c r="Z205" s="31"/>
      <c r="AA205" s="31"/>
      <c r="AB205" s="31"/>
      <c r="AC205" s="31"/>
      <c r="AD205" s="31"/>
      <c r="AE205" s="31"/>
      <c r="AF205" s="31"/>
      <c r="AG205" s="31"/>
      <c r="AH205" s="31"/>
      <c r="AI205" s="31"/>
    </row>
    <row r="206" spans="1:35" s="33" customFormat="1" x14ac:dyDescent="0.2">
      <c r="A206" s="42"/>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2"/>
      <c r="Z206" s="31"/>
      <c r="AA206" s="31"/>
      <c r="AB206" s="31"/>
      <c r="AC206" s="31"/>
      <c r="AD206" s="31"/>
      <c r="AE206" s="31"/>
      <c r="AF206" s="31"/>
      <c r="AG206" s="31"/>
      <c r="AH206" s="31"/>
      <c r="AI206" s="31"/>
    </row>
    <row r="207" spans="1:35" s="33" customFormat="1" x14ac:dyDescent="0.2">
      <c r="A207" s="42"/>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2"/>
      <c r="Z207" s="31"/>
      <c r="AA207" s="31"/>
      <c r="AB207" s="31"/>
      <c r="AC207" s="31"/>
      <c r="AD207" s="31"/>
      <c r="AE207" s="31"/>
      <c r="AF207" s="31"/>
      <c r="AG207" s="31"/>
      <c r="AH207" s="31"/>
      <c r="AI207" s="31"/>
    </row>
    <row r="208" spans="1:35" s="33" customFormat="1" x14ac:dyDescent="0.2">
      <c r="A208" s="42"/>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2"/>
      <c r="Z208" s="31"/>
      <c r="AA208" s="31"/>
      <c r="AB208" s="31"/>
      <c r="AC208" s="31"/>
      <c r="AD208" s="31"/>
      <c r="AE208" s="31"/>
      <c r="AF208" s="31"/>
      <c r="AG208" s="31"/>
      <c r="AH208" s="31"/>
      <c r="AI208" s="31"/>
    </row>
    <row r="209" spans="1:35" s="33" customFormat="1" x14ac:dyDescent="0.2">
      <c r="A209" s="42"/>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2"/>
      <c r="Z209" s="31"/>
      <c r="AA209" s="31"/>
      <c r="AB209" s="31"/>
      <c r="AC209" s="31"/>
      <c r="AD209" s="31"/>
      <c r="AE209" s="31"/>
      <c r="AF209" s="31"/>
      <c r="AG209" s="31"/>
      <c r="AH209" s="31"/>
      <c r="AI209" s="31"/>
    </row>
    <row r="210" spans="1:35" s="33" customFormat="1" x14ac:dyDescent="0.2">
      <c r="A210" s="42"/>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2"/>
      <c r="Z210" s="31"/>
      <c r="AA210" s="31"/>
      <c r="AB210" s="31"/>
      <c r="AC210" s="31"/>
      <c r="AD210" s="31"/>
      <c r="AE210" s="31"/>
      <c r="AF210" s="31"/>
      <c r="AG210" s="31"/>
      <c r="AH210" s="31"/>
      <c r="AI210" s="31"/>
    </row>
    <row r="211" spans="1:35" s="33" customFormat="1" x14ac:dyDescent="0.2">
      <c r="A211" s="42"/>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2"/>
      <c r="Z211" s="31"/>
      <c r="AA211" s="31"/>
      <c r="AB211" s="31"/>
      <c r="AC211" s="31"/>
      <c r="AD211" s="31"/>
      <c r="AE211" s="31"/>
      <c r="AF211" s="31"/>
      <c r="AG211" s="31"/>
      <c r="AH211" s="31"/>
      <c r="AI211" s="31"/>
    </row>
    <row r="212" spans="1:35" s="33" customFormat="1" x14ac:dyDescent="0.2">
      <c r="A212" s="42"/>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2"/>
      <c r="Z212" s="31"/>
      <c r="AA212" s="31"/>
      <c r="AB212" s="31"/>
      <c r="AC212" s="31"/>
      <c r="AD212" s="31"/>
      <c r="AE212" s="31"/>
      <c r="AF212" s="31"/>
      <c r="AG212" s="31"/>
      <c r="AH212" s="31"/>
      <c r="AI212" s="31"/>
    </row>
    <row r="213" spans="1:35" s="33" customFormat="1" x14ac:dyDescent="0.2">
      <c r="A213" s="42"/>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2"/>
      <c r="Z213" s="31"/>
      <c r="AA213" s="31"/>
      <c r="AB213" s="31"/>
      <c r="AC213" s="31"/>
      <c r="AD213" s="31"/>
      <c r="AE213" s="31"/>
      <c r="AF213" s="31"/>
      <c r="AG213" s="31"/>
      <c r="AH213" s="31"/>
      <c r="AI213" s="31"/>
    </row>
    <row r="214" spans="1:35" s="33" customFormat="1" x14ac:dyDescent="0.2">
      <c r="A214" s="42"/>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2"/>
      <c r="Z214" s="31"/>
      <c r="AA214" s="31"/>
      <c r="AB214" s="31"/>
      <c r="AC214" s="31"/>
      <c r="AD214" s="31"/>
      <c r="AE214" s="31"/>
      <c r="AF214" s="31"/>
      <c r="AG214" s="31"/>
      <c r="AH214" s="31"/>
      <c r="AI214" s="31"/>
    </row>
    <row r="215" spans="1:35" s="33" customFormat="1" x14ac:dyDescent="0.2">
      <c r="A215" s="42"/>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2"/>
      <c r="Z215" s="31"/>
      <c r="AA215" s="31"/>
      <c r="AB215" s="31"/>
      <c r="AC215" s="31"/>
      <c r="AD215" s="31"/>
      <c r="AE215" s="31"/>
      <c r="AF215" s="31"/>
      <c r="AG215" s="31"/>
      <c r="AH215" s="31"/>
      <c r="AI215" s="31"/>
    </row>
    <row r="216" spans="1:35" s="33" customFormat="1" x14ac:dyDescent="0.2">
      <c r="A216" s="42"/>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2"/>
      <c r="Z216" s="31"/>
      <c r="AA216" s="31"/>
      <c r="AB216" s="31"/>
      <c r="AC216" s="31"/>
      <c r="AD216" s="31"/>
      <c r="AE216" s="31"/>
      <c r="AF216" s="31"/>
      <c r="AG216" s="31"/>
      <c r="AH216" s="31"/>
      <c r="AI216" s="31"/>
    </row>
    <row r="217" spans="1:35" s="33" customFormat="1" x14ac:dyDescent="0.2">
      <c r="A217" s="42"/>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2"/>
      <c r="Z217" s="31"/>
      <c r="AA217" s="31"/>
      <c r="AB217" s="31"/>
      <c r="AC217" s="31"/>
      <c r="AD217" s="31"/>
      <c r="AE217" s="31"/>
      <c r="AF217" s="31"/>
      <c r="AG217" s="31"/>
      <c r="AH217" s="31"/>
      <c r="AI217" s="31"/>
    </row>
    <row r="218" spans="1:35" s="33" customFormat="1" x14ac:dyDescent="0.2">
      <c r="A218" s="42"/>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2"/>
      <c r="Z218" s="31"/>
      <c r="AA218" s="31"/>
      <c r="AB218" s="31"/>
      <c r="AC218" s="31"/>
      <c r="AD218" s="31"/>
      <c r="AE218" s="31"/>
      <c r="AF218" s="31"/>
      <c r="AG218" s="31"/>
      <c r="AH218" s="31"/>
      <c r="AI218" s="31"/>
    </row>
    <row r="219" spans="1:35" s="33" customFormat="1" x14ac:dyDescent="0.2">
      <c r="A219" s="42"/>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2"/>
      <c r="Z219" s="31"/>
      <c r="AA219" s="31"/>
      <c r="AB219" s="31"/>
      <c r="AC219" s="31"/>
      <c r="AD219" s="31"/>
      <c r="AE219" s="31"/>
      <c r="AF219" s="31"/>
      <c r="AG219" s="31"/>
      <c r="AH219" s="31"/>
      <c r="AI219" s="31"/>
    </row>
    <row r="220" spans="1:35" s="33" customFormat="1" x14ac:dyDescent="0.2">
      <c r="A220" s="42"/>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2"/>
      <c r="Z220" s="31"/>
      <c r="AA220" s="31"/>
      <c r="AB220" s="31"/>
      <c r="AC220" s="31"/>
      <c r="AD220" s="31"/>
      <c r="AE220" s="31"/>
      <c r="AF220" s="31"/>
      <c r="AG220" s="31"/>
      <c r="AH220" s="31"/>
      <c r="AI220" s="31"/>
    </row>
    <row r="221" spans="1:35" s="33" customFormat="1" x14ac:dyDescent="0.2">
      <c r="A221" s="42"/>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2"/>
      <c r="Z221" s="31"/>
      <c r="AA221" s="31"/>
      <c r="AB221" s="31"/>
      <c r="AC221" s="31"/>
      <c r="AD221" s="31"/>
      <c r="AE221" s="31"/>
      <c r="AF221" s="31"/>
      <c r="AG221" s="31"/>
      <c r="AH221" s="31"/>
      <c r="AI221" s="31"/>
    </row>
    <row r="222" spans="1:35" s="33" customFormat="1" x14ac:dyDescent="0.2">
      <c r="A222" s="42"/>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2"/>
      <c r="Z222" s="31"/>
      <c r="AA222" s="31"/>
      <c r="AB222" s="31"/>
      <c r="AC222" s="31"/>
      <c r="AD222" s="31"/>
      <c r="AE222" s="31"/>
      <c r="AF222" s="31"/>
      <c r="AG222" s="31"/>
      <c r="AH222" s="31"/>
      <c r="AI222" s="31"/>
    </row>
    <row r="223" spans="1:35" s="33" customFormat="1" x14ac:dyDescent="0.2">
      <c r="A223" s="42"/>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2"/>
      <c r="Z223" s="31"/>
      <c r="AA223" s="31"/>
      <c r="AB223" s="31"/>
      <c r="AC223" s="31"/>
      <c r="AD223" s="31"/>
      <c r="AE223" s="31"/>
      <c r="AF223" s="31"/>
      <c r="AG223" s="31"/>
      <c r="AH223" s="31"/>
      <c r="AI223" s="31"/>
    </row>
    <row r="224" spans="1:35" s="33" customFormat="1" x14ac:dyDescent="0.2">
      <c r="A224" s="42"/>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2"/>
      <c r="Z224" s="31"/>
      <c r="AA224" s="31"/>
      <c r="AB224" s="31"/>
      <c r="AC224" s="31"/>
      <c r="AD224" s="31"/>
      <c r="AE224" s="31"/>
      <c r="AF224" s="31"/>
      <c r="AG224" s="31"/>
      <c r="AH224" s="31"/>
      <c r="AI224" s="31"/>
    </row>
    <row r="225" spans="1:35" s="33" customFormat="1" x14ac:dyDescent="0.2">
      <c r="A225" s="42"/>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2"/>
      <c r="Z225" s="31"/>
      <c r="AA225" s="31"/>
      <c r="AB225" s="31"/>
      <c r="AC225" s="31"/>
      <c r="AD225" s="31"/>
      <c r="AE225" s="31"/>
      <c r="AF225" s="31"/>
      <c r="AG225" s="31"/>
      <c r="AH225" s="31"/>
      <c r="AI225" s="31"/>
    </row>
    <row r="226" spans="1:35" s="33" customFormat="1" x14ac:dyDescent="0.2">
      <c r="A226" s="42"/>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2"/>
      <c r="Z226" s="31"/>
      <c r="AA226" s="31"/>
      <c r="AB226" s="31"/>
      <c r="AC226" s="31"/>
      <c r="AD226" s="31"/>
      <c r="AE226" s="31"/>
      <c r="AF226" s="31"/>
      <c r="AG226" s="31"/>
      <c r="AH226" s="31"/>
      <c r="AI226" s="31"/>
    </row>
    <row r="227" spans="1:35" s="33" customFormat="1" x14ac:dyDescent="0.2">
      <c r="A227" s="42"/>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2"/>
      <c r="Z227" s="31"/>
      <c r="AA227" s="31"/>
      <c r="AB227" s="31"/>
      <c r="AC227" s="31"/>
      <c r="AD227" s="31"/>
      <c r="AE227" s="31"/>
      <c r="AF227" s="31"/>
      <c r="AG227" s="31"/>
      <c r="AH227" s="31"/>
      <c r="AI227" s="31"/>
    </row>
    <row r="228" spans="1:35" s="33" customFormat="1" x14ac:dyDescent="0.2">
      <c r="A228" s="42"/>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2"/>
      <c r="Z228" s="31"/>
      <c r="AA228" s="31"/>
      <c r="AB228" s="31"/>
      <c r="AC228" s="31"/>
      <c r="AD228" s="31"/>
      <c r="AE228" s="31"/>
      <c r="AF228" s="31"/>
      <c r="AG228" s="31"/>
      <c r="AH228" s="31"/>
      <c r="AI228" s="31"/>
    </row>
    <row r="229" spans="1:35" s="33" customFormat="1" x14ac:dyDescent="0.2">
      <c r="A229" s="42"/>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2"/>
      <c r="Z229" s="31"/>
      <c r="AA229" s="31"/>
      <c r="AB229" s="31"/>
      <c r="AC229" s="31"/>
      <c r="AD229" s="31"/>
      <c r="AE229" s="31"/>
      <c r="AF229" s="31"/>
      <c r="AG229" s="31"/>
      <c r="AH229" s="31"/>
      <c r="AI229" s="31"/>
    </row>
    <row r="230" spans="1:35" s="33" customFormat="1" x14ac:dyDescent="0.2">
      <c r="A230" s="42"/>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2"/>
      <c r="Z230" s="31"/>
      <c r="AA230" s="31"/>
      <c r="AB230" s="31"/>
      <c r="AC230" s="31"/>
      <c r="AD230" s="31"/>
      <c r="AE230" s="31"/>
      <c r="AF230" s="31"/>
      <c r="AG230" s="31"/>
      <c r="AH230" s="31"/>
      <c r="AI230" s="31"/>
    </row>
    <row r="231" spans="1:35" s="33" customFormat="1" x14ac:dyDescent="0.2">
      <c r="A231" s="42"/>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2"/>
      <c r="Z231" s="31"/>
      <c r="AA231" s="31"/>
      <c r="AB231" s="31"/>
      <c r="AC231" s="31"/>
      <c r="AD231" s="31"/>
      <c r="AE231" s="31"/>
      <c r="AF231" s="31"/>
      <c r="AG231" s="31"/>
      <c r="AH231" s="31"/>
      <c r="AI231" s="31"/>
    </row>
    <row r="232" spans="1:35" s="33" customFormat="1" x14ac:dyDescent="0.2">
      <c r="A232" s="42"/>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2"/>
      <c r="Z232" s="31"/>
      <c r="AA232" s="31"/>
      <c r="AB232" s="31"/>
      <c r="AC232" s="31"/>
      <c r="AD232" s="31"/>
      <c r="AE232" s="31"/>
      <c r="AF232" s="31"/>
      <c r="AG232" s="31"/>
      <c r="AH232" s="31"/>
      <c r="AI232" s="31"/>
    </row>
    <row r="233" spans="1:35" s="33" customFormat="1" x14ac:dyDescent="0.2">
      <c r="A233" s="42"/>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2"/>
      <c r="Z233" s="31"/>
      <c r="AA233" s="31"/>
      <c r="AB233" s="31"/>
      <c r="AC233" s="31"/>
      <c r="AD233" s="31"/>
      <c r="AE233" s="31"/>
      <c r="AF233" s="31"/>
      <c r="AG233" s="31"/>
      <c r="AH233" s="31"/>
      <c r="AI233" s="31"/>
    </row>
    <row r="234" spans="1:35" s="33" customFormat="1" x14ac:dyDescent="0.2">
      <c r="A234" s="42"/>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2"/>
      <c r="Z234" s="31"/>
      <c r="AA234" s="31"/>
      <c r="AB234" s="31"/>
      <c r="AC234" s="31"/>
      <c r="AD234" s="31"/>
      <c r="AE234" s="31"/>
      <c r="AF234" s="31"/>
      <c r="AG234" s="31"/>
      <c r="AH234" s="31"/>
      <c r="AI234" s="31"/>
    </row>
    <row r="235" spans="1:35" s="33" customFormat="1" x14ac:dyDescent="0.2">
      <c r="A235" s="42"/>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2"/>
      <c r="Z235" s="31"/>
      <c r="AA235" s="31"/>
      <c r="AB235" s="31"/>
      <c r="AC235" s="31"/>
      <c r="AD235" s="31"/>
      <c r="AE235" s="31"/>
      <c r="AF235" s="31"/>
      <c r="AG235" s="31"/>
      <c r="AH235" s="31"/>
      <c r="AI235" s="31"/>
    </row>
    <row r="236" spans="1:35" s="33" customFormat="1" x14ac:dyDescent="0.2">
      <c r="A236" s="42"/>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2"/>
      <c r="Z236" s="31"/>
      <c r="AA236" s="31"/>
      <c r="AB236" s="31"/>
      <c r="AC236" s="31"/>
      <c r="AD236" s="31"/>
      <c r="AE236" s="31"/>
      <c r="AF236" s="31"/>
      <c r="AG236" s="31"/>
      <c r="AH236" s="31"/>
      <c r="AI236" s="31"/>
    </row>
    <row r="237" spans="1:35" s="33" customFormat="1" x14ac:dyDescent="0.2">
      <c r="A237" s="42"/>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2"/>
      <c r="Z237" s="31"/>
      <c r="AA237" s="31"/>
      <c r="AB237" s="31"/>
      <c r="AC237" s="31"/>
      <c r="AD237" s="31"/>
      <c r="AE237" s="31"/>
      <c r="AF237" s="31"/>
      <c r="AG237" s="31"/>
      <c r="AH237" s="31"/>
      <c r="AI237" s="31"/>
    </row>
    <row r="238" spans="1:35" s="33" customFormat="1" x14ac:dyDescent="0.2">
      <c r="A238" s="42"/>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2"/>
      <c r="Z238" s="31"/>
      <c r="AA238" s="31"/>
      <c r="AB238" s="31"/>
      <c r="AC238" s="31"/>
      <c r="AD238" s="31"/>
      <c r="AE238" s="31"/>
      <c r="AF238" s="31"/>
      <c r="AG238" s="31"/>
      <c r="AH238" s="31"/>
      <c r="AI238" s="31"/>
    </row>
    <row r="239" spans="1:35" s="33" customFormat="1" x14ac:dyDescent="0.2">
      <c r="A239" s="42"/>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2"/>
      <c r="Z239" s="31"/>
      <c r="AA239" s="31"/>
      <c r="AB239" s="31"/>
      <c r="AC239" s="31"/>
      <c r="AD239" s="31"/>
      <c r="AE239" s="31"/>
      <c r="AF239" s="31"/>
      <c r="AG239" s="31"/>
      <c r="AH239" s="31"/>
      <c r="AI239" s="31"/>
    </row>
    <row r="240" spans="1:35" s="33" customFormat="1" x14ac:dyDescent="0.2">
      <c r="A240" s="42"/>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2"/>
      <c r="Z240" s="31"/>
      <c r="AA240" s="31"/>
      <c r="AB240" s="31"/>
      <c r="AC240" s="31"/>
      <c r="AD240" s="31"/>
      <c r="AE240" s="31"/>
      <c r="AF240" s="31"/>
      <c r="AG240" s="31"/>
      <c r="AH240" s="31"/>
      <c r="AI240" s="31"/>
    </row>
    <row r="241" spans="1:35" s="33" customFormat="1" x14ac:dyDescent="0.2">
      <c r="A241" s="42"/>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2"/>
      <c r="Z241" s="31"/>
      <c r="AA241" s="31"/>
      <c r="AB241" s="31"/>
      <c r="AC241" s="31"/>
      <c r="AD241" s="31"/>
      <c r="AE241" s="31"/>
      <c r="AF241" s="31"/>
      <c r="AG241" s="31"/>
      <c r="AH241" s="31"/>
      <c r="AI241" s="31"/>
    </row>
    <row r="242" spans="1:35" s="33" customFormat="1" x14ac:dyDescent="0.2">
      <c r="A242" s="42"/>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2"/>
      <c r="Z242" s="31"/>
      <c r="AA242" s="31"/>
      <c r="AB242" s="31"/>
      <c r="AC242" s="31"/>
      <c r="AD242" s="31"/>
      <c r="AE242" s="31"/>
      <c r="AF242" s="31"/>
      <c r="AG242" s="31"/>
      <c r="AH242" s="31"/>
      <c r="AI242" s="31"/>
    </row>
    <row r="243" spans="1:35" s="33" customFormat="1" x14ac:dyDescent="0.2">
      <c r="A243" s="42"/>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2"/>
      <c r="Z243" s="31"/>
      <c r="AA243" s="31"/>
      <c r="AB243" s="31"/>
      <c r="AC243" s="31"/>
      <c r="AD243" s="31"/>
      <c r="AE243" s="31"/>
      <c r="AF243" s="31"/>
      <c r="AG243" s="31"/>
      <c r="AH243" s="31"/>
      <c r="AI243" s="31"/>
    </row>
    <row r="244" spans="1:35" s="33" customFormat="1" x14ac:dyDescent="0.2">
      <c r="A244" s="42"/>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2"/>
      <c r="Z244" s="31"/>
      <c r="AA244" s="31"/>
      <c r="AB244" s="31"/>
      <c r="AC244" s="31"/>
      <c r="AD244" s="31"/>
      <c r="AE244" s="31"/>
      <c r="AF244" s="31"/>
      <c r="AG244" s="31"/>
      <c r="AH244" s="31"/>
      <c r="AI244" s="31"/>
    </row>
    <row r="245" spans="1:35" s="33" customFormat="1" x14ac:dyDescent="0.2">
      <c r="A245" s="42"/>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2"/>
      <c r="Z245" s="31"/>
      <c r="AA245" s="31"/>
      <c r="AB245" s="31"/>
      <c r="AC245" s="31"/>
      <c r="AD245" s="31"/>
      <c r="AE245" s="31"/>
      <c r="AF245" s="31"/>
      <c r="AG245" s="31"/>
      <c r="AH245" s="31"/>
      <c r="AI245" s="31"/>
    </row>
    <row r="246" spans="1:35" s="33" customFormat="1" x14ac:dyDescent="0.2">
      <c r="A246" s="42"/>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2"/>
      <c r="Z246" s="31"/>
      <c r="AA246" s="31"/>
      <c r="AB246" s="31"/>
      <c r="AC246" s="31"/>
      <c r="AD246" s="31"/>
      <c r="AE246" s="31"/>
      <c r="AF246" s="31"/>
      <c r="AG246" s="31"/>
      <c r="AH246" s="31"/>
      <c r="AI246" s="31"/>
    </row>
    <row r="247" spans="1:35" s="33" customFormat="1" x14ac:dyDescent="0.2">
      <c r="A247" s="42"/>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2"/>
      <c r="Z247" s="31"/>
      <c r="AA247" s="31"/>
      <c r="AB247" s="31"/>
      <c r="AC247" s="31"/>
      <c r="AD247" s="31"/>
      <c r="AE247" s="31"/>
      <c r="AF247" s="31"/>
      <c r="AG247" s="31"/>
      <c r="AH247" s="31"/>
      <c r="AI247" s="31"/>
    </row>
    <row r="248" spans="1:35" s="33" customFormat="1" x14ac:dyDescent="0.2">
      <c r="A248" s="42"/>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2"/>
      <c r="Z248" s="31"/>
      <c r="AA248" s="31"/>
      <c r="AB248" s="31"/>
      <c r="AC248" s="31"/>
      <c r="AD248" s="31"/>
      <c r="AE248" s="31"/>
      <c r="AF248" s="31"/>
      <c r="AG248" s="31"/>
      <c r="AH248" s="31"/>
      <c r="AI248" s="31"/>
    </row>
    <row r="249" spans="1:35" s="33" customFormat="1" x14ac:dyDescent="0.2">
      <c r="A249" s="42"/>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2"/>
      <c r="Z249" s="31"/>
      <c r="AA249" s="31"/>
      <c r="AB249" s="31"/>
      <c r="AC249" s="31"/>
      <c r="AD249" s="31"/>
      <c r="AE249" s="31"/>
      <c r="AF249" s="31"/>
      <c r="AG249" s="31"/>
      <c r="AH249" s="31"/>
      <c r="AI249" s="31"/>
    </row>
    <row r="250" spans="1:35" s="33" customFormat="1" x14ac:dyDescent="0.2">
      <c r="A250" s="42"/>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2"/>
      <c r="Z250" s="31"/>
      <c r="AA250" s="31"/>
      <c r="AB250" s="31"/>
      <c r="AC250" s="31"/>
      <c r="AD250" s="31"/>
      <c r="AE250" s="31"/>
      <c r="AF250" s="31"/>
      <c r="AG250" s="31"/>
      <c r="AH250" s="31"/>
      <c r="AI250" s="31"/>
    </row>
    <row r="251" spans="1:35" s="33" customFormat="1" x14ac:dyDescent="0.2">
      <c r="A251" s="42"/>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2"/>
      <c r="Z251" s="31"/>
      <c r="AA251" s="31"/>
      <c r="AB251" s="31"/>
      <c r="AC251" s="31"/>
      <c r="AD251" s="31"/>
      <c r="AE251" s="31"/>
      <c r="AF251" s="31"/>
      <c r="AG251" s="31"/>
      <c r="AH251" s="31"/>
      <c r="AI251" s="31"/>
    </row>
    <row r="252" spans="1:35" s="33" customFormat="1" x14ac:dyDescent="0.2">
      <c r="A252" s="42"/>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2"/>
      <c r="Z252" s="31"/>
      <c r="AA252" s="31"/>
      <c r="AB252" s="31"/>
      <c r="AC252" s="31"/>
      <c r="AD252" s="31"/>
      <c r="AE252" s="31"/>
      <c r="AF252" s="31"/>
      <c r="AG252" s="31"/>
      <c r="AH252" s="31"/>
      <c r="AI252" s="31"/>
    </row>
    <row r="253" spans="1:35" s="33" customFormat="1" x14ac:dyDescent="0.2">
      <c r="A253" s="42"/>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2"/>
      <c r="Z253" s="31"/>
      <c r="AA253" s="31"/>
      <c r="AB253" s="31"/>
      <c r="AC253" s="31"/>
      <c r="AD253" s="31"/>
      <c r="AE253" s="31"/>
      <c r="AF253" s="31"/>
      <c r="AG253" s="31"/>
      <c r="AH253" s="31"/>
      <c r="AI253" s="31"/>
    </row>
    <row r="254" spans="1:35" s="33" customFormat="1" x14ac:dyDescent="0.2">
      <c r="A254" s="42"/>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2"/>
      <c r="Z254" s="31"/>
      <c r="AA254" s="31"/>
      <c r="AB254" s="31"/>
      <c r="AC254" s="31"/>
      <c r="AD254" s="31"/>
      <c r="AE254" s="31"/>
      <c r="AF254" s="31"/>
      <c r="AG254" s="31"/>
      <c r="AH254" s="31"/>
      <c r="AI254" s="31"/>
    </row>
    <row r="255" spans="1:35" s="33" customFormat="1" x14ac:dyDescent="0.2">
      <c r="A255" s="42"/>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2"/>
      <c r="Z255" s="31"/>
      <c r="AA255" s="31"/>
      <c r="AB255" s="31"/>
      <c r="AC255" s="31"/>
      <c r="AD255" s="31"/>
      <c r="AE255" s="31"/>
      <c r="AF255" s="31"/>
      <c r="AG255" s="31"/>
      <c r="AH255" s="31"/>
      <c r="AI255" s="31"/>
    </row>
    <row r="256" spans="1:35" s="33" customFormat="1" x14ac:dyDescent="0.2">
      <c r="A256" s="42"/>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2"/>
      <c r="Z256" s="31"/>
      <c r="AA256" s="31"/>
      <c r="AB256" s="31"/>
      <c r="AC256" s="31"/>
      <c r="AD256" s="31"/>
      <c r="AE256" s="31"/>
      <c r="AF256" s="31"/>
      <c r="AG256" s="31"/>
      <c r="AH256" s="31"/>
      <c r="AI256" s="31"/>
    </row>
    <row r="257" spans="1:35" s="33" customFormat="1" x14ac:dyDescent="0.2">
      <c r="A257" s="42"/>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2"/>
      <c r="Z257" s="31"/>
      <c r="AA257" s="31"/>
      <c r="AB257" s="31"/>
      <c r="AC257" s="31"/>
      <c r="AD257" s="31"/>
      <c r="AE257" s="31"/>
      <c r="AF257" s="31"/>
      <c r="AG257" s="31"/>
      <c r="AH257" s="31"/>
      <c r="AI257" s="31"/>
    </row>
    <row r="258" spans="1:35" s="33" customFormat="1" x14ac:dyDescent="0.2">
      <c r="A258" s="42"/>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2"/>
      <c r="Z258" s="31"/>
      <c r="AA258" s="31"/>
      <c r="AB258" s="31"/>
      <c r="AC258" s="31"/>
      <c r="AD258" s="31"/>
      <c r="AE258" s="31"/>
      <c r="AF258" s="31"/>
      <c r="AG258" s="31"/>
      <c r="AH258" s="31"/>
      <c r="AI258" s="31"/>
    </row>
    <row r="259" spans="1:35" s="33" customFormat="1" x14ac:dyDescent="0.2">
      <c r="A259" s="42"/>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2"/>
      <c r="Z259" s="31"/>
      <c r="AA259" s="31"/>
      <c r="AB259" s="31"/>
      <c r="AC259" s="31"/>
      <c r="AD259" s="31"/>
      <c r="AE259" s="31"/>
      <c r="AF259" s="31"/>
      <c r="AG259" s="31"/>
      <c r="AH259" s="31"/>
      <c r="AI259" s="31"/>
    </row>
    <row r="260" spans="1:35" s="33" customFormat="1" x14ac:dyDescent="0.2">
      <c r="A260" s="42"/>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2"/>
      <c r="Z260" s="31"/>
      <c r="AA260" s="31"/>
      <c r="AB260" s="31"/>
      <c r="AC260" s="31"/>
      <c r="AD260" s="31"/>
      <c r="AE260" s="31"/>
      <c r="AF260" s="31"/>
      <c r="AG260" s="31"/>
      <c r="AH260" s="31"/>
      <c r="AI260" s="31"/>
    </row>
    <row r="261" spans="1:35" s="33" customFormat="1" x14ac:dyDescent="0.2">
      <c r="A261" s="42"/>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2"/>
      <c r="Z261" s="31"/>
      <c r="AA261" s="31"/>
      <c r="AB261" s="31"/>
      <c r="AC261" s="31"/>
      <c r="AD261" s="31"/>
      <c r="AE261" s="31"/>
      <c r="AF261" s="31"/>
      <c r="AG261" s="31"/>
      <c r="AH261" s="31"/>
      <c r="AI261" s="31"/>
    </row>
    <row r="262" spans="1:35" s="33" customFormat="1" x14ac:dyDescent="0.2">
      <c r="A262" s="42"/>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2"/>
      <c r="Z262" s="31"/>
      <c r="AA262" s="31"/>
      <c r="AB262" s="31"/>
      <c r="AC262" s="31"/>
      <c r="AD262" s="31"/>
      <c r="AE262" s="31"/>
      <c r="AF262" s="31"/>
      <c r="AG262" s="31"/>
      <c r="AH262" s="31"/>
      <c r="AI262" s="31"/>
    </row>
    <row r="263" spans="1:35" s="33" customFormat="1" x14ac:dyDescent="0.2">
      <c r="A263" s="42"/>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2"/>
      <c r="Z263" s="31"/>
      <c r="AA263" s="31"/>
      <c r="AB263" s="31"/>
      <c r="AC263" s="31"/>
      <c r="AD263" s="31"/>
      <c r="AE263" s="31"/>
      <c r="AF263" s="31"/>
      <c r="AG263" s="31"/>
      <c r="AH263" s="31"/>
      <c r="AI263" s="31"/>
    </row>
    <row r="264" spans="1:35" s="33" customFormat="1" x14ac:dyDescent="0.2">
      <c r="A264" s="42"/>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2"/>
      <c r="Z264" s="31"/>
      <c r="AA264" s="31"/>
      <c r="AB264" s="31"/>
      <c r="AC264" s="31"/>
      <c r="AD264" s="31"/>
      <c r="AE264" s="31"/>
      <c r="AF264" s="31"/>
      <c r="AG264" s="31"/>
      <c r="AH264" s="31"/>
      <c r="AI264" s="31"/>
    </row>
    <row r="265" spans="1:35" s="33" customFormat="1" x14ac:dyDescent="0.2">
      <c r="A265" s="42"/>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2"/>
      <c r="Z265" s="31"/>
      <c r="AA265" s="31"/>
      <c r="AB265" s="31"/>
      <c r="AC265" s="31"/>
      <c r="AD265" s="31"/>
      <c r="AE265" s="31"/>
      <c r="AF265" s="31"/>
      <c r="AG265" s="31"/>
      <c r="AH265" s="31"/>
      <c r="AI265" s="31"/>
    </row>
    <row r="266" spans="1:35" s="33" customFormat="1" x14ac:dyDescent="0.2">
      <c r="A266" s="4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2"/>
      <c r="Z266" s="31"/>
      <c r="AA266" s="31"/>
      <c r="AB266" s="31"/>
      <c r="AC266" s="31"/>
      <c r="AD266" s="31"/>
      <c r="AE266" s="31"/>
      <c r="AF266" s="31"/>
      <c r="AG266" s="31"/>
      <c r="AH266" s="31"/>
      <c r="AI266" s="31"/>
    </row>
    <row r="267" spans="1:35" s="33" customFormat="1" x14ac:dyDescent="0.2">
      <c r="A267" s="42"/>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2"/>
      <c r="Z267" s="31"/>
      <c r="AA267" s="31"/>
      <c r="AB267" s="31"/>
      <c r="AC267" s="31"/>
      <c r="AD267" s="31"/>
      <c r="AE267" s="31"/>
      <c r="AF267" s="31"/>
      <c r="AG267" s="31"/>
      <c r="AH267" s="31"/>
      <c r="AI267" s="31"/>
    </row>
    <row r="268" spans="1:35" s="33" customFormat="1" x14ac:dyDescent="0.2">
      <c r="A268" s="42"/>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2"/>
      <c r="Z268" s="31"/>
      <c r="AA268" s="31"/>
      <c r="AB268" s="31"/>
      <c r="AC268" s="31"/>
      <c r="AD268" s="31"/>
      <c r="AE268" s="31"/>
      <c r="AF268" s="31"/>
      <c r="AG268" s="31"/>
      <c r="AH268" s="31"/>
      <c r="AI268" s="31"/>
    </row>
    <row r="269" spans="1:35" s="33" customFormat="1" x14ac:dyDescent="0.2">
      <c r="A269" s="42"/>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2"/>
      <c r="Z269" s="31"/>
      <c r="AA269" s="31"/>
      <c r="AB269" s="31"/>
      <c r="AC269" s="31"/>
      <c r="AD269" s="31"/>
      <c r="AE269" s="31"/>
      <c r="AF269" s="31"/>
      <c r="AG269" s="31"/>
      <c r="AH269" s="31"/>
      <c r="AI269" s="31"/>
    </row>
    <row r="270" spans="1:35" s="33" customFormat="1" x14ac:dyDescent="0.2">
      <c r="A270" s="42"/>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2"/>
      <c r="Z270" s="31"/>
      <c r="AA270" s="31"/>
      <c r="AB270" s="31"/>
      <c r="AC270" s="31"/>
      <c r="AD270" s="31"/>
      <c r="AE270" s="31"/>
      <c r="AF270" s="31"/>
      <c r="AG270" s="31"/>
      <c r="AH270" s="31"/>
      <c r="AI270" s="31"/>
    </row>
    <row r="271" spans="1:35" s="33" customFormat="1" x14ac:dyDescent="0.2">
      <c r="A271" s="42"/>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2"/>
      <c r="Z271" s="31"/>
      <c r="AA271" s="31"/>
      <c r="AB271" s="31"/>
      <c r="AC271" s="31"/>
      <c r="AD271" s="31"/>
      <c r="AE271" s="31"/>
      <c r="AF271" s="31"/>
      <c r="AG271" s="31"/>
      <c r="AH271" s="31"/>
      <c r="AI271" s="31"/>
    </row>
    <row r="272" spans="1:35" s="33" customFormat="1" x14ac:dyDescent="0.2">
      <c r="A272" s="42"/>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2"/>
      <c r="Z272" s="31"/>
      <c r="AA272" s="31"/>
      <c r="AB272" s="31"/>
      <c r="AC272" s="31"/>
      <c r="AD272" s="31"/>
      <c r="AE272" s="31"/>
      <c r="AF272" s="31"/>
      <c r="AG272" s="31"/>
      <c r="AH272" s="31"/>
      <c r="AI272" s="31"/>
    </row>
    <row r="273" spans="1:35" s="33" customFormat="1" x14ac:dyDescent="0.2">
      <c r="A273" s="42"/>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2"/>
      <c r="Z273" s="31"/>
      <c r="AA273" s="31"/>
      <c r="AB273" s="31"/>
      <c r="AC273" s="31"/>
      <c r="AD273" s="31"/>
      <c r="AE273" s="31"/>
      <c r="AF273" s="31"/>
      <c r="AG273" s="31"/>
      <c r="AH273" s="31"/>
      <c r="AI273" s="31"/>
    </row>
    <row r="274" spans="1:35" s="33" customFormat="1" x14ac:dyDescent="0.2">
      <c r="A274" s="42"/>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2"/>
      <c r="Z274" s="31"/>
      <c r="AA274" s="31"/>
      <c r="AB274" s="31"/>
      <c r="AC274" s="31"/>
      <c r="AD274" s="31"/>
      <c r="AE274" s="31"/>
      <c r="AF274" s="31"/>
      <c r="AG274" s="31"/>
      <c r="AH274" s="31"/>
      <c r="AI274" s="31"/>
    </row>
    <row r="275" spans="1:35" s="33" customFormat="1" x14ac:dyDescent="0.2">
      <c r="A275" s="42"/>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2"/>
      <c r="Z275" s="31"/>
      <c r="AA275" s="31"/>
      <c r="AB275" s="31"/>
      <c r="AC275" s="31"/>
      <c r="AD275" s="31"/>
      <c r="AE275" s="31"/>
      <c r="AF275" s="31"/>
      <c r="AG275" s="31"/>
      <c r="AH275" s="31"/>
      <c r="AI275" s="31"/>
    </row>
    <row r="276" spans="1:35" s="33" customFormat="1" x14ac:dyDescent="0.2">
      <c r="A276" s="42"/>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2"/>
      <c r="Z276" s="31"/>
      <c r="AA276" s="31"/>
      <c r="AB276" s="31"/>
      <c r="AC276" s="31"/>
      <c r="AD276" s="31"/>
      <c r="AE276" s="31"/>
      <c r="AF276" s="31"/>
      <c r="AG276" s="31"/>
      <c r="AH276" s="31"/>
      <c r="AI276" s="31"/>
    </row>
    <row r="277" spans="1:35" s="33" customFormat="1" x14ac:dyDescent="0.2">
      <c r="A277" s="42"/>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2"/>
      <c r="Z277" s="31"/>
      <c r="AA277" s="31"/>
      <c r="AB277" s="31"/>
      <c r="AC277" s="31"/>
      <c r="AD277" s="31"/>
      <c r="AE277" s="31"/>
      <c r="AF277" s="31"/>
      <c r="AG277" s="31"/>
      <c r="AH277" s="31"/>
      <c r="AI277" s="31"/>
    </row>
    <row r="278" spans="1:35" s="33" customFormat="1" x14ac:dyDescent="0.2">
      <c r="A278" s="42"/>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2"/>
      <c r="Z278" s="31"/>
      <c r="AA278" s="31"/>
      <c r="AB278" s="31"/>
      <c r="AC278" s="31"/>
      <c r="AD278" s="31"/>
      <c r="AE278" s="31"/>
      <c r="AF278" s="31"/>
      <c r="AG278" s="31"/>
      <c r="AH278" s="31"/>
      <c r="AI278" s="31"/>
    </row>
    <row r="279" spans="1:35" s="33" customFormat="1" x14ac:dyDescent="0.2">
      <c r="A279" s="42"/>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2"/>
      <c r="Z279" s="31"/>
      <c r="AA279" s="31"/>
      <c r="AB279" s="31"/>
      <c r="AC279" s="31"/>
      <c r="AD279" s="31"/>
      <c r="AE279" s="31"/>
      <c r="AF279" s="31"/>
      <c r="AG279" s="31"/>
      <c r="AH279" s="31"/>
      <c r="AI279" s="31"/>
    </row>
    <row r="280" spans="1:35" s="33" customFormat="1" x14ac:dyDescent="0.2">
      <c r="A280" s="42"/>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2"/>
      <c r="Z280" s="31"/>
      <c r="AA280" s="31"/>
      <c r="AB280" s="31"/>
      <c r="AC280" s="31"/>
      <c r="AD280" s="31"/>
      <c r="AE280" s="31"/>
      <c r="AF280" s="31"/>
      <c r="AG280" s="31"/>
      <c r="AH280" s="31"/>
      <c r="AI280" s="31"/>
    </row>
    <row r="281" spans="1:35" s="33" customFormat="1" x14ac:dyDescent="0.2">
      <c r="A281" s="42"/>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2"/>
      <c r="Z281" s="31"/>
      <c r="AA281" s="31"/>
      <c r="AB281" s="31"/>
      <c r="AC281" s="31"/>
      <c r="AD281" s="31"/>
      <c r="AE281" s="31"/>
      <c r="AF281" s="31"/>
      <c r="AG281" s="31"/>
      <c r="AH281" s="31"/>
      <c r="AI281" s="31"/>
    </row>
    <row r="282" spans="1:35" s="33" customFormat="1" x14ac:dyDescent="0.2">
      <c r="A282" s="42"/>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2"/>
      <c r="Z282" s="31"/>
      <c r="AA282" s="31"/>
      <c r="AB282" s="31"/>
      <c r="AC282" s="31"/>
      <c r="AD282" s="31"/>
      <c r="AE282" s="31"/>
      <c r="AF282" s="31"/>
      <c r="AG282" s="31"/>
      <c r="AH282" s="31"/>
      <c r="AI282" s="31"/>
    </row>
    <row r="283" spans="1:35" s="33" customFormat="1" x14ac:dyDescent="0.2">
      <c r="A283" s="42"/>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2"/>
      <c r="Z283" s="31"/>
      <c r="AA283" s="31"/>
      <c r="AB283" s="31"/>
      <c r="AC283" s="31"/>
      <c r="AD283" s="31"/>
      <c r="AE283" s="31"/>
      <c r="AF283" s="31"/>
      <c r="AG283" s="31"/>
      <c r="AH283" s="31"/>
      <c r="AI283" s="31"/>
    </row>
    <row r="284" spans="1:35" s="33" customFormat="1" x14ac:dyDescent="0.2">
      <c r="A284" s="42"/>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2"/>
      <c r="Z284" s="31"/>
      <c r="AA284" s="31"/>
      <c r="AB284" s="31"/>
      <c r="AC284" s="31"/>
      <c r="AD284" s="31"/>
      <c r="AE284" s="31"/>
      <c r="AF284" s="31"/>
      <c r="AG284" s="31"/>
      <c r="AH284" s="31"/>
      <c r="AI284" s="31"/>
    </row>
    <row r="285" spans="1:35" s="33" customFormat="1" x14ac:dyDescent="0.2">
      <c r="A285" s="42"/>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2"/>
      <c r="Z285" s="31"/>
      <c r="AA285" s="31"/>
      <c r="AB285" s="31"/>
      <c r="AC285" s="31"/>
      <c r="AD285" s="31"/>
      <c r="AE285" s="31"/>
      <c r="AF285" s="31"/>
      <c r="AG285" s="31"/>
      <c r="AH285" s="31"/>
      <c r="AI285" s="31"/>
    </row>
    <row r="286" spans="1:35" s="33" customFormat="1" x14ac:dyDescent="0.2">
      <c r="A286" s="42"/>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2"/>
      <c r="Z286" s="31"/>
      <c r="AA286" s="31"/>
      <c r="AB286" s="31"/>
      <c r="AC286" s="31"/>
      <c r="AD286" s="31"/>
      <c r="AE286" s="31"/>
      <c r="AF286" s="31"/>
      <c r="AG286" s="31"/>
      <c r="AH286" s="31"/>
      <c r="AI286" s="31"/>
    </row>
    <row r="287" spans="1:35" s="33" customFormat="1" x14ac:dyDescent="0.2">
      <c r="A287" s="42"/>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2"/>
      <c r="Z287" s="31"/>
      <c r="AA287" s="31"/>
      <c r="AB287" s="31"/>
      <c r="AC287" s="31"/>
      <c r="AD287" s="31"/>
      <c r="AE287" s="31"/>
      <c r="AF287" s="31"/>
      <c r="AG287" s="31"/>
      <c r="AH287" s="31"/>
      <c r="AI287" s="31"/>
    </row>
    <row r="288" spans="1:35" s="33" customFormat="1" x14ac:dyDescent="0.2">
      <c r="A288" s="42"/>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2"/>
      <c r="Z288" s="31"/>
      <c r="AA288" s="31"/>
      <c r="AB288" s="31"/>
      <c r="AC288" s="31"/>
      <c r="AD288" s="31"/>
      <c r="AE288" s="31"/>
      <c r="AF288" s="31"/>
      <c r="AG288" s="31"/>
      <c r="AH288" s="31"/>
      <c r="AI288" s="31"/>
    </row>
    <row r="289" spans="1:35" s="33" customFormat="1" x14ac:dyDescent="0.2">
      <c r="A289" s="42"/>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2"/>
      <c r="Z289" s="31"/>
      <c r="AA289" s="31"/>
      <c r="AB289" s="31"/>
      <c r="AC289" s="31"/>
      <c r="AD289" s="31"/>
      <c r="AE289" s="31"/>
      <c r="AF289" s="31"/>
      <c r="AG289" s="31"/>
      <c r="AH289" s="31"/>
      <c r="AI289" s="31"/>
    </row>
    <row r="290" spans="1:35" s="33" customFormat="1" x14ac:dyDescent="0.2">
      <c r="A290" s="42"/>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2"/>
      <c r="Z290" s="31"/>
      <c r="AA290" s="31"/>
      <c r="AB290" s="31"/>
      <c r="AC290" s="31"/>
      <c r="AD290" s="31"/>
      <c r="AE290" s="31"/>
      <c r="AF290" s="31"/>
      <c r="AG290" s="31"/>
      <c r="AH290" s="31"/>
      <c r="AI290" s="31"/>
    </row>
    <row r="291" spans="1:35" s="33" customFormat="1" x14ac:dyDescent="0.2">
      <c r="A291" s="42"/>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2"/>
      <c r="Z291" s="31"/>
      <c r="AA291" s="31"/>
      <c r="AB291" s="31"/>
      <c r="AC291" s="31"/>
      <c r="AD291" s="31"/>
      <c r="AE291" s="31"/>
      <c r="AF291" s="31"/>
      <c r="AG291" s="31"/>
      <c r="AH291" s="31"/>
      <c r="AI291" s="31"/>
    </row>
    <row r="292" spans="1:35" s="33" customFormat="1" x14ac:dyDescent="0.2">
      <c r="A292" s="42"/>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2"/>
      <c r="Z292" s="31"/>
      <c r="AA292" s="31"/>
      <c r="AB292" s="31"/>
      <c r="AC292" s="31"/>
      <c r="AD292" s="31"/>
      <c r="AE292" s="31"/>
      <c r="AF292" s="31"/>
      <c r="AG292" s="31"/>
      <c r="AH292" s="31"/>
      <c r="AI292" s="31"/>
    </row>
    <row r="293" spans="1:35" s="33" customFormat="1" x14ac:dyDescent="0.2">
      <c r="A293" s="42"/>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2"/>
      <c r="Z293" s="31"/>
      <c r="AA293" s="31"/>
      <c r="AB293" s="31"/>
      <c r="AC293" s="31"/>
      <c r="AD293" s="31"/>
      <c r="AE293" s="31"/>
      <c r="AF293" s="31"/>
      <c r="AG293" s="31"/>
      <c r="AH293" s="31"/>
      <c r="AI293" s="31"/>
    </row>
    <row r="294" spans="1:35" s="33" customFormat="1" x14ac:dyDescent="0.2">
      <c r="A294" s="42"/>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2"/>
      <c r="Z294" s="31"/>
      <c r="AA294" s="31"/>
      <c r="AB294" s="31"/>
      <c r="AC294" s="31"/>
      <c r="AD294" s="31"/>
      <c r="AE294" s="31"/>
      <c r="AF294" s="31"/>
      <c r="AG294" s="31"/>
      <c r="AH294" s="31"/>
      <c r="AI294" s="31"/>
    </row>
    <row r="295" spans="1:35" s="33" customFormat="1" x14ac:dyDescent="0.2">
      <c r="A295" s="42"/>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2"/>
      <c r="Z295" s="31"/>
      <c r="AA295" s="31"/>
      <c r="AB295" s="31"/>
      <c r="AC295" s="31"/>
      <c r="AD295" s="31"/>
      <c r="AE295" s="31"/>
      <c r="AF295" s="31"/>
      <c r="AG295" s="31"/>
      <c r="AH295" s="31"/>
      <c r="AI295" s="31"/>
    </row>
    <row r="296" spans="1:35" s="33" customFormat="1" x14ac:dyDescent="0.2">
      <c r="A296" s="42"/>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2"/>
      <c r="Z296" s="31"/>
      <c r="AA296" s="31"/>
      <c r="AB296" s="31"/>
      <c r="AC296" s="31"/>
      <c r="AD296" s="31"/>
      <c r="AE296" s="31"/>
      <c r="AF296" s="31"/>
      <c r="AG296" s="31"/>
      <c r="AH296" s="31"/>
      <c r="AI296" s="31"/>
    </row>
    <row r="297" spans="1:35" s="33" customFormat="1" x14ac:dyDescent="0.2">
      <c r="A297" s="42"/>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2"/>
      <c r="Z297" s="31"/>
      <c r="AA297" s="31"/>
      <c r="AB297" s="31"/>
      <c r="AC297" s="31"/>
      <c r="AD297" s="31"/>
      <c r="AE297" s="31"/>
      <c r="AF297" s="31"/>
      <c r="AG297" s="31"/>
      <c r="AH297" s="31"/>
      <c r="AI297" s="31"/>
    </row>
    <row r="298" spans="1:35" s="33" customFormat="1" x14ac:dyDescent="0.2">
      <c r="A298" s="42"/>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2"/>
      <c r="Z298" s="31"/>
      <c r="AA298" s="31"/>
      <c r="AB298" s="31"/>
      <c r="AC298" s="31"/>
      <c r="AD298" s="31"/>
      <c r="AE298" s="31"/>
      <c r="AF298" s="31"/>
      <c r="AG298" s="31"/>
      <c r="AH298" s="31"/>
      <c r="AI298" s="31"/>
    </row>
    <row r="299" spans="1:35" s="33" customFormat="1" x14ac:dyDescent="0.2">
      <c r="A299" s="42"/>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2"/>
      <c r="Z299" s="31"/>
      <c r="AA299" s="31"/>
      <c r="AB299" s="31"/>
      <c r="AC299" s="31"/>
      <c r="AD299" s="31"/>
      <c r="AE299" s="31"/>
      <c r="AF299" s="31"/>
      <c r="AG299" s="31"/>
      <c r="AH299" s="31"/>
      <c r="AI299" s="31"/>
    </row>
    <row r="300" spans="1:35" s="33" customFormat="1" x14ac:dyDescent="0.2">
      <c r="A300" s="42"/>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2"/>
      <c r="Z300" s="31"/>
      <c r="AA300" s="31"/>
      <c r="AB300" s="31"/>
      <c r="AC300" s="31"/>
      <c r="AD300" s="31"/>
      <c r="AE300" s="31"/>
      <c r="AF300" s="31"/>
      <c r="AG300" s="31"/>
      <c r="AH300" s="31"/>
      <c r="AI300" s="31"/>
    </row>
    <row r="301" spans="1:35" s="33" customFormat="1" x14ac:dyDescent="0.2">
      <c r="A301" s="42"/>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2"/>
      <c r="Z301" s="31"/>
      <c r="AA301" s="31"/>
      <c r="AB301" s="31"/>
      <c r="AC301" s="31"/>
      <c r="AD301" s="31"/>
      <c r="AE301" s="31"/>
      <c r="AF301" s="31"/>
      <c r="AG301" s="31"/>
      <c r="AH301" s="31"/>
      <c r="AI301" s="31"/>
    </row>
    <row r="302" spans="1:35" s="33" customFormat="1" x14ac:dyDescent="0.2">
      <c r="A302" s="42"/>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2"/>
      <c r="Z302" s="31"/>
      <c r="AA302" s="31"/>
      <c r="AB302" s="31"/>
      <c r="AC302" s="31"/>
      <c r="AD302" s="31"/>
      <c r="AE302" s="31"/>
      <c r="AF302" s="31"/>
      <c r="AG302" s="31"/>
      <c r="AH302" s="31"/>
      <c r="AI302" s="31"/>
    </row>
    <row r="303" spans="1:35" s="33" customFormat="1" x14ac:dyDescent="0.2">
      <c r="A303" s="42"/>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2"/>
      <c r="Z303" s="31"/>
      <c r="AA303" s="31"/>
      <c r="AB303" s="31"/>
      <c r="AC303" s="31"/>
      <c r="AD303" s="31"/>
      <c r="AE303" s="31"/>
      <c r="AF303" s="31"/>
      <c r="AG303" s="31"/>
      <c r="AH303" s="31"/>
      <c r="AI303" s="31"/>
    </row>
    <row r="304" spans="1:35" s="33" customFormat="1" x14ac:dyDescent="0.2">
      <c r="A304" s="42"/>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2"/>
      <c r="Z304" s="31"/>
      <c r="AA304" s="31"/>
      <c r="AB304" s="31"/>
      <c r="AC304" s="31"/>
      <c r="AD304" s="31"/>
      <c r="AE304" s="31"/>
      <c r="AF304" s="31"/>
      <c r="AG304" s="31"/>
      <c r="AH304" s="31"/>
      <c r="AI304" s="31"/>
    </row>
    <row r="305" spans="1:35" s="33" customFormat="1" x14ac:dyDescent="0.2">
      <c r="A305" s="42"/>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2"/>
      <c r="Z305" s="31"/>
      <c r="AA305" s="31"/>
      <c r="AB305" s="31"/>
      <c r="AC305" s="31"/>
      <c r="AD305" s="31"/>
      <c r="AE305" s="31"/>
      <c r="AF305" s="31"/>
      <c r="AG305" s="31"/>
      <c r="AH305" s="31"/>
      <c r="AI305" s="31"/>
    </row>
    <row r="306" spans="1:35" s="33" customFormat="1" x14ac:dyDescent="0.2">
      <c r="A306" s="42"/>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2"/>
      <c r="Z306" s="31"/>
      <c r="AA306" s="31"/>
      <c r="AB306" s="31"/>
      <c r="AC306" s="31"/>
      <c r="AD306" s="31"/>
      <c r="AE306" s="31"/>
      <c r="AF306" s="31"/>
      <c r="AG306" s="31"/>
      <c r="AH306" s="31"/>
      <c r="AI306" s="31"/>
    </row>
    <row r="307" spans="1:35" s="33" customFormat="1" x14ac:dyDescent="0.2">
      <c r="A307" s="42"/>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2"/>
      <c r="Z307" s="31"/>
      <c r="AA307" s="31"/>
      <c r="AB307" s="31"/>
      <c r="AC307" s="31"/>
      <c r="AD307" s="31"/>
      <c r="AE307" s="31"/>
      <c r="AF307" s="31"/>
      <c r="AG307" s="31"/>
      <c r="AH307" s="31"/>
      <c r="AI307" s="31"/>
    </row>
    <row r="308" spans="1:35" s="33" customFormat="1" x14ac:dyDescent="0.2">
      <c r="A308" s="42"/>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2"/>
      <c r="Z308" s="31"/>
      <c r="AA308" s="31"/>
      <c r="AB308" s="31"/>
      <c r="AC308" s="31"/>
      <c r="AD308" s="31"/>
      <c r="AE308" s="31"/>
      <c r="AF308" s="31"/>
      <c r="AG308" s="31"/>
      <c r="AH308" s="31"/>
      <c r="AI308" s="31"/>
    </row>
    <row r="309" spans="1:35" s="33" customFormat="1" x14ac:dyDescent="0.2">
      <c r="A309" s="42"/>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2"/>
      <c r="Z309" s="31"/>
      <c r="AA309" s="31"/>
      <c r="AB309" s="31"/>
      <c r="AC309" s="31"/>
      <c r="AD309" s="31"/>
      <c r="AE309" s="31"/>
      <c r="AF309" s="31"/>
      <c r="AG309" s="31"/>
      <c r="AH309" s="31"/>
      <c r="AI309" s="31"/>
    </row>
    <row r="310" spans="1:35" s="33" customFormat="1" x14ac:dyDescent="0.2">
      <c r="A310" s="42"/>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2"/>
      <c r="Z310" s="31"/>
      <c r="AA310" s="31"/>
      <c r="AB310" s="31"/>
      <c r="AC310" s="31"/>
      <c r="AD310" s="31"/>
      <c r="AE310" s="31"/>
      <c r="AF310" s="31"/>
      <c r="AG310" s="31"/>
      <c r="AH310" s="31"/>
      <c r="AI310" s="31"/>
    </row>
    <row r="311" spans="1:35" s="33" customFormat="1" x14ac:dyDescent="0.2">
      <c r="A311" s="42"/>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2"/>
      <c r="Z311" s="31"/>
      <c r="AA311" s="31"/>
      <c r="AB311" s="31"/>
      <c r="AC311" s="31"/>
      <c r="AD311" s="31"/>
      <c r="AE311" s="31"/>
      <c r="AF311" s="31"/>
      <c r="AG311" s="31"/>
      <c r="AH311" s="31"/>
      <c r="AI311" s="31"/>
    </row>
    <row r="312" spans="1:35" s="33" customFormat="1" x14ac:dyDescent="0.2">
      <c r="A312" s="42"/>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2"/>
      <c r="Z312" s="31"/>
      <c r="AA312" s="31"/>
      <c r="AB312" s="31"/>
      <c r="AC312" s="31"/>
      <c r="AD312" s="31"/>
      <c r="AE312" s="31"/>
      <c r="AF312" s="31"/>
      <c r="AG312" s="31"/>
      <c r="AH312" s="31"/>
      <c r="AI312" s="31"/>
    </row>
    <row r="313" spans="1:35" s="33" customFormat="1" x14ac:dyDescent="0.2">
      <c r="A313" s="42"/>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2"/>
      <c r="Z313" s="31"/>
      <c r="AA313" s="31"/>
      <c r="AB313" s="31"/>
      <c r="AC313" s="31"/>
      <c r="AD313" s="31"/>
      <c r="AE313" s="31"/>
      <c r="AF313" s="31"/>
      <c r="AG313" s="31"/>
      <c r="AH313" s="31"/>
      <c r="AI313" s="31"/>
    </row>
    <row r="314" spans="1:35" s="33" customFormat="1" x14ac:dyDescent="0.2">
      <c r="A314" s="42"/>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2"/>
      <c r="Z314" s="31"/>
      <c r="AA314" s="31"/>
      <c r="AB314" s="31"/>
      <c r="AC314" s="31"/>
      <c r="AD314" s="31"/>
      <c r="AE314" s="31"/>
      <c r="AF314" s="31"/>
      <c r="AG314" s="31"/>
      <c r="AH314" s="31"/>
      <c r="AI314" s="31"/>
    </row>
    <row r="315" spans="1:35" s="33" customFormat="1" x14ac:dyDescent="0.2">
      <c r="A315" s="42"/>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2"/>
      <c r="Z315" s="31"/>
      <c r="AA315" s="31"/>
      <c r="AB315" s="31"/>
      <c r="AC315" s="31"/>
      <c r="AD315" s="31"/>
      <c r="AE315" s="31"/>
      <c r="AF315" s="31"/>
      <c r="AG315" s="31"/>
      <c r="AH315" s="31"/>
      <c r="AI315" s="31"/>
    </row>
    <row r="316" spans="1:35" s="33" customFormat="1" x14ac:dyDescent="0.2">
      <c r="A316" s="42"/>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2"/>
      <c r="Z316" s="31"/>
      <c r="AA316" s="31"/>
      <c r="AB316" s="31"/>
      <c r="AC316" s="31"/>
      <c r="AD316" s="31"/>
      <c r="AE316" s="31"/>
      <c r="AF316" s="31"/>
      <c r="AG316" s="31"/>
      <c r="AH316" s="31"/>
      <c r="AI316" s="31"/>
    </row>
    <row r="317" spans="1:35" s="33" customFormat="1" x14ac:dyDescent="0.2">
      <c r="A317" s="42"/>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2"/>
      <c r="Z317" s="31"/>
      <c r="AA317" s="31"/>
      <c r="AB317" s="31"/>
      <c r="AC317" s="31"/>
      <c r="AD317" s="31"/>
      <c r="AE317" s="31"/>
      <c r="AF317" s="31"/>
      <c r="AG317" s="31"/>
      <c r="AH317" s="31"/>
      <c r="AI317" s="31"/>
    </row>
    <row r="318" spans="1:35" s="33" customFormat="1" x14ac:dyDescent="0.2">
      <c r="A318" s="42"/>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2"/>
      <c r="Z318" s="31"/>
      <c r="AA318" s="31"/>
      <c r="AB318" s="31"/>
      <c r="AC318" s="31"/>
      <c r="AD318" s="31"/>
      <c r="AE318" s="31"/>
      <c r="AF318" s="31"/>
      <c r="AG318" s="31"/>
      <c r="AH318" s="31"/>
      <c r="AI318" s="31"/>
    </row>
    <row r="319" spans="1:35" s="33" customFormat="1" x14ac:dyDescent="0.2">
      <c r="A319" s="42"/>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2"/>
      <c r="Z319" s="31"/>
      <c r="AA319" s="31"/>
      <c r="AB319" s="31"/>
      <c r="AC319" s="31"/>
      <c r="AD319" s="31"/>
      <c r="AE319" s="31"/>
      <c r="AF319" s="31"/>
      <c r="AG319" s="31"/>
      <c r="AH319" s="31"/>
      <c r="AI319" s="31"/>
    </row>
    <row r="320" spans="1:35" s="33" customFormat="1" x14ac:dyDescent="0.2">
      <c r="A320" s="42"/>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2"/>
      <c r="Z320" s="31"/>
      <c r="AA320" s="31"/>
      <c r="AB320" s="31"/>
      <c r="AC320" s="31"/>
      <c r="AD320" s="31"/>
      <c r="AE320" s="31"/>
      <c r="AF320" s="31"/>
      <c r="AG320" s="31"/>
      <c r="AH320" s="31"/>
      <c r="AI320" s="31"/>
    </row>
    <row r="321" spans="1:35" s="33" customFormat="1" x14ac:dyDescent="0.2">
      <c r="A321" s="42"/>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2"/>
      <c r="Z321" s="31"/>
      <c r="AA321" s="31"/>
      <c r="AB321" s="31"/>
      <c r="AC321" s="31"/>
      <c r="AD321" s="31"/>
      <c r="AE321" s="31"/>
      <c r="AF321" s="31"/>
      <c r="AG321" s="31"/>
      <c r="AH321" s="31"/>
      <c r="AI321" s="31"/>
    </row>
    <row r="322" spans="1:35" s="33" customFormat="1" x14ac:dyDescent="0.2">
      <c r="A322" s="42"/>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2"/>
      <c r="Z322" s="31"/>
      <c r="AA322" s="31"/>
      <c r="AB322" s="31"/>
      <c r="AC322" s="31"/>
      <c r="AD322" s="31"/>
      <c r="AE322" s="31"/>
      <c r="AF322" s="31"/>
      <c r="AG322" s="31"/>
      <c r="AH322" s="31"/>
      <c r="AI322" s="31"/>
    </row>
    <row r="323" spans="1:35" s="33" customFormat="1" x14ac:dyDescent="0.2">
      <c r="A323" s="42"/>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2"/>
      <c r="Z323" s="31"/>
      <c r="AA323" s="31"/>
      <c r="AB323" s="31"/>
      <c r="AC323" s="31"/>
      <c r="AD323" s="31"/>
      <c r="AE323" s="31"/>
      <c r="AF323" s="31"/>
      <c r="AG323" s="31"/>
      <c r="AH323" s="31"/>
      <c r="AI323" s="31"/>
    </row>
    <row r="324" spans="1:35" s="33" customFormat="1" x14ac:dyDescent="0.2">
      <c r="A324" s="42"/>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2"/>
      <c r="Z324" s="31"/>
      <c r="AA324" s="31"/>
      <c r="AB324" s="31"/>
      <c r="AC324" s="31"/>
      <c r="AD324" s="31"/>
      <c r="AE324" s="31"/>
      <c r="AF324" s="31"/>
      <c r="AG324" s="31"/>
      <c r="AH324" s="31"/>
      <c r="AI324" s="31"/>
    </row>
    <row r="325" spans="1:35" s="33" customFormat="1" x14ac:dyDescent="0.2">
      <c r="A325" s="42"/>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2"/>
      <c r="Z325" s="31"/>
      <c r="AA325" s="31"/>
      <c r="AB325" s="31"/>
      <c r="AC325" s="31"/>
      <c r="AD325" s="31"/>
      <c r="AE325" s="31"/>
      <c r="AF325" s="31"/>
      <c r="AG325" s="31"/>
      <c r="AH325" s="31"/>
      <c r="AI325" s="31"/>
    </row>
    <row r="326" spans="1:35" s="33" customFormat="1" x14ac:dyDescent="0.2">
      <c r="A326" s="42"/>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2"/>
      <c r="Z326" s="31"/>
      <c r="AA326" s="31"/>
      <c r="AB326" s="31"/>
      <c r="AC326" s="31"/>
      <c r="AD326" s="31"/>
      <c r="AE326" s="31"/>
      <c r="AF326" s="31"/>
      <c r="AG326" s="31"/>
      <c r="AH326" s="31"/>
      <c r="AI326" s="31"/>
    </row>
    <row r="327" spans="1:35" s="33" customFormat="1" x14ac:dyDescent="0.2">
      <c r="A327" s="42"/>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2"/>
      <c r="Z327" s="31"/>
      <c r="AA327" s="31"/>
      <c r="AB327" s="31"/>
      <c r="AC327" s="31"/>
      <c r="AD327" s="31"/>
      <c r="AE327" s="31"/>
      <c r="AF327" s="31"/>
      <c r="AG327" s="31"/>
      <c r="AH327" s="31"/>
      <c r="AI327" s="31"/>
    </row>
    <row r="328" spans="1:35" s="33" customFormat="1" x14ac:dyDescent="0.2">
      <c r="A328" s="42"/>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2"/>
      <c r="Z328" s="31"/>
      <c r="AA328" s="31"/>
      <c r="AB328" s="31"/>
      <c r="AC328" s="31"/>
      <c r="AD328" s="31"/>
      <c r="AE328" s="31"/>
      <c r="AF328" s="31"/>
      <c r="AG328" s="31"/>
      <c r="AH328" s="31"/>
      <c r="AI328" s="31"/>
    </row>
    <row r="329" spans="1:35" s="33" customFormat="1" x14ac:dyDescent="0.2">
      <c r="A329" s="42"/>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2"/>
      <c r="Z329" s="31"/>
      <c r="AA329" s="31"/>
      <c r="AB329" s="31"/>
      <c r="AC329" s="31"/>
      <c r="AD329" s="31"/>
      <c r="AE329" s="31"/>
      <c r="AF329" s="31"/>
      <c r="AG329" s="31"/>
      <c r="AH329" s="31"/>
      <c r="AI329" s="31"/>
    </row>
    <row r="330" spans="1:35" s="33" customFormat="1" x14ac:dyDescent="0.2">
      <c r="A330" s="42"/>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2"/>
      <c r="Z330" s="31"/>
      <c r="AA330" s="31"/>
      <c r="AB330" s="31"/>
      <c r="AC330" s="31"/>
      <c r="AD330" s="31"/>
      <c r="AE330" s="31"/>
      <c r="AF330" s="31"/>
      <c r="AG330" s="31"/>
      <c r="AH330" s="31"/>
      <c r="AI330" s="31"/>
    </row>
    <row r="331" spans="1:35" s="33" customFormat="1" x14ac:dyDescent="0.2">
      <c r="A331" s="42"/>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2"/>
      <c r="Z331" s="31"/>
      <c r="AA331" s="31"/>
      <c r="AB331" s="31"/>
      <c r="AC331" s="31"/>
      <c r="AD331" s="31"/>
      <c r="AE331" s="31"/>
      <c r="AF331" s="31"/>
      <c r="AG331" s="31"/>
      <c r="AH331" s="31"/>
      <c r="AI331" s="31"/>
    </row>
    <row r="332" spans="1:35" s="33" customFormat="1" x14ac:dyDescent="0.2">
      <c r="A332" s="42"/>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2"/>
      <c r="Z332" s="31"/>
      <c r="AA332" s="31"/>
      <c r="AB332" s="31"/>
      <c r="AC332" s="31"/>
      <c r="AD332" s="31"/>
      <c r="AE332" s="31"/>
      <c r="AF332" s="31"/>
      <c r="AG332" s="31"/>
      <c r="AH332" s="31"/>
      <c r="AI332" s="31"/>
    </row>
    <row r="333" spans="1:35" s="33" customFormat="1" x14ac:dyDescent="0.2">
      <c r="A333" s="42"/>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2"/>
      <c r="Z333" s="31"/>
      <c r="AA333" s="31"/>
      <c r="AB333" s="31"/>
      <c r="AC333" s="31"/>
      <c r="AD333" s="31"/>
      <c r="AE333" s="31"/>
      <c r="AF333" s="31"/>
      <c r="AG333" s="31"/>
      <c r="AH333" s="31"/>
      <c r="AI333" s="31"/>
    </row>
    <row r="334" spans="1:35" s="33" customFormat="1" x14ac:dyDescent="0.2">
      <c r="A334" s="42"/>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2"/>
      <c r="Z334" s="31"/>
      <c r="AA334" s="31"/>
      <c r="AB334" s="31"/>
      <c r="AC334" s="31"/>
      <c r="AD334" s="31"/>
      <c r="AE334" s="31"/>
      <c r="AF334" s="31"/>
      <c r="AG334" s="31"/>
      <c r="AH334" s="31"/>
      <c r="AI334" s="31"/>
    </row>
    <row r="335" spans="1:35" s="33" customFormat="1" x14ac:dyDescent="0.2">
      <c r="A335" s="42"/>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2"/>
      <c r="Z335" s="31"/>
      <c r="AA335" s="31"/>
      <c r="AB335" s="31"/>
      <c r="AC335" s="31"/>
      <c r="AD335" s="31"/>
      <c r="AE335" s="31"/>
      <c r="AF335" s="31"/>
      <c r="AG335" s="31"/>
      <c r="AH335" s="31"/>
      <c r="AI335" s="31"/>
    </row>
    <row r="336" spans="1:35" s="33" customFormat="1" x14ac:dyDescent="0.2">
      <c r="A336" s="42"/>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2"/>
      <c r="Z336" s="31"/>
      <c r="AA336" s="31"/>
      <c r="AB336" s="31"/>
      <c r="AC336" s="31"/>
      <c r="AD336" s="31"/>
      <c r="AE336" s="31"/>
      <c r="AF336" s="31"/>
      <c r="AG336" s="31"/>
      <c r="AH336" s="31"/>
      <c r="AI336" s="31"/>
    </row>
    <row r="337" spans="1:35" s="33" customFormat="1" x14ac:dyDescent="0.2">
      <c r="A337" s="42"/>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2"/>
      <c r="Z337" s="31"/>
      <c r="AA337" s="31"/>
      <c r="AB337" s="31"/>
      <c r="AC337" s="31"/>
      <c r="AD337" s="31"/>
      <c r="AE337" s="31"/>
      <c r="AF337" s="31"/>
      <c r="AG337" s="31"/>
      <c r="AH337" s="31"/>
      <c r="AI337" s="31"/>
    </row>
    <row r="338" spans="1:35" s="33" customFormat="1" x14ac:dyDescent="0.2">
      <c r="A338" s="42"/>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2"/>
      <c r="Z338" s="31"/>
      <c r="AA338" s="31"/>
      <c r="AB338" s="31"/>
      <c r="AC338" s="31"/>
      <c r="AD338" s="31"/>
      <c r="AE338" s="31"/>
      <c r="AF338" s="31"/>
      <c r="AG338" s="31"/>
      <c r="AH338" s="31"/>
      <c r="AI338" s="31"/>
    </row>
    <row r="339" spans="1:35" s="33" customFormat="1" x14ac:dyDescent="0.2">
      <c r="A339" s="42"/>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2"/>
      <c r="Z339" s="31"/>
      <c r="AA339" s="31"/>
      <c r="AB339" s="31"/>
      <c r="AC339" s="31"/>
      <c r="AD339" s="31"/>
      <c r="AE339" s="31"/>
      <c r="AF339" s="31"/>
      <c r="AG339" s="31"/>
      <c r="AH339" s="31"/>
      <c r="AI339" s="31"/>
    </row>
    <row r="340" spans="1:35" s="33" customFormat="1" x14ac:dyDescent="0.2">
      <c r="A340" s="42"/>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2"/>
      <c r="Z340" s="31"/>
      <c r="AA340" s="31"/>
      <c r="AB340" s="31"/>
      <c r="AC340" s="31"/>
      <c r="AD340" s="31"/>
      <c r="AE340" s="31"/>
      <c r="AF340" s="31"/>
      <c r="AG340" s="31"/>
      <c r="AH340" s="31"/>
      <c r="AI340" s="31"/>
    </row>
    <row r="341" spans="1:35" s="33" customFormat="1" x14ac:dyDescent="0.2">
      <c r="A341" s="42"/>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2"/>
      <c r="Z341" s="31"/>
      <c r="AA341" s="31"/>
      <c r="AB341" s="31"/>
      <c r="AC341" s="31"/>
      <c r="AD341" s="31"/>
      <c r="AE341" s="31"/>
      <c r="AF341" s="31"/>
      <c r="AG341" s="31"/>
      <c r="AH341" s="31"/>
      <c r="AI341" s="31"/>
    </row>
    <row r="342" spans="1:35" s="33" customFormat="1" x14ac:dyDescent="0.2">
      <c r="A342" s="42"/>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2"/>
      <c r="Z342" s="31"/>
      <c r="AA342" s="31"/>
      <c r="AB342" s="31"/>
      <c r="AC342" s="31"/>
      <c r="AD342" s="31"/>
      <c r="AE342" s="31"/>
      <c r="AF342" s="31"/>
      <c r="AG342" s="31"/>
      <c r="AH342" s="31"/>
      <c r="AI342" s="31"/>
    </row>
    <row r="343" spans="1:35" s="33" customFormat="1" x14ac:dyDescent="0.2">
      <c r="A343" s="42"/>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2"/>
      <c r="Z343" s="31"/>
      <c r="AA343" s="31"/>
      <c r="AB343" s="31"/>
      <c r="AC343" s="31"/>
      <c r="AD343" s="31"/>
      <c r="AE343" s="31"/>
      <c r="AF343" s="31"/>
      <c r="AG343" s="31"/>
      <c r="AH343" s="31"/>
      <c r="AI343" s="31"/>
    </row>
    <row r="344" spans="1:35" s="33" customFormat="1" x14ac:dyDescent="0.2">
      <c r="A344" s="42"/>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2"/>
      <c r="Z344" s="31"/>
      <c r="AA344" s="31"/>
      <c r="AB344" s="31"/>
      <c r="AC344" s="31"/>
      <c r="AD344" s="31"/>
      <c r="AE344" s="31"/>
      <c r="AF344" s="31"/>
      <c r="AG344" s="31"/>
      <c r="AH344" s="31"/>
      <c r="AI344" s="31"/>
    </row>
    <row r="345" spans="1:35" s="33" customFormat="1" x14ac:dyDescent="0.2">
      <c r="A345" s="42"/>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2"/>
      <c r="Z345" s="31"/>
      <c r="AA345" s="31"/>
      <c r="AB345" s="31"/>
      <c r="AC345" s="31"/>
      <c r="AD345" s="31"/>
      <c r="AE345" s="31"/>
      <c r="AF345" s="31"/>
      <c r="AG345" s="31"/>
      <c r="AH345" s="31"/>
      <c r="AI345" s="31"/>
    </row>
    <row r="346" spans="1:35" s="33" customFormat="1" x14ac:dyDescent="0.2">
      <c r="A346" s="42"/>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2"/>
      <c r="Z346" s="31"/>
      <c r="AA346" s="31"/>
      <c r="AB346" s="31"/>
      <c r="AC346" s="31"/>
      <c r="AD346" s="31"/>
      <c r="AE346" s="31"/>
      <c r="AF346" s="31"/>
      <c r="AG346" s="31"/>
      <c r="AH346" s="31"/>
      <c r="AI346" s="31"/>
    </row>
    <row r="347" spans="1:35" s="33" customFormat="1" x14ac:dyDescent="0.2">
      <c r="A347" s="42"/>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2"/>
      <c r="Z347" s="31"/>
      <c r="AA347" s="31"/>
      <c r="AB347" s="31"/>
      <c r="AC347" s="31"/>
      <c r="AD347" s="31"/>
      <c r="AE347" s="31"/>
      <c r="AF347" s="31"/>
      <c r="AG347" s="31"/>
      <c r="AH347" s="31"/>
      <c r="AI347" s="31"/>
    </row>
    <row r="348" spans="1:35" s="33" customFormat="1" x14ac:dyDescent="0.2">
      <c r="A348" s="42"/>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2"/>
      <c r="Z348" s="31"/>
      <c r="AA348" s="31"/>
      <c r="AB348" s="31"/>
      <c r="AC348" s="31"/>
      <c r="AD348" s="31"/>
      <c r="AE348" s="31"/>
      <c r="AF348" s="31"/>
      <c r="AG348" s="31"/>
      <c r="AH348" s="31"/>
      <c r="AI348" s="31"/>
    </row>
    <row r="349" spans="1:35" s="33" customFormat="1" x14ac:dyDescent="0.2">
      <c r="A349" s="42"/>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2"/>
      <c r="Z349" s="31"/>
      <c r="AA349" s="31"/>
      <c r="AB349" s="31"/>
      <c r="AC349" s="31"/>
      <c r="AD349" s="31"/>
      <c r="AE349" s="31"/>
      <c r="AF349" s="31"/>
      <c r="AG349" s="31"/>
      <c r="AH349" s="31"/>
      <c r="AI349" s="31"/>
    </row>
    <row r="350" spans="1:35" s="33" customFormat="1" x14ac:dyDescent="0.2">
      <c r="A350" s="42"/>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2"/>
      <c r="Z350" s="31"/>
      <c r="AA350" s="31"/>
      <c r="AB350" s="31"/>
      <c r="AC350" s="31"/>
      <c r="AD350" s="31"/>
      <c r="AE350" s="31"/>
      <c r="AF350" s="31"/>
      <c r="AG350" s="31"/>
      <c r="AH350" s="31"/>
      <c r="AI350" s="31"/>
    </row>
    <row r="351" spans="1:35" s="33" customFormat="1" x14ac:dyDescent="0.2">
      <c r="A351" s="42"/>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2"/>
      <c r="Z351" s="31"/>
      <c r="AA351" s="31"/>
      <c r="AB351" s="31"/>
      <c r="AC351" s="31"/>
      <c r="AD351" s="31"/>
      <c r="AE351" s="31"/>
      <c r="AF351" s="31"/>
      <c r="AG351" s="31"/>
      <c r="AH351" s="31"/>
      <c r="AI351" s="31"/>
    </row>
    <row r="352" spans="1:35" s="33" customFormat="1" x14ac:dyDescent="0.2">
      <c r="A352" s="42"/>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2"/>
      <c r="Z352" s="31"/>
      <c r="AA352" s="31"/>
      <c r="AB352" s="31"/>
      <c r="AC352" s="31"/>
      <c r="AD352" s="31"/>
      <c r="AE352" s="31"/>
      <c r="AF352" s="31"/>
      <c r="AG352" s="31"/>
      <c r="AH352" s="31"/>
      <c r="AI352" s="31"/>
    </row>
    <row r="353" spans="1:35" s="33" customFormat="1" x14ac:dyDescent="0.2">
      <c r="A353" s="42"/>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2"/>
      <c r="Z353" s="31"/>
      <c r="AA353" s="31"/>
      <c r="AB353" s="31"/>
      <c r="AC353" s="31"/>
      <c r="AD353" s="31"/>
      <c r="AE353" s="31"/>
      <c r="AF353" s="31"/>
      <c r="AG353" s="31"/>
      <c r="AH353" s="31"/>
      <c r="AI353" s="31"/>
    </row>
    <row r="354" spans="1:35" s="33" customFormat="1" x14ac:dyDescent="0.2">
      <c r="A354" s="42"/>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2"/>
      <c r="Z354" s="31"/>
      <c r="AA354" s="31"/>
      <c r="AB354" s="31"/>
      <c r="AC354" s="31"/>
      <c r="AD354" s="31"/>
      <c r="AE354" s="31"/>
      <c r="AF354" s="31"/>
      <c r="AG354" s="31"/>
      <c r="AH354" s="31"/>
      <c r="AI354" s="31"/>
    </row>
    <row r="355" spans="1:35" s="33" customFormat="1" x14ac:dyDescent="0.2">
      <c r="A355" s="42"/>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2"/>
      <c r="Z355" s="31"/>
      <c r="AA355" s="31"/>
      <c r="AB355" s="31"/>
      <c r="AC355" s="31"/>
      <c r="AD355" s="31"/>
      <c r="AE355" s="31"/>
      <c r="AF355" s="31"/>
      <c r="AG355" s="31"/>
      <c r="AH355" s="31"/>
      <c r="AI355" s="31"/>
    </row>
    <row r="356" spans="1:35" s="33" customFormat="1" x14ac:dyDescent="0.2">
      <c r="A356" s="42"/>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2"/>
      <c r="Z356" s="31"/>
      <c r="AA356" s="31"/>
      <c r="AB356" s="31"/>
      <c r="AC356" s="31"/>
      <c r="AD356" s="31"/>
      <c r="AE356" s="31"/>
      <c r="AF356" s="31"/>
      <c r="AG356" s="31"/>
      <c r="AH356" s="31"/>
      <c r="AI356" s="31"/>
    </row>
    <row r="357" spans="1:35" s="33" customFormat="1" x14ac:dyDescent="0.2">
      <c r="A357" s="42"/>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2"/>
      <c r="Z357" s="31"/>
      <c r="AA357" s="31"/>
      <c r="AB357" s="31"/>
      <c r="AC357" s="31"/>
      <c r="AD357" s="31"/>
      <c r="AE357" s="31"/>
      <c r="AF357" s="31"/>
      <c r="AG357" s="31"/>
      <c r="AH357" s="31"/>
      <c r="AI357" s="31"/>
    </row>
    <row r="358" spans="1:35" s="33" customFormat="1" x14ac:dyDescent="0.2">
      <c r="A358" s="42"/>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2"/>
      <c r="Z358" s="31"/>
      <c r="AA358" s="31"/>
      <c r="AB358" s="31"/>
      <c r="AC358" s="31"/>
      <c r="AD358" s="31"/>
      <c r="AE358" s="31"/>
      <c r="AF358" s="31"/>
      <c r="AG358" s="31"/>
      <c r="AH358" s="31"/>
      <c r="AI358" s="31"/>
    </row>
    <row r="359" spans="1:35" s="33" customFormat="1" x14ac:dyDescent="0.2">
      <c r="A359" s="42"/>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2"/>
      <c r="Z359" s="31"/>
      <c r="AA359" s="31"/>
      <c r="AB359" s="31"/>
      <c r="AC359" s="31"/>
      <c r="AD359" s="31"/>
      <c r="AE359" s="31"/>
      <c r="AF359" s="31"/>
      <c r="AG359" s="31"/>
      <c r="AH359" s="31"/>
      <c r="AI359" s="31"/>
    </row>
    <row r="360" spans="1:35" s="33" customFormat="1" x14ac:dyDescent="0.2">
      <c r="A360" s="42"/>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2"/>
      <c r="Z360" s="31"/>
      <c r="AA360" s="31"/>
      <c r="AB360" s="31"/>
      <c r="AC360" s="31"/>
      <c r="AD360" s="31"/>
      <c r="AE360" s="31"/>
      <c r="AF360" s="31"/>
      <c r="AG360" s="31"/>
      <c r="AH360" s="31"/>
      <c r="AI360" s="31"/>
    </row>
    <row r="361" spans="1:35" s="33" customFormat="1" x14ac:dyDescent="0.2">
      <c r="A361" s="42"/>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2"/>
      <c r="Z361" s="31"/>
      <c r="AA361" s="31"/>
      <c r="AB361" s="31"/>
      <c r="AC361" s="31"/>
      <c r="AD361" s="31"/>
      <c r="AE361" s="31"/>
      <c r="AF361" s="31"/>
      <c r="AG361" s="31"/>
      <c r="AH361" s="31"/>
      <c r="AI361" s="31"/>
    </row>
    <row r="362" spans="1:35" s="33" customFormat="1" x14ac:dyDescent="0.2">
      <c r="A362" s="42"/>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2"/>
      <c r="Z362" s="31"/>
      <c r="AA362" s="31"/>
      <c r="AB362" s="31"/>
      <c r="AC362" s="31"/>
      <c r="AD362" s="31"/>
      <c r="AE362" s="31"/>
      <c r="AF362" s="31"/>
      <c r="AG362" s="31"/>
      <c r="AH362" s="31"/>
      <c r="AI362" s="31"/>
    </row>
    <row r="363" spans="1:35" s="33" customFormat="1" x14ac:dyDescent="0.2">
      <c r="A363" s="42"/>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2"/>
      <c r="Z363" s="31"/>
      <c r="AA363" s="31"/>
      <c r="AB363" s="31"/>
      <c r="AC363" s="31"/>
      <c r="AD363" s="31"/>
      <c r="AE363" s="31"/>
      <c r="AF363" s="31"/>
      <c r="AG363" s="31"/>
      <c r="AH363" s="31"/>
      <c r="AI363" s="31"/>
    </row>
    <row r="364" spans="1:35" s="33" customFormat="1" x14ac:dyDescent="0.2">
      <c r="A364" s="42"/>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2"/>
      <c r="Z364" s="31"/>
      <c r="AA364" s="31"/>
      <c r="AB364" s="31"/>
      <c r="AC364" s="31"/>
      <c r="AD364" s="31"/>
      <c r="AE364" s="31"/>
      <c r="AF364" s="31"/>
      <c r="AG364" s="31"/>
      <c r="AH364" s="31"/>
      <c r="AI364" s="31"/>
    </row>
    <row r="365" spans="1:35" s="33" customFormat="1" x14ac:dyDescent="0.2">
      <c r="A365" s="42"/>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2"/>
      <c r="Z365" s="31"/>
      <c r="AA365" s="31"/>
      <c r="AB365" s="31"/>
      <c r="AC365" s="31"/>
      <c r="AD365" s="31"/>
      <c r="AE365" s="31"/>
      <c r="AF365" s="31"/>
      <c r="AG365" s="31"/>
      <c r="AH365" s="31"/>
      <c r="AI365" s="31"/>
    </row>
    <row r="366" spans="1:35" s="33" customFormat="1" x14ac:dyDescent="0.2">
      <c r="A366" s="42"/>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2"/>
      <c r="Z366" s="31"/>
      <c r="AA366" s="31"/>
      <c r="AB366" s="31"/>
      <c r="AC366" s="31"/>
      <c r="AD366" s="31"/>
      <c r="AE366" s="31"/>
      <c r="AF366" s="31"/>
      <c r="AG366" s="31"/>
      <c r="AH366" s="31"/>
      <c r="AI366" s="31"/>
    </row>
    <row r="367" spans="1:35" s="33" customFormat="1" x14ac:dyDescent="0.2">
      <c r="A367" s="42"/>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2"/>
      <c r="Z367" s="31"/>
      <c r="AA367" s="31"/>
      <c r="AB367" s="31"/>
      <c r="AC367" s="31"/>
      <c r="AD367" s="31"/>
      <c r="AE367" s="31"/>
      <c r="AF367" s="31"/>
      <c r="AG367" s="31"/>
      <c r="AH367" s="31"/>
      <c r="AI367" s="31"/>
    </row>
    <row r="368" spans="1:35" s="33" customFormat="1" x14ac:dyDescent="0.2">
      <c r="A368" s="42"/>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2"/>
      <c r="Z368" s="31"/>
      <c r="AA368" s="31"/>
      <c r="AB368" s="31"/>
      <c r="AC368" s="31"/>
      <c r="AD368" s="31"/>
      <c r="AE368" s="31"/>
      <c r="AF368" s="31"/>
      <c r="AG368" s="31"/>
      <c r="AH368" s="31"/>
      <c r="AI368" s="31"/>
    </row>
    <row r="369" spans="1:35" s="33" customFormat="1" x14ac:dyDescent="0.2">
      <c r="A369" s="42"/>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2"/>
      <c r="Z369" s="31"/>
      <c r="AA369" s="31"/>
      <c r="AB369" s="31"/>
      <c r="AC369" s="31"/>
      <c r="AD369" s="31"/>
      <c r="AE369" s="31"/>
      <c r="AF369" s="31"/>
      <c r="AG369" s="31"/>
      <c r="AH369" s="31"/>
      <c r="AI369" s="31"/>
    </row>
    <row r="370" spans="1:35" s="33" customFormat="1" x14ac:dyDescent="0.2">
      <c r="A370" s="42"/>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2"/>
      <c r="Z370" s="31"/>
      <c r="AA370" s="31"/>
      <c r="AB370" s="31"/>
      <c r="AC370" s="31"/>
      <c r="AD370" s="31"/>
      <c r="AE370" s="31"/>
      <c r="AF370" s="31"/>
      <c r="AG370" s="31"/>
      <c r="AH370" s="31"/>
      <c r="AI370" s="31"/>
    </row>
    <row r="371" spans="1:35" s="33" customFormat="1" x14ac:dyDescent="0.2">
      <c r="A371" s="42"/>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2"/>
      <c r="Z371" s="31"/>
      <c r="AA371" s="31"/>
      <c r="AB371" s="31"/>
      <c r="AC371" s="31"/>
      <c r="AD371" s="31"/>
      <c r="AE371" s="31"/>
      <c r="AF371" s="31"/>
      <c r="AG371" s="31"/>
      <c r="AH371" s="31"/>
      <c r="AI371" s="31"/>
    </row>
    <row r="372" spans="1:35" s="33" customFormat="1" x14ac:dyDescent="0.2">
      <c r="A372" s="42"/>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2"/>
      <c r="Z372" s="31"/>
      <c r="AA372" s="31"/>
      <c r="AB372" s="31"/>
      <c r="AC372" s="31"/>
      <c r="AD372" s="31"/>
      <c r="AE372" s="31"/>
      <c r="AF372" s="31"/>
      <c r="AG372" s="31"/>
      <c r="AH372" s="31"/>
      <c r="AI372" s="31"/>
    </row>
    <row r="373" spans="1:35" s="33" customFormat="1" x14ac:dyDescent="0.2">
      <c r="A373" s="42"/>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2"/>
      <c r="Z373" s="31"/>
      <c r="AA373" s="31"/>
      <c r="AB373" s="31"/>
      <c r="AC373" s="31"/>
      <c r="AD373" s="31"/>
      <c r="AE373" s="31"/>
      <c r="AF373" s="31"/>
      <c r="AG373" s="31"/>
      <c r="AH373" s="31"/>
      <c r="AI373" s="31"/>
    </row>
    <row r="374" spans="1:35" s="33" customFormat="1" x14ac:dyDescent="0.2">
      <c r="A374" s="42"/>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2"/>
      <c r="Z374" s="31"/>
      <c r="AA374" s="31"/>
      <c r="AB374" s="31"/>
      <c r="AC374" s="31"/>
      <c r="AD374" s="31"/>
      <c r="AE374" s="31"/>
      <c r="AF374" s="31"/>
      <c r="AG374" s="31"/>
      <c r="AH374" s="31"/>
      <c r="AI374" s="31"/>
    </row>
    <row r="375" spans="1:35" s="33" customFormat="1" x14ac:dyDescent="0.2">
      <c r="A375" s="42"/>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2"/>
      <c r="Z375" s="31"/>
      <c r="AA375" s="31"/>
      <c r="AB375" s="31"/>
      <c r="AC375" s="31"/>
      <c r="AD375" s="31"/>
      <c r="AE375" s="31"/>
      <c r="AF375" s="31"/>
      <c r="AG375" s="31"/>
      <c r="AH375" s="31"/>
      <c r="AI375" s="31"/>
    </row>
    <row r="376" spans="1:35" s="33" customFormat="1" x14ac:dyDescent="0.2">
      <c r="A376" s="42"/>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2"/>
      <c r="Z376" s="31"/>
      <c r="AA376" s="31"/>
      <c r="AB376" s="31"/>
      <c r="AC376" s="31"/>
      <c r="AD376" s="31"/>
      <c r="AE376" s="31"/>
      <c r="AF376" s="31"/>
      <c r="AG376" s="31"/>
      <c r="AH376" s="31"/>
      <c r="AI376" s="31"/>
    </row>
    <row r="377" spans="1:35" s="33" customFormat="1" x14ac:dyDescent="0.2">
      <c r="A377" s="42"/>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2"/>
      <c r="Z377" s="31"/>
      <c r="AA377" s="31"/>
      <c r="AB377" s="31"/>
      <c r="AC377" s="31"/>
      <c r="AD377" s="31"/>
      <c r="AE377" s="31"/>
      <c r="AF377" s="31"/>
      <c r="AG377" s="31"/>
      <c r="AH377" s="31"/>
      <c r="AI377" s="31"/>
    </row>
    <row r="378" spans="1:35" s="33" customFormat="1" x14ac:dyDescent="0.2">
      <c r="A378" s="42"/>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2"/>
      <c r="Z378" s="31"/>
      <c r="AA378" s="31"/>
      <c r="AB378" s="31"/>
      <c r="AC378" s="31"/>
      <c r="AD378" s="31"/>
      <c r="AE378" s="31"/>
      <c r="AF378" s="31"/>
      <c r="AG378" s="31"/>
      <c r="AH378" s="31"/>
      <c r="AI378" s="31"/>
    </row>
    <row r="379" spans="1:35" s="33" customFormat="1" x14ac:dyDescent="0.2">
      <c r="A379" s="42"/>
      <c r="B379" s="3"/>
      <c r="C379" s="31"/>
      <c r="D379" s="31"/>
      <c r="E379" s="31"/>
      <c r="F379" s="31"/>
      <c r="G379" s="31"/>
      <c r="H379" s="31"/>
      <c r="I379" s="31"/>
      <c r="J379" s="31"/>
      <c r="K379" s="31"/>
      <c r="L379" s="31"/>
      <c r="M379" s="31"/>
      <c r="N379" s="31"/>
      <c r="O379" s="31"/>
      <c r="P379" s="31"/>
      <c r="Q379" s="31"/>
      <c r="R379" s="31"/>
      <c r="S379" s="31"/>
      <c r="T379" s="31"/>
      <c r="U379" s="31"/>
      <c r="V379" s="31"/>
      <c r="W379" s="31"/>
      <c r="X379" s="31"/>
      <c r="Y379" s="32"/>
      <c r="Z379" s="31"/>
      <c r="AA379" s="31"/>
      <c r="AB379" s="31"/>
      <c r="AC379" s="31"/>
      <c r="AD379" s="31"/>
      <c r="AE379" s="31"/>
      <c r="AF379" s="31"/>
      <c r="AG379" s="31"/>
      <c r="AH379" s="31"/>
      <c r="AI379" s="31"/>
    </row>
  </sheetData>
  <mergeCells count="28">
    <mergeCell ref="E87:O87"/>
    <mergeCell ref="E88:O88"/>
    <mergeCell ref="H94:J94"/>
    <mergeCell ref="K94:M94"/>
    <mergeCell ref="N94:P94"/>
    <mergeCell ref="B93:J93"/>
    <mergeCell ref="W94:Y94"/>
    <mergeCell ref="E89:O89"/>
    <mergeCell ref="E90:O90"/>
    <mergeCell ref="E91:O91"/>
    <mergeCell ref="Q94:S94"/>
    <mergeCell ref="T94:V94"/>
    <mergeCell ref="A68:AC68"/>
    <mergeCell ref="A69:AC69"/>
    <mergeCell ref="A154:AC154"/>
    <mergeCell ref="A155:AC155"/>
    <mergeCell ref="L3:N3"/>
    <mergeCell ref="C3:C4"/>
    <mergeCell ref="B3:B4"/>
    <mergeCell ref="D3:F3"/>
    <mergeCell ref="G3:K3"/>
    <mergeCell ref="K93:Y93"/>
    <mergeCell ref="Z93:AH93"/>
    <mergeCell ref="B94:D94"/>
    <mergeCell ref="E94:G94"/>
    <mergeCell ref="Z94:AB94"/>
    <mergeCell ref="AC94:AE94"/>
    <mergeCell ref="AF94:AH94"/>
  </mergeCells>
  <pageMargins left="0.7" right="0.7" top="0.75" bottom="0.75" header="0.3" footer="0.3"/>
  <pageSetup paperSize="9" scale="96" fitToWidth="0" orientation="landscape" r:id="rId1"/>
  <colBreaks count="2" manualBreakCount="2">
    <brk id="11" min="1" max="12" man="1"/>
    <brk id="26" min="1"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70"/>
  <sheetViews>
    <sheetView tabSelected="1" zoomScaleNormal="100" workbookViewId="0">
      <selection activeCell="A68" sqref="A68"/>
    </sheetView>
  </sheetViews>
  <sheetFormatPr defaultColWidth="9.1796875" defaultRowHeight="10" x14ac:dyDescent="0.2"/>
  <cols>
    <col min="1" max="1" width="35.26953125" style="33" customWidth="1"/>
    <col min="2" max="2" width="12.26953125" style="3" customWidth="1"/>
    <col min="3" max="3" width="14.7265625" style="3" customWidth="1"/>
    <col min="4" max="9" width="13.54296875" style="3" customWidth="1"/>
    <col min="10" max="19" width="13.26953125" style="3" customWidth="1"/>
    <col min="20" max="20" width="9.1796875" style="3" bestFit="1" customWidth="1"/>
    <col min="21" max="21" width="9.26953125" style="3" customWidth="1"/>
    <col min="22" max="22" width="9.1796875" style="3" customWidth="1"/>
    <col min="23" max="23" width="7.81640625" style="31" customWidth="1"/>
    <col min="24" max="24" width="9.1796875" style="32" customWidth="1"/>
    <col min="25" max="25" width="8.26953125" style="31" customWidth="1"/>
    <col min="26" max="26" width="6.7265625" style="31" customWidth="1"/>
    <col min="27" max="28" width="9.1796875" style="31" customWidth="1"/>
    <col min="29" max="29" width="6.7265625" style="31" customWidth="1"/>
    <col min="30" max="30" width="9.453125" style="31" customWidth="1"/>
    <col min="31" max="31" width="8.1796875" style="31" customWidth="1"/>
    <col min="32" max="32" width="6.7265625" style="31" customWidth="1"/>
    <col min="33" max="33" width="9.54296875" style="31" customWidth="1"/>
    <col min="34" max="34" width="8.1796875" style="31" customWidth="1"/>
    <col min="35" max="35" width="2.54296875" style="33" customWidth="1"/>
    <col min="36" max="36" width="13.453125" style="33" customWidth="1"/>
    <col min="37" max="37" width="7.26953125" style="33" customWidth="1"/>
    <col min="38" max="38" width="6.7265625" style="33" customWidth="1"/>
    <col min="39" max="39" width="9.54296875" style="33" customWidth="1"/>
    <col min="40" max="40" width="8.1796875" style="2" customWidth="1"/>
    <col min="41" max="41" width="7.81640625" style="2" customWidth="1"/>
    <col min="42" max="42" width="7.26953125" style="2" customWidth="1"/>
    <col min="43" max="43" width="9.1796875" style="2" customWidth="1"/>
    <col min="44" max="16384" width="9.1796875" style="2"/>
  </cols>
  <sheetData>
    <row r="1" spans="1:45" ht="12.5" x14ac:dyDescent="0.25">
      <c r="B1" s="31"/>
      <c r="C1" s="28"/>
      <c r="D1" s="28"/>
      <c r="E1" s="28"/>
      <c r="F1" s="28"/>
      <c r="G1" s="28"/>
      <c r="H1" s="28"/>
      <c r="I1" s="28"/>
      <c r="J1" s="28"/>
      <c r="K1" s="32"/>
      <c r="L1" s="32"/>
      <c r="M1" s="32"/>
      <c r="N1" s="32"/>
      <c r="O1" s="32"/>
      <c r="P1" s="32"/>
      <c r="Q1" s="32"/>
      <c r="R1" s="32"/>
      <c r="S1" s="32"/>
      <c r="T1" s="32"/>
      <c r="U1" s="32"/>
      <c r="V1" s="32"/>
      <c r="W1" s="32"/>
      <c r="AN1" s="33"/>
      <c r="AO1" s="33"/>
      <c r="AP1" s="33"/>
      <c r="AQ1" s="33"/>
      <c r="AR1" s="33"/>
      <c r="AS1" s="33"/>
    </row>
    <row r="2" spans="1:45" ht="13.5" hidden="1" customHeight="1" x14ac:dyDescent="0.2">
      <c r="C2" s="15" t="s">
        <v>75</v>
      </c>
      <c r="D2" s="16" t="s">
        <v>76</v>
      </c>
      <c r="E2" s="17" t="s">
        <v>77</v>
      </c>
      <c r="F2" s="17" t="s">
        <v>78</v>
      </c>
      <c r="G2" s="17" t="s">
        <v>79</v>
      </c>
      <c r="H2" s="17" t="s">
        <v>80</v>
      </c>
      <c r="I2" s="17" t="s">
        <v>81</v>
      </c>
      <c r="J2" s="141" t="s">
        <v>82</v>
      </c>
      <c r="K2" s="32"/>
      <c r="L2" s="32"/>
      <c r="M2" s="32"/>
      <c r="N2" s="32"/>
      <c r="O2" s="32"/>
      <c r="P2" s="32"/>
      <c r="Q2" s="32"/>
      <c r="R2" s="32"/>
      <c r="S2" s="32"/>
      <c r="T2" s="32"/>
      <c r="U2" s="32"/>
      <c r="V2" s="32"/>
      <c r="W2" s="32"/>
    </row>
    <row r="3" spans="1:45" ht="11.25" customHeight="1" x14ac:dyDescent="0.2">
      <c r="B3" s="245" t="s">
        <v>104</v>
      </c>
      <c r="C3" s="273" t="s">
        <v>84</v>
      </c>
      <c r="D3" s="276" t="s">
        <v>110</v>
      </c>
      <c r="E3" s="277"/>
      <c r="F3" s="277"/>
      <c r="G3" s="277"/>
      <c r="H3" s="277"/>
      <c r="I3" s="278"/>
      <c r="J3" s="270" t="s">
        <v>83</v>
      </c>
      <c r="K3" s="32"/>
      <c r="L3" s="32"/>
      <c r="M3" s="32"/>
      <c r="N3" s="32"/>
      <c r="O3" s="32"/>
      <c r="P3" s="32"/>
      <c r="Q3" s="32"/>
      <c r="R3" s="32"/>
      <c r="S3" s="32"/>
      <c r="T3" s="32"/>
      <c r="U3" s="32"/>
      <c r="V3" s="32"/>
      <c r="W3" s="42"/>
      <c r="X3" s="42"/>
      <c r="Y3" s="33"/>
      <c r="Z3" s="33"/>
      <c r="AA3" s="33"/>
      <c r="AB3" s="2"/>
      <c r="AC3" s="2"/>
      <c r="AD3" s="2"/>
      <c r="AE3" s="2"/>
      <c r="AF3" s="2"/>
      <c r="AG3" s="2"/>
      <c r="AH3" s="2"/>
      <c r="AI3" s="2"/>
      <c r="AJ3" s="2"/>
      <c r="AK3" s="2"/>
      <c r="AL3" s="2"/>
      <c r="AM3" s="2"/>
    </row>
    <row r="4" spans="1:45" ht="32.25" customHeight="1" x14ac:dyDescent="0.2">
      <c r="A4" s="97" t="s">
        <v>105</v>
      </c>
      <c r="B4" s="269"/>
      <c r="C4" s="274"/>
      <c r="D4" s="279"/>
      <c r="E4" s="280"/>
      <c r="F4" s="280"/>
      <c r="G4" s="280"/>
      <c r="H4" s="280"/>
      <c r="I4" s="281"/>
      <c r="J4" s="271"/>
      <c r="K4" s="32"/>
      <c r="L4" s="32"/>
      <c r="M4" s="32"/>
      <c r="N4" s="32"/>
      <c r="O4" s="32"/>
      <c r="P4" s="32"/>
      <c r="Q4" s="32"/>
      <c r="R4" s="32"/>
      <c r="S4" s="32"/>
      <c r="T4" s="32"/>
      <c r="U4" s="32"/>
      <c r="V4" s="32"/>
      <c r="W4" s="42"/>
      <c r="X4" s="42"/>
      <c r="Y4" s="33"/>
      <c r="Z4" s="33"/>
      <c r="AA4" s="33"/>
      <c r="AB4" s="2"/>
      <c r="AC4" s="2"/>
      <c r="AD4" s="2"/>
      <c r="AE4" s="2"/>
      <c r="AF4" s="2"/>
      <c r="AG4" s="2"/>
      <c r="AH4" s="2"/>
      <c r="AI4" s="2"/>
      <c r="AJ4" s="2"/>
      <c r="AK4" s="2"/>
      <c r="AL4" s="2"/>
      <c r="AM4" s="2"/>
    </row>
    <row r="5" spans="1:45" ht="33.75" customHeight="1" x14ac:dyDescent="0.2">
      <c r="B5" s="246"/>
      <c r="C5" s="275"/>
      <c r="D5" s="55" t="s">
        <v>85</v>
      </c>
      <c r="E5" s="55" t="s">
        <v>114</v>
      </c>
      <c r="F5" s="55" t="s">
        <v>0</v>
      </c>
      <c r="G5" s="55" t="s">
        <v>1</v>
      </c>
      <c r="H5" s="56" t="s">
        <v>2</v>
      </c>
      <c r="I5" s="57" t="s">
        <v>86</v>
      </c>
      <c r="J5" s="272"/>
      <c r="K5" s="31"/>
      <c r="L5" s="32"/>
      <c r="M5" s="31"/>
      <c r="N5" s="31"/>
      <c r="O5" s="31"/>
      <c r="P5" s="31"/>
      <c r="Q5" s="31"/>
      <c r="R5" s="31"/>
      <c r="S5" s="31"/>
      <c r="T5" s="31"/>
      <c r="U5" s="31"/>
      <c r="V5" s="31"/>
      <c r="W5" s="33"/>
      <c r="X5" s="33"/>
      <c r="Y5" s="33"/>
      <c r="Z5" s="33"/>
      <c r="AA5" s="33"/>
      <c r="AB5" s="2"/>
      <c r="AC5" s="2"/>
      <c r="AD5" s="2"/>
      <c r="AE5" s="2"/>
      <c r="AF5" s="2"/>
      <c r="AG5" s="2"/>
      <c r="AH5" s="2"/>
      <c r="AI5" s="2"/>
      <c r="AJ5" s="2"/>
      <c r="AK5" s="2"/>
      <c r="AL5" s="2"/>
      <c r="AM5" s="2"/>
    </row>
    <row r="6" spans="1:45" s="3" customFormat="1" ht="11.5" x14ac:dyDescent="0.25">
      <c r="A6" s="34" t="s">
        <v>158</v>
      </c>
      <c r="B6" s="93"/>
      <c r="C6" s="62"/>
      <c r="D6" s="58"/>
      <c r="E6" s="58"/>
      <c r="F6" s="58"/>
      <c r="G6" s="58"/>
      <c r="H6" s="58"/>
      <c r="I6" s="58"/>
      <c r="J6" s="138"/>
      <c r="K6" s="31"/>
      <c r="L6" s="32"/>
      <c r="M6" s="31"/>
      <c r="N6" s="31"/>
      <c r="O6" s="31"/>
      <c r="P6" s="31"/>
      <c r="Q6" s="31"/>
      <c r="R6" s="31"/>
      <c r="S6" s="31"/>
      <c r="T6" s="31"/>
      <c r="U6" s="31"/>
      <c r="V6" s="31"/>
      <c r="W6" s="33"/>
      <c r="X6" s="33"/>
      <c r="Y6" s="33"/>
      <c r="Z6" s="33"/>
      <c r="AA6" s="33"/>
      <c r="AB6" s="2"/>
      <c r="AC6" s="2"/>
      <c r="AD6" s="2"/>
      <c r="AE6" s="2"/>
      <c r="AF6" s="2"/>
      <c r="AG6" s="2"/>
    </row>
    <row r="7" spans="1:45" s="3" customFormat="1" ht="12" x14ac:dyDescent="0.2">
      <c r="A7" s="88" t="s">
        <v>147</v>
      </c>
      <c r="B7" s="93">
        <v>43101</v>
      </c>
      <c r="C7" s="63">
        <v>0.47058823704719543</v>
      </c>
      <c r="D7" s="59">
        <v>1.3500000238418579</v>
      </c>
      <c r="E7" s="59" t="s">
        <v>185</v>
      </c>
      <c r="F7" s="59">
        <v>0</v>
      </c>
      <c r="G7" s="59">
        <v>0.94999998807907104</v>
      </c>
      <c r="H7" s="59">
        <v>0.30000001192092896</v>
      </c>
      <c r="I7" s="59">
        <v>0.5</v>
      </c>
      <c r="J7" s="18">
        <v>3.875</v>
      </c>
      <c r="K7" s="31"/>
      <c r="L7" s="32"/>
      <c r="M7" s="37"/>
      <c r="N7" s="31"/>
      <c r="O7" s="31"/>
      <c r="P7" s="31"/>
      <c r="Q7" s="31"/>
      <c r="R7" s="31"/>
      <c r="S7" s="31"/>
      <c r="T7" s="31"/>
      <c r="U7" s="31"/>
      <c r="V7" s="31"/>
      <c r="W7" s="33"/>
      <c r="X7" s="33"/>
      <c r="Y7" s="33"/>
      <c r="Z7" s="33"/>
      <c r="AA7" s="33"/>
      <c r="AB7" s="2"/>
      <c r="AC7" s="2"/>
      <c r="AD7" s="2"/>
      <c r="AE7" s="2"/>
      <c r="AF7" s="2"/>
      <c r="AG7" s="2"/>
    </row>
    <row r="8" spans="1:45" s="3" customFormat="1" x14ac:dyDescent="0.2">
      <c r="A8" s="88" t="s">
        <v>5</v>
      </c>
      <c r="B8" s="93">
        <v>43101</v>
      </c>
      <c r="C8" s="63">
        <v>2.0117647647857666</v>
      </c>
      <c r="D8" s="59">
        <v>3.1500000953674316</v>
      </c>
      <c r="E8" s="59">
        <v>4.2410717010498047</v>
      </c>
      <c r="F8" s="59">
        <v>1.7000000476837158</v>
      </c>
      <c r="G8" s="59">
        <v>2.5250000953674316</v>
      </c>
      <c r="H8" s="59">
        <v>2.7999999523162842</v>
      </c>
      <c r="I8" s="59">
        <v>1.2142857313156128</v>
      </c>
      <c r="J8" s="18">
        <v>4</v>
      </c>
      <c r="K8" s="31"/>
      <c r="L8" s="32"/>
      <c r="M8" s="37"/>
      <c r="N8" s="31"/>
      <c r="O8" s="31"/>
      <c r="P8" s="31"/>
      <c r="Q8" s="31"/>
      <c r="R8" s="31"/>
      <c r="S8" s="31"/>
      <c r="T8" s="31"/>
      <c r="U8" s="31"/>
      <c r="V8" s="31"/>
      <c r="W8" s="33"/>
      <c r="X8" s="33"/>
      <c r="Y8" s="33"/>
      <c r="Z8" s="33"/>
      <c r="AA8" s="33"/>
      <c r="AB8" s="2"/>
      <c r="AC8" s="2"/>
      <c r="AD8" s="2"/>
      <c r="AE8" s="2"/>
      <c r="AF8" s="2"/>
      <c r="AG8" s="2"/>
    </row>
    <row r="9" spans="1:45" s="3" customFormat="1" ht="12" x14ac:dyDescent="0.2">
      <c r="A9" s="88" t="s">
        <v>148</v>
      </c>
      <c r="B9" s="93">
        <v>43101</v>
      </c>
      <c r="C9" s="63">
        <v>2.5226891040802002</v>
      </c>
      <c r="D9" s="59">
        <v>3.4097223281860352</v>
      </c>
      <c r="E9" s="59">
        <v>4.4553570747375488</v>
      </c>
      <c r="F9" s="59">
        <v>2.4749999046325684</v>
      </c>
      <c r="G9" s="59">
        <v>2.9500000476837158</v>
      </c>
      <c r="H9" s="59">
        <v>0</v>
      </c>
      <c r="I9" s="59">
        <v>2.9464285373687744</v>
      </c>
      <c r="J9" s="18">
        <v>3.75</v>
      </c>
      <c r="K9" s="31"/>
      <c r="L9" s="32"/>
      <c r="M9" s="37"/>
      <c r="N9" s="31"/>
      <c r="O9" s="31"/>
      <c r="P9" s="31"/>
      <c r="Q9" s="31"/>
      <c r="R9" s="31"/>
      <c r="S9" s="31"/>
      <c r="T9" s="31"/>
      <c r="U9" s="31"/>
      <c r="V9" s="31"/>
      <c r="W9" s="33"/>
      <c r="X9" s="33"/>
      <c r="Y9" s="33"/>
      <c r="Z9" s="33"/>
      <c r="AA9" s="33"/>
      <c r="AB9" s="2"/>
      <c r="AC9" s="2"/>
      <c r="AD9" s="2"/>
      <c r="AE9" s="2"/>
      <c r="AF9" s="2"/>
      <c r="AG9" s="2"/>
    </row>
    <row r="10" spans="1:45" s="3" customFormat="1" ht="12" x14ac:dyDescent="0.2">
      <c r="A10" s="88" t="s">
        <v>149</v>
      </c>
      <c r="B10" s="93">
        <v>43101</v>
      </c>
      <c r="C10" s="63">
        <v>1.8374999761581421</v>
      </c>
      <c r="D10" s="59">
        <v>2.6124999523162842</v>
      </c>
      <c r="E10" s="59" t="s">
        <v>185</v>
      </c>
      <c r="F10" s="59">
        <v>3.4444444179534912</v>
      </c>
      <c r="G10" s="59">
        <v>3.5374999046325684</v>
      </c>
      <c r="H10" s="59">
        <v>2.0499999523162842</v>
      </c>
      <c r="I10" s="59">
        <v>1.4285714626312256</v>
      </c>
      <c r="J10" s="18">
        <v>1.5</v>
      </c>
      <c r="K10" s="31"/>
      <c r="L10" s="32"/>
      <c r="M10" s="37"/>
      <c r="N10" s="31"/>
      <c r="O10" s="31"/>
      <c r="P10" s="31"/>
      <c r="Q10" s="31"/>
      <c r="R10" s="31"/>
      <c r="S10" s="31"/>
      <c r="T10" s="31"/>
      <c r="U10" s="31"/>
      <c r="V10" s="31"/>
      <c r="W10" s="33"/>
      <c r="X10" s="33"/>
      <c r="Y10" s="33"/>
      <c r="Z10" s="33"/>
      <c r="AA10" s="33"/>
      <c r="AB10" s="2"/>
      <c r="AC10" s="2"/>
      <c r="AD10" s="2"/>
      <c r="AE10" s="2"/>
      <c r="AF10" s="2"/>
      <c r="AG10" s="2"/>
    </row>
    <row r="11" spans="1:45" s="3" customFormat="1" x14ac:dyDescent="0.2">
      <c r="A11" s="88" t="s">
        <v>6</v>
      </c>
      <c r="B11" s="93">
        <v>43101</v>
      </c>
      <c r="C11" s="63">
        <v>0.11764705926179886</v>
      </c>
      <c r="D11" s="59">
        <v>1</v>
      </c>
      <c r="E11" s="59">
        <v>5.0178570747375488</v>
      </c>
      <c r="F11" s="59">
        <v>0</v>
      </c>
      <c r="G11" s="59">
        <v>0.66250002384185791</v>
      </c>
      <c r="H11" s="59">
        <v>1</v>
      </c>
      <c r="I11" s="59">
        <v>0.125</v>
      </c>
      <c r="J11" s="18">
        <v>1.5</v>
      </c>
      <c r="K11" s="31"/>
      <c r="L11" s="32"/>
      <c r="M11" s="37"/>
      <c r="N11" s="31"/>
      <c r="O11" s="31"/>
      <c r="P11" s="31"/>
      <c r="Q11" s="31"/>
      <c r="R11" s="31"/>
      <c r="S11" s="31"/>
      <c r="T11" s="31"/>
      <c r="U11" s="31"/>
      <c r="V11" s="31"/>
      <c r="W11" s="33"/>
      <c r="X11" s="33"/>
      <c r="Y11" s="33"/>
      <c r="Z11" s="33"/>
      <c r="AA11" s="33"/>
      <c r="AB11" s="2"/>
      <c r="AC11" s="2"/>
      <c r="AD11" s="2"/>
      <c r="AE11" s="2"/>
      <c r="AF11" s="2"/>
      <c r="AG11" s="2"/>
    </row>
    <row r="12" spans="1:45" s="3" customFormat="1" x14ac:dyDescent="0.2">
      <c r="A12" s="166" t="s">
        <v>116</v>
      </c>
      <c r="B12" s="93">
        <v>43101</v>
      </c>
      <c r="C12" s="63">
        <v>0.89411765336990356</v>
      </c>
      <c r="D12" s="59">
        <v>1.7777777910232544</v>
      </c>
      <c r="E12" s="59">
        <v>5.0714282989501953</v>
      </c>
      <c r="F12" s="59">
        <v>2.0972223281860352</v>
      </c>
      <c r="G12" s="59">
        <v>1.3125</v>
      </c>
      <c r="H12" s="59">
        <v>1.40625</v>
      </c>
      <c r="I12" s="59">
        <v>0.375</v>
      </c>
      <c r="J12" s="18">
        <v>1.5</v>
      </c>
      <c r="K12" s="31"/>
      <c r="L12" s="32"/>
      <c r="M12" s="37"/>
      <c r="N12" s="31"/>
      <c r="O12" s="31"/>
      <c r="P12" s="31"/>
      <c r="Q12" s="31"/>
      <c r="R12" s="31"/>
      <c r="S12" s="31"/>
      <c r="T12" s="31"/>
      <c r="U12" s="31"/>
      <c r="V12" s="31"/>
      <c r="W12" s="33"/>
      <c r="X12" s="33"/>
      <c r="Y12" s="33"/>
      <c r="Z12" s="33"/>
      <c r="AA12" s="33"/>
      <c r="AB12" s="2"/>
      <c r="AC12" s="2"/>
      <c r="AD12" s="2"/>
      <c r="AE12" s="2"/>
      <c r="AF12" s="2"/>
      <c r="AG12" s="2"/>
    </row>
    <row r="13" spans="1:45" s="3" customFormat="1" x14ac:dyDescent="0.2">
      <c r="A13" s="35" t="s">
        <v>134</v>
      </c>
      <c r="B13" s="93">
        <v>43466</v>
      </c>
      <c r="C13" s="63">
        <v>1.5058823823928833</v>
      </c>
      <c r="D13" s="59">
        <v>2.8250000476837158</v>
      </c>
      <c r="E13" s="59">
        <v>2.7767858505249023</v>
      </c>
      <c r="F13" s="59">
        <v>1.8125</v>
      </c>
      <c r="G13" s="59">
        <v>1.6749999523162842</v>
      </c>
      <c r="H13" s="59">
        <v>1.7250000238418579</v>
      </c>
      <c r="I13" s="59">
        <v>0</v>
      </c>
      <c r="J13" s="18">
        <v>1</v>
      </c>
      <c r="K13" s="31"/>
      <c r="L13" s="32"/>
      <c r="M13" s="37"/>
      <c r="N13" s="31"/>
      <c r="O13" s="31"/>
      <c r="P13" s="31"/>
      <c r="Q13" s="31"/>
      <c r="R13" s="31"/>
      <c r="S13" s="31"/>
      <c r="T13" s="31"/>
      <c r="U13" s="31"/>
      <c r="V13" s="31"/>
      <c r="W13" s="33"/>
      <c r="X13" s="33"/>
      <c r="Y13" s="33"/>
      <c r="Z13" s="33"/>
      <c r="AA13" s="33"/>
      <c r="AB13" s="2"/>
      <c r="AC13" s="2"/>
      <c r="AD13" s="2"/>
      <c r="AE13" s="2"/>
      <c r="AF13" s="2"/>
      <c r="AG13" s="2"/>
    </row>
    <row r="14" spans="1:45" s="3" customFormat="1" x14ac:dyDescent="0.2">
      <c r="A14" s="88" t="s">
        <v>186</v>
      </c>
      <c r="B14" s="93">
        <v>43101</v>
      </c>
      <c r="C14" s="63">
        <v>1.2352941036224365</v>
      </c>
      <c r="D14" s="59">
        <v>4.2375001907348633</v>
      </c>
      <c r="E14" s="59">
        <v>5.3125</v>
      </c>
      <c r="F14" s="59">
        <v>0.60000002384185791</v>
      </c>
      <c r="G14" s="59">
        <v>2.2874999046325684</v>
      </c>
      <c r="H14" s="59">
        <v>2.5499999523162842</v>
      </c>
      <c r="I14" s="59">
        <v>0</v>
      </c>
      <c r="J14" s="18">
        <v>0.5</v>
      </c>
      <c r="K14" s="31"/>
      <c r="L14" s="32"/>
      <c r="M14" s="37"/>
      <c r="N14" s="31"/>
      <c r="O14" s="31"/>
      <c r="P14" s="31"/>
      <c r="Q14" s="31"/>
      <c r="R14" s="31"/>
      <c r="S14" s="31"/>
      <c r="T14" s="31"/>
      <c r="U14" s="31"/>
      <c r="V14" s="31"/>
      <c r="W14" s="33"/>
      <c r="X14" s="33"/>
      <c r="Y14" s="33"/>
      <c r="Z14" s="33"/>
      <c r="AA14" s="33"/>
      <c r="AB14" s="2"/>
      <c r="AC14" s="2"/>
      <c r="AD14" s="2"/>
      <c r="AE14" s="2"/>
      <c r="AF14" s="2"/>
      <c r="AG14" s="2"/>
    </row>
    <row r="15" spans="1:45" s="3" customFormat="1" x14ac:dyDescent="0.2">
      <c r="A15" s="88" t="s">
        <v>7</v>
      </c>
      <c r="B15" s="93">
        <v>43101</v>
      </c>
      <c r="C15" s="63">
        <v>1.0084034204483032</v>
      </c>
      <c r="D15" s="59">
        <v>3.0125000476837158</v>
      </c>
      <c r="E15" s="59" t="s">
        <v>185</v>
      </c>
      <c r="F15" s="59">
        <v>0.125</v>
      </c>
      <c r="G15" s="59">
        <v>0.75</v>
      </c>
      <c r="H15" s="59">
        <v>0</v>
      </c>
      <c r="I15" s="59">
        <v>1.4553571939468384</v>
      </c>
      <c r="J15" s="18">
        <v>1.25</v>
      </c>
      <c r="K15" s="31"/>
      <c r="L15" s="32"/>
      <c r="M15" s="37"/>
      <c r="N15" s="31"/>
      <c r="O15" s="31"/>
      <c r="P15" s="31"/>
      <c r="Q15" s="31"/>
      <c r="R15" s="31"/>
      <c r="S15" s="31"/>
      <c r="T15" s="31"/>
      <c r="U15" s="31"/>
      <c r="V15" s="31"/>
      <c r="W15" s="33"/>
      <c r="X15" s="33"/>
      <c r="Y15" s="33"/>
      <c r="Z15" s="33"/>
      <c r="AA15" s="33"/>
      <c r="AB15" s="2"/>
      <c r="AC15" s="2"/>
      <c r="AD15" s="2"/>
      <c r="AE15" s="2"/>
      <c r="AF15" s="2"/>
      <c r="AG15" s="2"/>
    </row>
    <row r="16" spans="1:45" s="3" customFormat="1" x14ac:dyDescent="0.2">
      <c r="A16" s="88" t="s">
        <v>139</v>
      </c>
      <c r="B16" s="93">
        <v>43466</v>
      </c>
      <c r="C16" s="63">
        <v>0.375</v>
      </c>
      <c r="D16" s="59">
        <v>3.875</v>
      </c>
      <c r="E16" s="59">
        <v>5.5178570747375488</v>
      </c>
      <c r="F16" s="59">
        <v>0</v>
      </c>
      <c r="G16" s="59">
        <v>1.0499999523162842</v>
      </c>
      <c r="H16" s="59">
        <v>0.85000002384185791</v>
      </c>
      <c r="I16" s="59">
        <v>0</v>
      </c>
      <c r="J16" s="18">
        <v>1.875</v>
      </c>
      <c r="K16" s="31"/>
      <c r="L16" s="32"/>
      <c r="M16" s="37"/>
      <c r="N16" s="31"/>
      <c r="O16" s="31"/>
      <c r="P16" s="31"/>
      <c r="Q16" s="31"/>
      <c r="R16" s="31"/>
      <c r="S16" s="31"/>
      <c r="T16" s="31"/>
      <c r="U16" s="31"/>
      <c r="V16" s="31"/>
      <c r="W16" s="33"/>
      <c r="X16" s="33"/>
      <c r="Y16" s="33"/>
      <c r="Z16" s="33"/>
      <c r="AA16" s="33"/>
      <c r="AB16" s="2"/>
      <c r="AC16" s="2"/>
      <c r="AD16" s="2"/>
      <c r="AE16" s="2"/>
      <c r="AF16" s="2"/>
      <c r="AG16" s="2"/>
    </row>
    <row r="17" spans="1:33" s="3" customFormat="1" x14ac:dyDescent="0.2">
      <c r="A17" s="88" t="s">
        <v>8</v>
      </c>
      <c r="B17" s="93">
        <v>43101</v>
      </c>
      <c r="C17" s="63">
        <v>1.6470588445663452</v>
      </c>
      <c r="D17" s="59">
        <v>2.5071427822113037</v>
      </c>
      <c r="E17" s="59" t="s">
        <v>185</v>
      </c>
      <c r="F17" s="59">
        <v>0</v>
      </c>
      <c r="G17" s="59">
        <v>0</v>
      </c>
      <c r="H17" s="59">
        <v>0</v>
      </c>
      <c r="I17" s="59">
        <v>0.5</v>
      </c>
      <c r="J17" s="18">
        <v>3.75</v>
      </c>
      <c r="K17" s="31"/>
      <c r="L17" s="32"/>
      <c r="M17" s="37"/>
      <c r="N17" s="31"/>
      <c r="O17" s="31"/>
      <c r="P17" s="31"/>
      <c r="Q17" s="31"/>
      <c r="R17" s="31"/>
      <c r="S17" s="31"/>
      <c r="T17" s="31"/>
      <c r="U17" s="31"/>
      <c r="V17" s="31"/>
      <c r="W17" s="33"/>
      <c r="X17" s="33"/>
      <c r="Y17" s="33"/>
      <c r="Z17" s="33"/>
      <c r="AA17" s="33"/>
      <c r="AB17" s="2"/>
      <c r="AC17" s="2"/>
      <c r="AD17" s="2"/>
      <c r="AE17" s="2"/>
      <c r="AF17" s="2"/>
      <c r="AG17" s="2"/>
    </row>
    <row r="18" spans="1:33" s="3" customFormat="1" x14ac:dyDescent="0.2">
      <c r="A18" s="88" t="s">
        <v>9</v>
      </c>
      <c r="B18" s="93">
        <v>43101</v>
      </c>
      <c r="C18" s="63">
        <v>2.0033614635467529</v>
      </c>
      <c r="D18" s="59">
        <v>3.75</v>
      </c>
      <c r="E18" s="59">
        <v>3.5446429252624512</v>
      </c>
      <c r="F18" s="59">
        <v>2.7374999523162842</v>
      </c>
      <c r="G18" s="59">
        <v>2.2249999046325684</v>
      </c>
      <c r="H18" s="59">
        <v>0.33571431040763855</v>
      </c>
      <c r="I18" s="59">
        <v>0.97321426868438721</v>
      </c>
      <c r="J18" s="18">
        <v>4.25</v>
      </c>
      <c r="K18" s="31"/>
      <c r="L18" s="32"/>
      <c r="M18" s="37"/>
      <c r="N18" s="31"/>
      <c r="O18" s="31"/>
      <c r="P18" s="31"/>
      <c r="Q18" s="31"/>
      <c r="R18" s="31"/>
      <c r="S18" s="31"/>
      <c r="T18" s="31"/>
      <c r="U18" s="31"/>
      <c r="V18" s="31"/>
      <c r="W18" s="33"/>
      <c r="X18" s="33"/>
      <c r="Y18" s="33"/>
      <c r="Z18" s="33"/>
      <c r="AA18" s="33"/>
      <c r="AB18" s="2"/>
      <c r="AC18" s="2"/>
      <c r="AD18" s="2"/>
      <c r="AE18" s="2"/>
      <c r="AF18" s="2"/>
      <c r="AG18" s="2"/>
    </row>
    <row r="19" spans="1:33" s="3" customFormat="1" ht="12" x14ac:dyDescent="0.2">
      <c r="A19" s="88" t="s">
        <v>150</v>
      </c>
      <c r="B19" s="93">
        <v>43101</v>
      </c>
      <c r="C19" s="63">
        <v>0.48124998807907104</v>
      </c>
      <c r="D19" s="59">
        <v>3.3624999523162842</v>
      </c>
      <c r="E19" s="59">
        <v>5.4285712242126465</v>
      </c>
      <c r="F19" s="59">
        <v>2.5875000953674316</v>
      </c>
      <c r="G19" s="59">
        <v>1.3402777910232544</v>
      </c>
      <c r="H19" s="59">
        <v>2.3624999523162842</v>
      </c>
      <c r="I19" s="59">
        <v>0.1875</v>
      </c>
      <c r="J19" s="18">
        <v>2.5</v>
      </c>
      <c r="K19" s="31"/>
      <c r="L19" s="32"/>
      <c r="M19" s="37"/>
      <c r="N19" s="31"/>
      <c r="O19" s="31"/>
      <c r="P19" s="31"/>
      <c r="Q19" s="31"/>
      <c r="R19" s="31"/>
      <c r="S19" s="31"/>
      <c r="T19" s="31"/>
      <c r="U19" s="31"/>
      <c r="V19" s="31"/>
      <c r="W19" s="33"/>
      <c r="X19" s="33"/>
      <c r="Y19" s="33"/>
      <c r="Z19" s="33"/>
      <c r="AA19" s="33"/>
      <c r="AB19" s="2"/>
      <c r="AC19" s="2"/>
      <c r="AD19" s="2"/>
      <c r="AE19" s="2"/>
      <c r="AF19" s="2"/>
      <c r="AG19" s="2"/>
    </row>
    <row r="20" spans="1:33" s="3" customFormat="1" x14ac:dyDescent="0.2">
      <c r="A20" s="88" t="s">
        <v>10</v>
      </c>
      <c r="B20" s="93">
        <v>43101</v>
      </c>
      <c r="C20" s="63">
        <v>2.5361344814300537</v>
      </c>
      <c r="D20" s="59">
        <v>3.9000000953674316</v>
      </c>
      <c r="E20" s="59">
        <v>5.1785717010498047</v>
      </c>
      <c r="F20" s="59">
        <v>1.2625000476837158</v>
      </c>
      <c r="G20" s="59">
        <v>1.7999999523162842</v>
      </c>
      <c r="H20" s="59">
        <v>1.7999999523162842</v>
      </c>
      <c r="I20" s="59">
        <v>0.2142857164144516</v>
      </c>
      <c r="J20" s="18">
        <v>3.5</v>
      </c>
      <c r="K20" s="31"/>
      <c r="L20" s="32"/>
      <c r="M20" s="37"/>
      <c r="N20" s="31"/>
      <c r="O20" s="31"/>
      <c r="P20" s="31"/>
      <c r="Q20" s="31"/>
      <c r="R20" s="31"/>
      <c r="S20" s="31"/>
      <c r="T20" s="31"/>
      <c r="U20" s="31"/>
      <c r="V20" s="31"/>
      <c r="W20" s="33"/>
      <c r="X20" s="33"/>
      <c r="Y20" s="33"/>
      <c r="Z20" s="33"/>
      <c r="AA20" s="33"/>
      <c r="AB20" s="2"/>
      <c r="AC20" s="2"/>
      <c r="AD20" s="2"/>
      <c r="AE20" s="2"/>
      <c r="AF20" s="2"/>
      <c r="AG20" s="2"/>
    </row>
    <row r="21" spans="1:33" s="3" customFormat="1" x14ac:dyDescent="0.2">
      <c r="A21" s="88" t="s">
        <v>11</v>
      </c>
      <c r="B21" s="93">
        <v>43101</v>
      </c>
      <c r="C21" s="63">
        <v>1.1176470518112183</v>
      </c>
      <c r="D21" s="59">
        <v>4.5749998092651367</v>
      </c>
      <c r="E21" s="59">
        <v>5.2232141494750977</v>
      </c>
      <c r="F21" s="59">
        <v>1.1875</v>
      </c>
      <c r="G21" s="59">
        <v>1.875</v>
      </c>
      <c r="H21" s="59">
        <v>0.97500002384185791</v>
      </c>
      <c r="I21" s="59">
        <v>0.8571428656578064</v>
      </c>
      <c r="J21" s="18">
        <v>2.375</v>
      </c>
      <c r="K21" s="31"/>
      <c r="L21" s="32"/>
      <c r="M21" s="37"/>
      <c r="N21" s="31"/>
      <c r="O21" s="31"/>
      <c r="P21" s="31"/>
      <c r="Q21" s="31"/>
      <c r="R21" s="31"/>
      <c r="S21" s="31"/>
      <c r="T21" s="31"/>
      <c r="U21" s="31"/>
      <c r="V21" s="31"/>
      <c r="W21" s="33"/>
      <c r="X21" s="33"/>
      <c r="Y21" s="33"/>
      <c r="Z21" s="33"/>
      <c r="AA21" s="33"/>
      <c r="AB21" s="2"/>
      <c r="AC21" s="2"/>
      <c r="AD21" s="2"/>
      <c r="AE21" s="2"/>
      <c r="AF21" s="2"/>
      <c r="AG21" s="2"/>
    </row>
    <row r="22" spans="1:33" s="3" customFormat="1" x14ac:dyDescent="0.2">
      <c r="A22" s="88" t="s">
        <v>12</v>
      </c>
      <c r="B22" s="93">
        <v>43101</v>
      </c>
      <c r="C22" s="63">
        <v>1.6588234901428223</v>
      </c>
      <c r="D22" s="59">
        <v>3.9000000953674316</v>
      </c>
      <c r="E22" s="59" t="s">
        <v>185</v>
      </c>
      <c r="F22" s="59">
        <v>0</v>
      </c>
      <c r="G22" s="59">
        <v>1.9624999761581421</v>
      </c>
      <c r="H22" s="59">
        <v>0.94444441795349121</v>
      </c>
      <c r="I22" s="59">
        <v>2.2410714626312256</v>
      </c>
      <c r="J22" s="18">
        <v>0.75</v>
      </c>
      <c r="K22" s="31"/>
      <c r="L22" s="32"/>
      <c r="M22" s="37"/>
      <c r="N22" s="31"/>
      <c r="O22" s="31"/>
      <c r="P22" s="31"/>
      <c r="Q22" s="31"/>
      <c r="R22" s="31"/>
      <c r="S22" s="31"/>
      <c r="T22" s="31"/>
      <c r="U22" s="31"/>
      <c r="V22" s="31"/>
      <c r="W22" s="33"/>
      <c r="X22" s="33"/>
      <c r="Y22" s="33"/>
      <c r="Z22" s="33"/>
      <c r="AA22" s="33"/>
      <c r="AB22" s="2"/>
      <c r="AC22" s="2"/>
      <c r="AD22" s="2"/>
      <c r="AE22" s="2"/>
      <c r="AF22" s="2"/>
      <c r="AG22" s="2"/>
    </row>
    <row r="23" spans="1:33" s="3" customFormat="1" x14ac:dyDescent="0.2">
      <c r="A23" s="88" t="s">
        <v>13</v>
      </c>
      <c r="B23" s="93">
        <v>43101</v>
      </c>
      <c r="C23" s="63">
        <v>0.94117647409439087</v>
      </c>
      <c r="D23" s="59">
        <v>3.125</v>
      </c>
      <c r="E23" s="59" t="s">
        <v>185</v>
      </c>
      <c r="F23" s="59">
        <v>0</v>
      </c>
      <c r="G23" s="59">
        <v>1</v>
      </c>
      <c r="H23" s="59">
        <v>1.8125</v>
      </c>
      <c r="I23" s="59">
        <v>0.3571428656578064</v>
      </c>
      <c r="J23" s="18">
        <v>1.375</v>
      </c>
      <c r="K23" s="31"/>
      <c r="L23" s="32"/>
      <c r="M23" s="37"/>
      <c r="N23" s="31"/>
      <c r="O23" s="31"/>
      <c r="P23" s="31"/>
      <c r="Q23" s="31"/>
      <c r="R23" s="31"/>
      <c r="S23" s="31"/>
      <c r="T23" s="31"/>
      <c r="U23" s="31"/>
      <c r="V23" s="31"/>
      <c r="W23" s="33"/>
      <c r="X23" s="33"/>
      <c r="Y23" s="33"/>
      <c r="Z23" s="33"/>
      <c r="AA23" s="33"/>
      <c r="AB23" s="2"/>
      <c r="AC23" s="2"/>
      <c r="AD23" s="2"/>
      <c r="AE23" s="2"/>
      <c r="AF23" s="2"/>
      <c r="AG23" s="2"/>
    </row>
    <row r="24" spans="1:33" s="3" customFormat="1" ht="12" x14ac:dyDescent="0.2">
      <c r="A24" s="88" t="s">
        <v>151</v>
      </c>
      <c r="B24" s="93">
        <v>43101</v>
      </c>
      <c r="C24" s="63">
        <v>0.55294120311737061</v>
      </c>
      <c r="D24" s="59">
        <v>4.3000001907348633</v>
      </c>
      <c r="E24" s="59">
        <v>3.6785714626312256</v>
      </c>
      <c r="F24" s="59">
        <v>0</v>
      </c>
      <c r="G24" s="59">
        <v>1.1375000476837158</v>
      </c>
      <c r="H24" s="59">
        <v>1.0874999761581421</v>
      </c>
      <c r="I24" s="59">
        <v>0.92857140302658081</v>
      </c>
      <c r="J24" s="18">
        <v>0.75</v>
      </c>
      <c r="K24" s="31"/>
      <c r="L24" s="32"/>
      <c r="M24" s="37"/>
      <c r="N24" s="31"/>
      <c r="O24" s="31"/>
      <c r="P24" s="31"/>
      <c r="Q24" s="31"/>
      <c r="R24" s="31"/>
      <c r="S24" s="31"/>
      <c r="T24" s="31"/>
      <c r="U24" s="31"/>
      <c r="V24" s="31"/>
      <c r="W24" s="33"/>
      <c r="X24" s="33"/>
      <c r="Y24" s="33"/>
      <c r="Z24" s="33"/>
      <c r="AA24" s="33"/>
      <c r="AB24" s="2"/>
      <c r="AC24" s="2"/>
      <c r="AD24" s="2"/>
      <c r="AE24" s="2"/>
      <c r="AF24" s="2"/>
      <c r="AG24" s="2"/>
    </row>
    <row r="25" spans="1:33" s="3" customFormat="1" x14ac:dyDescent="0.2">
      <c r="A25" s="88" t="s">
        <v>14</v>
      </c>
      <c r="B25" s="93">
        <v>43101</v>
      </c>
      <c r="C25" s="63">
        <v>2.7857143878936768</v>
      </c>
      <c r="D25" s="59">
        <v>2.3250000476837158</v>
      </c>
      <c r="E25" s="59">
        <v>4.6875</v>
      </c>
      <c r="F25" s="59">
        <v>2.6124999523162842</v>
      </c>
      <c r="G25" s="59">
        <v>2.6749999523162842</v>
      </c>
      <c r="H25" s="59">
        <v>2.1500000953674316</v>
      </c>
      <c r="I25" s="59">
        <v>1.0714285373687744</v>
      </c>
      <c r="J25" s="18">
        <v>2.5714285373687744</v>
      </c>
      <c r="K25" s="31"/>
      <c r="L25" s="32"/>
      <c r="M25" s="37"/>
      <c r="N25" s="31"/>
      <c r="O25" s="31"/>
      <c r="P25" s="31"/>
      <c r="Q25" s="31"/>
      <c r="R25" s="31"/>
      <c r="S25" s="31"/>
      <c r="T25" s="31"/>
      <c r="U25" s="31"/>
      <c r="V25" s="31"/>
      <c r="W25" s="33"/>
      <c r="X25" s="33"/>
      <c r="Y25" s="33"/>
      <c r="Z25" s="33"/>
      <c r="AA25" s="33"/>
      <c r="AB25" s="2"/>
      <c r="AC25" s="2"/>
      <c r="AD25" s="2"/>
      <c r="AE25" s="2"/>
      <c r="AF25" s="2"/>
      <c r="AG25" s="2"/>
    </row>
    <row r="26" spans="1:33" s="3" customFormat="1" x14ac:dyDescent="0.2">
      <c r="A26" s="88" t="s">
        <v>15</v>
      </c>
      <c r="B26" s="93">
        <v>43101</v>
      </c>
      <c r="C26" s="63">
        <v>0.94117647409439087</v>
      </c>
      <c r="D26" s="59">
        <v>3.3499999046325684</v>
      </c>
      <c r="E26" s="59">
        <v>5</v>
      </c>
      <c r="F26" s="59">
        <v>2.1375000476837158</v>
      </c>
      <c r="G26" s="59">
        <v>1.3999999761581421</v>
      </c>
      <c r="H26" s="59">
        <v>0.64999997615814209</v>
      </c>
      <c r="I26" s="59">
        <v>0.90178573131561279</v>
      </c>
      <c r="J26" s="18">
        <v>1</v>
      </c>
      <c r="K26" s="31"/>
      <c r="L26" s="32"/>
      <c r="M26" s="37"/>
      <c r="N26" s="31"/>
      <c r="O26" s="31"/>
      <c r="P26" s="31"/>
      <c r="Q26" s="31"/>
      <c r="R26" s="31"/>
      <c r="S26" s="31"/>
      <c r="T26" s="31"/>
      <c r="U26" s="31"/>
      <c r="V26" s="31"/>
      <c r="W26" s="33"/>
      <c r="X26" s="33"/>
      <c r="Y26" s="33"/>
      <c r="Z26" s="33"/>
      <c r="AA26" s="33"/>
      <c r="AB26" s="2"/>
      <c r="AC26" s="2"/>
      <c r="AD26" s="2"/>
      <c r="AE26" s="2"/>
      <c r="AF26" s="2"/>
      <c r="AG26" s="2"/>
    </row>
    <row r="27" spans="1:33" s="3" customFormat="1" x14ac:dyDescent="0.2">
      <c r="A27" s="88" t="s">
        <v>16</v>
      </c>
      <c r="B27" s="93">
        <v>43101</v>
      </c>
      <c r="C27" s="63">
        <v>1.2470588684082031</v>
      </c>
      <c r="D27" s="59">
        <v>4.2750000953674316</v>
      </c>
      <c r="E27" s="59">
        <v>4.875</v>
      </c>
      <c r="F27" s="59">
        <v>4.1750001907348633</v>
      </c>
      <c r="G27" s="59">
        <v>3.1749999523162842</v>
      </c>
      <c r="H27" s="59">
        <v>3.2152776718139648</v>
      </c>
      <c r="I27" s="59">
        <v>3.5</v>
      </c>
      <c r="J27" s="18">
        <v>3.75</v>
      </c>
      <c r="K27" s="31"/>
      <c r="L27" s="32"/>
      <c r="M27" s="37"/>
      <c r="N27" s="31"/>
      <c r="O27" s="31"/>
      <c r="P27" s="31"/>
      <c r="Q27" s="31"/>
      <c r="R27" s="31"/>
      <c r="S27" s="31"/>
      <c r="T27" s="31"/>
      <c r="U27" s="31"/>
      <c r="V27" s="31"/>
      <c r="W27" s="33"/>
      <c r="X27" s="33"/>
      <c r="Y27" s="33"/>
      <c r="Z27" s="33"/>
      <c r="AA27" s="33"/>
      <c r="AB27" s="2"/>
      <c r="AC27" s="2"/>
      <c r="AD27" s="2"/>
      <c r="AE27" s="2"/>
      <c r="AF27" s="2"/>
      <c r="AG27" s="2"/>
    </row>
    <row r="28" spans="1:33" s="3" customFormat="1" x14ac:dyDescent="0.2">
      <c r="A28" s="88" t="s">
        <v>17</v>
      </c>
      <c r="B28" s="93">
        <v>43101</v>
      </c>
      <c r="C28" s="63">
        <v>1.2941176891326904</v>
      </c>
      <c r="D28" s="59">
        <v>3.3624999523162842</v>
      </c>
      <c r="E28" s="59">
        <v>5.4196429252624512</v>
      </c>
      <c r="F28" s="59">
        <v>0</v>
      </c>
      <c r="G28" s="59">
        <v>2.0999999046325684</v>
      </c>
      <c r="H28" s="59">
        <v>2.2000000476837158</v>
      </c>
      <c r="I28" s="59">
        <v>0.75</v>
      </c>
      <c r="J28" s="18">
        <v>3.625</v>
      </c>
      <c r="K28" s="31"/>
      <c r="L28" s="32"/>
      <c r="M28" s="37"/>
      <c r="N28" s="31"/>
      <c r="O28" s="31"/>
      <c r="P28" s="31"/>
      <c r="Q28" s="31"/>
      <c r="R28" s="31"/>
      <c r="S28" s="31"/>
      <c r="T28" s="31"/>
      <c r="U28" s="31"/>
      <c r="V28" s="31"/>
      <c r="W28" s="33"/>
      <c r="X28" s="33"/>
      <c r="Y28" s="33"/>
      <c r="Z28" s="33"/>
      <c r="AA28" s="33"/>
      <c r="AB28" s="2"/>
      <c r="AC28" s="2"/>
      <c r="AD28" s="2"/>
      <c r="AE28" s="2"/>
      <c r="AF28" s="2"/>
      <c r="AG28" s="2"/>
    </row>
    <row r="29" spans="1:33" s="3" customFormat="1" x14ac:dyDescent="0.2">
      <c r="A29" s="88" t="s">
        <v>18</v>
      </c>
      <c r="B29" s="93">
        <v>43101</v>
      </c>
      <c r="C29" s="63">
        <v>0.91176468133926392</v>
      </c>
      <c r="D29" s="59">
        <v>3.3375000953674316</v>
      </c>
      <c r="E29" s="59">
        <v>4.875</v>
      </c>
      <c r="F29" s="59">
        <v>0</v>
      </c>
      <c r="G29" s="59">
        <v>1.4624999761581421</v>
      </c>
      <c r="H29" s="59">
        <v>0.94999998807907104</v>
      </c>
      <c r="I29" s="59">
        <v>0</v>
      </c>
      <c r="J29" s="18">
        <v>1.75</v>
      </c>
      <c r="K29" s="31"/>
      <c r="L29" s="32"/>
      <c r="M29" s="37"/>
      <c r="N29" s="31"/>
      <c r="O29" s="31"/>
      <c r="P29" s="31"/>
      <c r="Q29" s="31"/>
      <c r="R29" s="31"/>
      <c r="S29" s="31"/>
      <c r="T29" s="31"/>
      <c r="U29" s="31"/>
      <c r="V29" s="31"/>
      <c r="W29" s="33"/>
      <c r="X29" s="33"/>
      <c r="Y29" s="33"/>
      <c r="Z29" s="33"/>
      <c r="AA29" s="33"/>
      <c r="AB29" s="2"/>
      <c r="AC29" s="2"/>
      <c r="AD29" s="2"/>
      <c r="AE29" s="2"/>
      <c r="AF29" s="2"/>
      <c r="AG29" s="2"/>
    </row>
    <row r="30" spans="1:33" s="3" customFormat="1" x14ac:dyDescent="0.2">
      <c r="A30" s="88" t="s">
        <v>19</v>
      </c>
      <c r="B30" s="93">
        <v>43101</v>
      </c>
      <c r="C30" s="63">
        <v>1.7053570747375488</v>
      </c>
      <c r="D30" s="59">
        <v>3.4500000476837158</v>
      </c>
      <c r="E30" s="59">
        <v>5.0178570747375488</v>
      </c>
      <c r="F30" s="59">
        <v>1.8875000476837158</v>
      </c>
      <c r="G30" s="59">
        <v>2.1749999523162842</v>
      </c>
      <c r="H30" s="59">
        <v>2.4749999046325684</v>
      </c>
      <c r="I30" s="59">
        <v>0.5</v>
      </c>
      <c r="J30" s="18">
        <v>5.4285712242126465</v>
      </c>
      <c r="K30" s="31"/>
      <c r="L30" s="32"/>
      <c r="M30" s="37"/>
      <c r="N30" s="31"/>
      <c r="O30" s="31"/>
      <c r="P30" s="31"/>
      <c r="Q30" s="31"/>
      <c r="R30" s="31"/>
      <c r="S30" s="31"/>
      <c r="T30" s="31"/>
      <c r="U30" s="31"/>
      <c r="V30" s="31"/>
      <c r="W30" s="33"/>
      <c r="X30" s="33"/>
      <c r="Y30" s="33"/>
      <c r="Z30" s="33"/>
      <c r="AA30" s="33"/>
      <c r="AB30" s="2"/>
      <c r="AC30" s="2"/>
      <c r="AD30" s="2"/>
      <c r="AE30" s="2"/>
      <c r="AF30" s="2"/>
      <c r="AG30" s="2"/>
    </row>
    <row r="31" spans="1:33" s="20" customFormat="1" ht="12" x14ac:dyDescent="0.2">
      <c r="A31" s="88" t="s">
        <v>152</v>
      </c>
      <c r="B31" s="93">
        <v>43101</v>
      </c>
      <c r="C31" s="63">
        <v>1.4117647409439087</v>
      </c>
      <c r="D31" s="59">
        <v>1</v>
      </c>
      <c r="E31" s="59">
        <v>4.7142858505249023</v>
      </c>
      <c r="F31" s="59">
        <v>0.69999998807907104</v>
      </c>
      <c r="G31" s="59">
        <v>0.80000001192092896</v>
      </c>
      <c r="H31" s="59">
        <v>0.69999998807907104</v>
      </c>
      <c r="I31" s="59">
        <v>1.7142856121063232</v>
      </c>
      <c r="J31" s="18">
        <v>0.25</v>
      </c>
      <c r="K31" s="31"/>
      <c r="L31" s="32"/>
      <c r="M31" s="37"/>
      <c r="N31" s="31"/>
      <c r="O31" s="31"/>
      <c r="P31" s="31"/>
      <c r="Q31" s="31"/>
      <c r="R31" s="31"/>
      <c r="S31" s="31"/>
      <c r="T31" s="31"/>
      <c r="U31" s="31"/>
      <c r="V31" s="31"/>
      <c r="W31" s="33"/>
      <c r="X31" s="33"/>
      <c r="Y31" s="33"/>
      <c r="Z31" s="33"/>
      <c r="AA31" s="33"/>
      <c r="AB31" s="21"/>
      <c r="AC31" s="21"/>
      <c r="AD31" s="21"/>
      <c r="AE31" s="21"/>
      <c r="AF31" s="21"/>
      <c r="AG31" s="21"/>
    </row>
    <row r="32" spans="1:33" s="20" customFormat="1" x14ac:dyDescent="0.2">
      <c r="A32" s="88" t="s">
        <v>20</v>
      </c>
      <c r="B32" s="93">
        <v>43101</v>
      </c>
      <c r="C32" s="63">
        <v>0.97478991746902466</v>
      </c>
      <c r="D32" s="59">
        <v>3.3428573608398438</v>
      </c>
      <c r="E32" s="59">
        <v>3.5982143878936768</v>
      </c>
      <c r="F32" s="59">
        <v>0.83749997615814209</v>
      </c>
      <c r="G32" s="59">
        <v>0.15000000596046448</v>
      </c>
      <c r="H32" s="59">
        <v>0</v>
      </c>
      <c r="I32" s="59">
        <v>0</v>
      </c>
      <c r="J32" s="18">
        <v>0.375</v>
      </c>
      <c r="K32" s="31"/>
      <c r="L32" s="32"/>
      <c r="M32" s="37"/>
      <c r="N32" s="31"/>
      <c r="O32" s="31"/>
      <c r="P32" s="31"/>
      <c r="Q32" s="31"/>
      <c r="R32" s="31"/>
      <c r="S32" s="31"/>
      <c r="T32" s="31"/>
      <c r="U32" s="31"/>
      <c r="V32" s="31"/>
      <c r="W32" s="33"/>
      <c r="X32" s="33"/>
      <c r="Y32" s="33"/>
      <c r="Z32" s="33"/>
      <c r="AA32" s="33"/>
      <c r="AB32" s="21"/>
      <c r="AC32" s="21"/>
      <c r="AD32" s="21"/>
      <c r="AE32" s="21"/>
      <c r="AF32" s="21"/>
      <c r="AG32" s="21"/>
    </row>
    <row r="33" spans="1:33" s="3" customFormat="1" x14ac:dyDescent="0.2">
      <c r="A33" s="88" t="s">
        <v>21</v>
      </c>
      <c r="B33" s="93">
        <v>43101</v>
      </c>
      <c r="C33" s="63">
        <v>0.76470589637756348</v>
      </c>
      <c r="D33" s="59">
        <v>3.2708334922790527</v>
      </c>
      <c r="E33" s="59" t="s">
        <v>185</v>
      </c>
      <c r="F33" s="59">
        <v>0.3888888955116272</v>
      </c>
      <c r="G33" s="59">
        <v>0.15000000596046448</v>
      </c>
      <c r="H33" s="59">
        <v>0.15000000596046448</v>
      </c>
      <c r="I33" s="59">
        <v>1</v>
      </c>
      <c r="J33" s="18">
        <v>1.375</v>
      </c>
      <c r="K33" s="31"/>
      <c r="L33" s="32"/>
      <c r="M33" s="37"/>
      <c r="N33" s="31"/>
      <c r="O33" s="31"/>
      <c r="P33" s="31"/>
      <c r="Q33" s="31"/>
      <c r="R33" s="31"/>
      <c r="S33" s="31"/>
      <c r="T33" s="31"/>
      <c r="U33" s="31"/>
      <c r="V33" s="31"/>
      <c r="W33" s="33"/>
      <c r="X33" s="33"/>
      <c r="Y33" s="33"/>
      <c r="Z33" s="33"/>
      <c r="AA33" s="33"/>
      <c r="AB33" s="2"/>
      <c r="AC33" s="2"/>
      <c r="AD33" s="2"/>
      <c r="AE33" s="2"/>
      <c r="AF33" s="2"/>
      <c r="AG33" s="2"/>
    </row>
    <row r="34" spans="1:33" s="3" customFormat="1" x14ac:dyDescent="0.2">
      <c r="A34" s="88" t="s">
        <v>22</v>
      </c>
      <c r="B34" s="93">
        <v>43101</v>
      </c>
      <c r="C34" s="63">
        <v>0.125</v>
      </c>
      <c r="D34" s="59">
        <v>3.0125000476837158</v>
      </c>
      <c r="E34" s="59" t="s">
        <v>185</v>
      </c>
      <c r="F34" s="59">
        <v>1.1499999761581421</v>
      </c>
      <c r="G34" s="59">
        <v>5.000000074505806E-2</v>
      </c>
      <c r="H34" s="59">
        <v>5.000000074505806E-2</v>
      </c>
      <c r="I34" s="59">
        <v>1.2678571939468384</v>
      </c>
      <c r="J34" s="18">
        <v>0</v>
      </c>
      <c r="K34" s="31"/>
      <c r="L34" s="32"/>
      <c r="M34" s="37"/>
      <c r="N34" s="31"/>
      <c r="O34" s="31"/>
      <c r="P34" s="31"/>
      <c r="Q34" s="31"/>
      <c r="R34" s="31"/>
      <c r="S34" s="31"/>
      <c r="T34" s="31"/>
      <c r="U34" s="31"/>
      <c r="V34" s="31"/>
      <c r="W34" s="33"/>
      <c r="X34" s="33"/>
      <c r="Y34" s="33"/>
      <c r="Z34" s="33"/>
      <c r="AA34" s="33"/>
      <c r="AB34" s="2"/>
      <c r="AC34" s="2"/>
      <c r="AD34" s="2"/>
      <c r="AE34" s="2"/>
      <c r="AF34" s="2"/>
      <c r="AG34" s="2"/>
    </row>
    <row r="35" spans="1:33" s="3" customFormat="1" x14ac:dyDescent="0.2">
      <c r="A35" s="88" t="s">
        <v>23</v>
      </c>
      <c r="B35" s="93">
        <v>43101</v>
      </c>
      <c r="C35" s="63">
        <v>1.3025209903717041</v>
      </c>
      <c r="D35" s="59">
        <v>4.25</v>
      </c>
      <c r="E35" s="59">
        <v>4.6696429252624512</v>
      </c>
      <c r="F35" s="59">
        <v>0</v>
      </c>
      <c r="G35" s="59">
        <v>1.8999999761581421</v>
      </c>
      <c r="H35" s="59">
        <v>1.8500000238418579</v>
      </c>
      <c r="I35" s="59">
        <v>0</v>
      </c>
      <c r="J35" s="18">
        <v>3.875</v>
      </c>
      <c r="K35" s="31"/>
      <c r="L35" s="32"/>
      <c r="M35" s="37"/>
      <c r="N35" s="31"/>
      <c r="O35" s="31"/>
      <c r="P35" s="31"/>
      <c r="Q35" s="31"/>
      <c r="R35" s="31"/>
      <c r="S35" s="31"/>
      <c r="T35" s="31"/>
      <c r="U35" s="31"/>
      <c r="V35" s="31"/>
      <c r="W35" s="33"/>
      <c r="X35" s="33"/>
      <c r="Y35" s="33"/>
      <c r="Z35" s="33"/>
      <c r="AA35" s="33"/>
      <c r="AB35" s="2"/>
      <c r="AC35" s="2"/>
      <c r="AD35" s="2"/>
      <c r="AE35" s="2"/>
      <c r="AF35" s="2"/>
      <c r="AG35" s="2"/>
    </row>
    <row r="36" spans="1:33" s="3" customFormat="1" x14ac:dyDescent="0.2">
      <c r="A36" s="88" t="s">
        <v>4</v>
      </c>
      <c r="B36" s="93">
        <v>43101</v>
      </c>
      <c r="C36" s="63">
        <v>2.5529410839080811</v>
      </c>
      <c r="D36" s="59">
        <v>3.7125000953674316</v>
      </c>
      <c r="E36" s="59">
        <v>4.8035717010498047</v>
      </c>
      <c r="F36" s="59">
        <v>1.9624999761581421</v>
      </c>
      <c r="G36" s="59">
        <v>1.1000000238418579</v>
      </c>
      <c r="H36" s="59">
        <v>2.2000000476837158</v>
      </c>
      <c r="I36" s="59">
        <v>0.3571428656578064</v>
      </c>
      <c r="J36" s="18">
        <v>3.875</v>
      </c>
      <c r="K36" s="31"/>
      <c r="L36" s="32"/>
      <c r="M36" s="37"/>
      <c r="N36" s="31"/>
      <c r="O36" s="31"/>
      <c r="P36" s="31"/>
      <c r="Q36" s="31"/>
      <c r="R36" s="31"/>
      <c r="S36" s="31"/>
      <c r="T36" s="31"/>
      <c r="U36" s="31"/>
      <c r="V36" s="31"/>
      <c r="W36" s="33"/>
      <c r="X36" s="33"/>
      <c r="Y36" s="33"/>
      <c r="Z36" s="33"/>
      <c r="AA36" s="33"/>
      <c r="AB36" s="2"/>
      <c r="AC36" s="2"/>
      <c r="AD36" s="2"/>
      <c r="AE36" s="2"/>
      <c r="AF36" s="2"/>
      <c r="AG36" s="2"/>
    </row>
    <row r="37" spans="1:33" s="3" customFormat="1" x14ac:dyDescent="0.2">
      <c r="A37" s="88" t="s">
        <v>24</v>
      </c>
      <c r="B37" s="93">
        <v>43101</v>
      </c>
      <c r="C37" s="63">
        <v>1.542016863822937</v>
      </c>
      <c r="D37" s="59">
        <v>4.03125</v>
      </c>
      <c r="E37" s="59">
        <v>5.3258929252624512</v>
      </c>
      <c r="F37" s="59">
        <v>0.375</v>
      </c>
      <c r="G37" s="59">
        <v>3.4124999046325684</v>
      </c>
      <c r="H37" s="59">
        <v>3.2874999046325684</v>
      </c>
      <c r="I37" s="59">
        <v>0.8571428656578064</v>
      </c>
      <c r="J37" s="18">
        <v>1.25</v>
      </c>
      <c r="K37" s="31"/>
      <c r="L37" s="32"/>
      <c r="M37" s="37"/>
      <c r="N37" s="31"/>
      <c r="O37" s="31"/>
      <c r="P37" s="31"/>
      <c r="Q37" s="31"/>
      <c r="R37" s="31"/>
      <c r="S37" s="31"/>
      <c r="T37" s="31"/>
      <c r="U37" s="31"/>
      <c r="V37" s="31"/>
      <c r="W37" s="33"/>
      <c r="X37" s="33"/>
      <c r="Y37" s="33"/>
      <c r="Z37" s="33"/>
      <c r="AA37" s="33"/>
      <c r="AB37" s="2"/>
      <c r="AC37" s="2"/>
      <c r="AD37" s="2"/>
      <c r="AE37" s="2"/>
      <c r="AF37" s="2"/>
      <c r="AG37" s="2"/>
    </row>
    <row r="38" spans="1:33" s="3" customFormat="1" x14ac:dyDescent="0.2">
      <c r="A38" s="88" t="s">
        <v>25</v>
      </c>
      <c r="B38" s="93">
        <v>43101</v>
      </c>
      <c r="C38" s="63">
        <v>1.1470588445663452</v>
      </c>
      <c r="D38" s="59">
        <v>3.9874999523162842</v>
      </c>
      <c r="E38" s="59">
        <v>5.3035717010498047</v>
      </c>
      <c r="F38" s="59">
        <v>0</v>
      </c>
      <c r="G38" s="59">
        <v>1.8875000476837158</v>
      </c>
      <c r="H38" s="59">
        <v>1.6375000476837158</v>
      </c>
      <c r="I38" s="59">
        <v>1.3035714626312256</v>
      </c>
      <c r="J38" s="18">
        <v>3.375</v>
      </c>
      <c r="K38" s="31"/>
      <c r="L38" s="32"/>
      <c r="M38" s="37"/>
      <c r="N38" s="31"/>
      <c r="O38" s="31"/>
      <c r="P38" s="31"/>
      <c r="Q38" s="31"/>
      <c r="R38" s="31"/>
      <c r="S38" s="31"/>
      <c r="T38" s="31"/>
      <c r="U38" s="31"/>
      <c r="V38" s="31"/>
      <c r="W38" s="33"/>
      <c r="X38" s="33"/>
      <c r="Y38" s="33"/>
      <c r="Z38" s="33"/>
      <c r="AA38" s="33"/>
      <c r="AB38" s="2"/>
      <c r="AC38" s="2"/>
      <c r="AD38" s="2"/>
      <c r="AE38" s="2"/>
      <c r="AF38" s="2"/>
      <c r="AG38" s="2"/>
    </row>
    <row r="39" spans="1:33" s="3" customFormat="1" x14ac:dyDescent="0.2">
      <c r="A39" s="88" t="s">
        <v>26</v>
      </c>
      <c r="B39" s="93">
        <v>43101</v>
      </c>
      <c r="C39" s="63">
        <v>1.6705882549285889</v>
      </c>
      <c r="D39" s="59">
        <v>1.8125</v>
      </c>
      <c r="E39" s="59">
        <v>5.1428570747375488</v>
      </c>
      <c r="F39" s="59">
        <v>0</v>
      </c>
      <c r="G39" s="59">
        <v>1</v>
      </c>
      <c r="H39" s="59">
        <v>0.94999998807907104</v>
      </c>
      <c r="I39" s="59">
        <v>7.1428574621677399E-2</v>
      </c>
      <c r="J39" s="18">
        <v>4.75</v>
      </c>
      <c r="K39" s="31"/>
      <c r="L39" s="32"/>
      <c r="M39" s="37"/>
      <c r="N39" s="31"/>
      <c r="O39" s="31"/>
      <c r="P39" s="31"/>
      <c r="Q39" s="31"/>
      <c r="R39" s="31"/>
      <c r="S39" s="31"/>
      <c r="T39" s="31"/>
      <c r="U39" s="31"/>
      <c r="V39" s="31"/>
      <c r="W39" s="33"/>
      <c r="X39" s="33"/>
      <c r="Y39" s="33"/>
      <c r="Z39" s="33"/>
      <c r="AA39" s="33"/>
      <c r="AB39" s="2"/>
      <c r="AC39" s="2"/>
      <c r="AD39" s="2"/>
      <c r="AE39" s="2"/>
      <c r="AF39" s="2"/>
      <c r="AG39" s="2"/>
    </row>
    <row r="40" spans="1:33" s="3" customFormat="1" x14ac:dyDescent="0.2">
      <c r="A40" s="88" t="s">
        <v>27</v>
      </c>
      <c r="B40" s="93">
        <v>43101</v>
      </c>
      <c r="C40" s="63">
        <v>0.52941179275512695</v>
      </c>
      <c r="D40" s="59">
        <v>2.0250000953674316</v>
      </c>
      <c r="E40" s="59">
        <v>7.1428574621677399E-2</v>
      </c>
      <c r="F40" s="59">
        <v>0</v>
      </c>
      <c r="G40" s="59">
        <v>0</v>
      </c>
      <c r="H40" s="59">
        <v>0</v>
      </c>
      <c r="I40" s="59">
        <v>1.4107142686843872</v>
      </c>
      <c r="J40" s="18">
        <v>0</v>
      </c>
      <c r="K40" s="31"/>
      <c r="L40" s="32"/>
      <c r="M40" s="37"/>
      <c r="N40" s="31"/>
      <c r="O40" s="31"/>
      <c r="P40" s="31"/>
      <c r="Q40" s="31"/>
      <c r="R40" s="31"/>
      <c r="S40" s="31"/>
      <c r="T40" s="31"/>
      <c r="U40" s="31"/>
      <c r="V40" s="31"/>
      <c r="W40" s="33"/>
      <c r="X40" s="33"/>
      <c r="Y40" s="33"/>
      <c r="Z40" s="33"/>
      <c r="AA40" s="33"/>
      <c r="AB40" s="2"/>
      <c r="AC40" s="2"/>
      <c r="AD40" s="2"/>
      <c r="AE40" s="2"/>
      <c r="AF40" s="2"/>
      <c r="AG40" s="2"/>
    </row>
    <row r="41" spans="1:33" s="3" customFormat="1" ht="12" x14ac:dyDescent="0.2">
      <c r="A41" s="88" t="s">
        <v>153</v>
      </c>
      <c r="B41" s="93">
        <v>43101</v>
      </c>
      <c r="C41" s="63">
        <v>0.680672287940979</v>
      </c>
      <c r="D41" s="59">
        <v>2.9625000953674316</v>
      </c>
      <c r="E41" s="59" t="s">
        <v>185</v>
      </c>
      <c r="F41" s="59">
        <v>0.30000001192092896</v>
      </c>
      <c r="G41" s="59">
        <v>0</v>
      </c>
      <c r="H41" s="59">
        <v>0</v>
      </c>
      <c r="I41" s="59">
        <v>0.125</v>
      </c>
      <c r="J41" s="18">
        <v>0.75</v>
      </c>
      <c r="K41" s="31"/>
      <c r="L41" s="32"/>
      <c r="M41" s="37"/>
      <c r="N41" s="31"/>
      <c r="O41" s="31"/>
      <c r="P41" s="31"/>
      <c r="Q41" s="31"/>
      <c r="R41" s="31"/>
      <c r="S41" s="31"/>
      <c r="T41" s="31"/>
      <c r="U41" s="31"/>
      <c r="V41" s="31"/>
      <c r="W41" s="33"/>
      <c r="X41" s="33"/>
      <c r="Y41" s="33"/>
      <c r="Z41" s="33"/>
      <c r="AA41" s="33"/>
      <c r="AB41" s="2"/>
      <c r="AC41" s="2"/>
      <c r="AD41" s="2"/>
      <c r="AE41" s="2"/>
      <c r="AF41" s="2"/>
      <c r="AG41" s="2"/>
    </row>
    <row r="42" spans="1:33" s="3" customFormat="1" x14ac:dyDescent="0.2">
      <c r="A42" s="88" t="s">
        <v>182</v>
      </c>
      <c r="B42" s="182">
        <v>43101</v>
      </c>
      <c r="C42" s="63">
        <v>1.9058823585510254</v>
      </c>
      <c r="D42" s="59">
        <v>4.5687499046325684</v>
      </c>
      <c r="E42" s="59">
        <v>5.3854169845581055</v>
      </c>
      <c r="F42" s="59">
        <v>4.8000001907348633</v>
      </c>
      <c r="G42" s="59">
        <v>2.8875000476837158</v>
      </c>
      <c r="H42" s="59">
        <v>3.2000000476837158</v>
      </c>
      <c r="I42" s="59">
        <v>0</v>
      </c>
      <c r="J42" s="18">
        <v>6</v>
      </c>
      <c r="K42" s="31"/>
      <c r="L42" s="32"/>
      <c r="M42" s="37"/>
      <c r="N42" s="31"/>
      <c r="O42" s="31"/>
      <c r="P42" s="31"/>
      <c r="Q42" s="31"/>
      <c r="R42" s="31"/>
      <c r="S42" s="31"/>
      <c r="T42" s="31"/>
      <c r="U42" s="31"/>
      <c r="V42" s="31"/>
      <c r="W42" s="33"/>
      <c r="X42" s="33"/>
      <c r="Y42" s="33"/>
      <c r="Z42" s="33"/>
      <c r="AA42" s="33"/>
      <c r="AB42" s="2"/>
      <c r="AC42" s="2"/>
      <c r="AD42" s="2"/>
      <c r="AE42" s="2"/>
      <c r="AF42" s="2"/>
      <c r="AG42" s="2"/>
    </row>
    <row r="43" spans="1:33" s="3" customFormat="1" x14ac:dyDescent="0.2">
      <c r="A43" s="88" t="s">
        <v>28</v>
      </c>
      <c r="B43" s="182">
        <v>43101</v>
      </c>
      <c r="C43" s="63">
        <v>2.5210084393620491E-2</v>
      </c>
      <c r="D43" s="59">
        <v>1.6000000238418579</v>
      </c>
      <c r="E43" s="59" t="s">
        <v>185</v>
      </c>
      <c r="F43" s="59">
        <v>1.0666666030883789</v>
      </c>
      <c r="G43" s="59">
        <v>0.15000000596046448</v>
      </c>
      <c r="H43" s="59">
        <v>0.34999999403953552</v>
      </c>
      <c r="I43" s="59">
        <v>0</v>
      </c>
      <c r="J43" s="18">
        <v>1.5</v>
      </c>
      <c r="K43" s="31"/>
      <c r="L43" s="32"/>
      <c r="M43" s="37"/>
      <c r="N43" s="31"/>
      <c r="O43" s="31"/>
      <c r="P43" s="31"/>
      <c r="Q43" s="31"/>
      <c r="R43" s="31"/>
      <c r="S43" s="31"/>
      <c r="T43" s="31"/>
      <c r="U43" s="31"/>
      <c r="V43" s="31"/>
      <c r="W43" s="33"/>
      <c r="X43" s="33"/>
      <c r="Y43" s="33"/>
      <c r="Z43" s="33"/>
      <c r="AA43" s="33"/>
      <c r="AB43" s="2"/>
      <c r="AC43" s="2"/>
      <c r="AD43" s="2"/>
      <c r="AE43" s="2"/>
      <c r="AF43" s="2"/>
      <c r="AG43" s="2"/>
    </row>
    <row r="44" spans="1:33" s="3" customFormat="1" x14ac:dyDescent="0.2">
      <c r="A44" s="88" t="s">
        <v>154</v>
      </c>
      <c r="B44" s="183">
        <v>43466</v>
      </c>
      <c r="C44" s="63">
        <v>1.7294118404388428</v>
      </c>
      <c r="D44" s="59">
        <v>3.6187500953674316</v>
      </c>
      <c r="E44" s="59">
        <v>1.3258929252624512</v>
      </c>
      <c r="F44" s="59" t="s">
        <v>185</v>
      </c>
      <c r="G44" s="59">
        <v>1.34375</v>
      </c>
      <c r="H44" s="59">
        <v>0.875</v>
      </c>
      <c r="I44" s="59">
        <v>1.0357142686843872</v>
      </c>
      <c r="J44" s="18">
        <v>0.125</v>
      </c>
      <c r="K44" s="31"/>
      <c r="L44" s="32"/>
      <c r="M44" s="37"/>
      <c r="N44" s="31"/>
      <c r="O44" s="31"/>
      <c r="P44" s="31"/>
      <c r="Q44" s="31"/>
      <c r="R44" s="31"/>
      <c r="S44" s="31"/>
      <c r="T44" s="31"/>
      <c r="U44" s="31"/>
      <c r="V44" s="31"/>
      <c r="W44" s="33"/>
      <c r="X44" s="33"/>
      <c r="Y44" s="33"/>
      <c r="Z44" s="33"/>
      <c r="AA44" s="33"/>
      <c r="AB44" s="2"/>
      <c r="AC44" s="2"/>
      <c r="AD44" s="2"/>
      <c r="AE44" s="2"/>
      <c r="AF44" s="2"/>
      <c r="AG44" s="2"/>
    </row>
    <row r="45" spans="1:33" s="3" customFormat="1" x14ac:dyDescent="0.2">
      <c r="A45" s="181" t="s">
        <v>155</v>
      </c>
      <c r="B45" s="182"/>
      <c r="C45" s="63"/>
      <c r="D45" s="59"/>
      <c r="E45" s="59"/>
      <c r="F45" s="59"/>
      <c r="G45" s="59"/>
      <c r="H45" s="59"/>
      <c r="I45" s="59"/>
      <c r="J45" s="18"/>
      <c r="K45" s="31"/>
      <c r="L45" s="32"/>
      <c r="M45" s="37"/>
      <c r="N45" s="31"/>
      <c r="O45" s="31"/>
      <c r="P45" s="31"/>
      <c r="Q45" s="31"/>
      <c r="R45" s="31"/>
      <c r="S45" s="31"/>
      <c r="T45" s="31"/>
      <c r="U45" s="31"/>
      <c r="V45" s="31"/>
      <c r="W45" s="33"/>
      <c r="X45" s="33"/>
      <c r="Y45" s="33"/>
      <c r="Z45" s="33"/>
      <c r="AA45" s="33"/>
      <c r="AB45" s="2"/>
      <c r="AC45" s="2"/>
      <c r="AD45" s="2"/>
      <c r="AE45" s="2"/>
      <c r="AF45" s="2"/>
      <c r="AG45" s="2"/>
    </row>
    <row r="46" spans="1:33" s="3" customFormat="1" x14ac:dyDescent="0.2">
      <c r="A46" s="168" t="s">
        <v>156</v>
      </c>
      <c r="B46" s="171">
        <v>43466</v>
      </c>
      <c r="C46" s="184">
        <v>1.8352941274642944</v>
      </c>
      <c r="D46" s="175">
        <v>3.3499999046325684</v>
      </c>
      <c r="E46" s="175">
        <v>1.2767857313156128</v>
      </c>
      <c r="F46" s="175" t="s">
        <v>185</v>
      </c>
      <c r="G46" s="175">
        <v>2.0625</v>
      </c>
      <c r="H46" s="175">
        <v>1.25</v>
      </c>
      <c r="I46" s="175">
        <v>0.7678571343421936</v>
      </c>
      <c r="J46" s="185">
        <v>0</v>
      </c>
      <c r="K46" s="31"/>
      <c r="L46" s="32"/>
      <c r="M46" s="37"/>
      <c r="N46" s="31"/>
      <c r="O46" s="31"/>
      <c r="P46" s="31"/>
      <c r="Q46" s="31"/>
      <c r="R46" s="31"/>
      <c r="S46" s="31"/>
      <c r="T46" s="31"/>
      <c r="U46" s="31"/>
      <c r="V46" s="31"/>
      <c r="W46" s="33"/>
      <c r="X46" s="33"/>
      <c r="Y46" s="33"/>
      <c r="Z46" s="33"/>
      <c r="AA46" s="33"/>
      <c r="AB46" s="2"/>
      <c r="AC46" s="2"/>
      <c r="AD46" s="2"/>
      <c r="AE46" s="2"/>
      <c r="AF46" s="2"/>
      <c r="AG46" s="2"/>
    </row>
    <row r="47" spans="1:33" s="3" customFormat="1" x14ac:dyDescent="0.2">
      <c r="A47" s="168" t="s">
        <v>157</v>
      </c>
      <c r="B47" s="171">
        <v>43466</v>
      </c>
      <c r="C47" s="184">
        <v>1.6235294342041016</v>
      </c>
      <c r="D47" s="175">
        <v>3.8875000476837158</v>
      </c>
      <c r="E47" s="175">
        <v>1.375</v>
      </c>
      <c r="F47" s="175" t="s">
        <v>185</v>
      </c>
      <c r="G47" s="175">
        <v>0.625</v>
      </c>
      <c r="H47" s="175">
        <v>0.5</v>
      </c>
      <c r="I47" s="175">
        <v>1.3035714626312256</v>
      </c>
      <c r="J47" s="185">
        <v>0.25</v>
      </c>
      <c r="K47" s="31"/>
      <c r="L47" s="32"/>
      <c r="M47" s="37"/>
      <c r="N47" s="31"/>
      <c r="O47" s="31"/>
      <c r="P47" s="31"/>
      <c r="Q47" s="31"/>
      <c r="R47" s="31"/>
      <c r="S47" s="31"/>
      <c r="T47" s="31"/>
      <c r="U47" s="31"/>
      <c r="V47" s="31"/>
      <c r="W47" s="33"/>
      <c r="X47" s="33"/>
      <c r="Y47" s="33"/>
      <c r="Z47" s="33"/>
      <c r="AA47" s="33"/>
      <c r="AB47" s="2"/>
      <c r="AC47" s="2"/>
      <c r="AD47" s="2"/>
      <c r="AE47" s="2"/>
      <c r="AF47" s="2"/>
      <c r="AG47" s="2"/>
    </row>
    <row r="48" spans="1:33" s="3" customFormat="1" ht="10.5" x14ac:dyDescent="0.25">
      <c r="A48" s="34" t="s">
        <v>91</v>
      </c>
      <c r="C48" s="63"/>
      <c r="D48" s="59"/>
      <c r="E48" s="59"/>
      <c r="F48" s="59"/>
      <c r="G48" s="59"/>
      <c r="H48" s="59"/>
      <c r="I48" s="59"/>
      <c r="J48" s="18"/>
      <c r="K48" s="31"/>
      <c r="L48" s="32"/>
      <c r="M48" s="37"/>
      <c r="N48" s="31"/>
      <c r="O48" s="31"/>
      <c r="P48" s="31"/>
      <c r="Q48" s="31"/>
      <c r="R48" s="31"/>
      <c r="S48" s="31"/>
      <c r="T48" s="31"/>
      <c r="U48" s="31"/>
      <c r="V48" s="31"/>
      <c r="W48" s="33"/>
      <c r="X48" s="33"/>
      <c r="Y48" s="33"/>
      <c r="Z48" s="33"/>
      <c r="AA48" s="33"/>
      <c r="AB48" s="2"/>
      <c r="AC48" s="2"/>
      <c r="AD48" s="2"/>
      <c r="AE48" s="2"/>
      <c r="AF48" s="2"/>
      <c r="AG48" s="2"/>
    </row>
    <row r="49" spans="1:51" s="3" customFormat="1" x14ac:dyDescent="0.2">
      <c r="A49" s="159" t="s">
        <v>90</v>
      </c>
      <c r="B49" s="170">
        <v>43101</v>
      </c>
      <c r="C49" s="162">
        <v>2.8529412746429443</v>
      </c>
      <c r="D49" s="60">
        <v>2.0718750953674316</v>
      </c>
      <c r="E49" s="60">
        <v>5.4642858505249023</v>
      </c>
      <c r="F49" s="60">
        <v>3.4375</v>
      </c>
      <c r="G49" s="60">
        <v>3.4312500953674316</v>
      </c>
      <c r="H49" s="60">
        <v>1.3624999523162842</v>
      </c>
      <c r="I49" s="60">
        <v>2.3125</v>
      </c>
      <c r="J49" s="163">
        <v>5</v>
      </c>
      <c r="K49" s="31"/>
      <c r="L49" s="32"/>
      <c r="M49" s="37"/>
      <c r="N49" s="31"/>
      <c r="O49" s="31"/>
      <c r="P49" s="31"/>
      <c r="Q49" s="31"/>
      <c r="R49" s="31"/>
      <c r="S49" s="31"/>
      <c r="T49" s="31"/>
      <c r="U49" s="31"/>
      <c r="V49" s="31"/>
      <c r="W49" s="33"/>
      <c r="X49" s="33"/>
      <c r="Y49" s="33"/>
      <c r="Z49" s="33"/>
      <c r="AA49" s="33"/>
      <c r="AB49" s="2"/>
      <c r="AC49" s="2"/>
      <c r="AD49" s="2"/>
      <c r="AE49" s="2"/>
      <c r="AF49" s="2"/>
      <c r="AG49" s="2"/>
    </row>
    <row r="50" spans="1:51" s="3" customFormat="1" x14ac:dyDescent="0.2">
      <c r="A50" s="159" t="s">
        <v>89</v>
      </c>
      <c r="B50" s="170">
        <v>43101</v>
      </c>
      <c r="C50" s="162">
        <v>1</v>
      </c>
      <c r="D50" s="60">
        <v>4.8125</v>
      </c>
      <c r="E50" s="60">
        <v>5.0089282989501953</v>
      </c>
      <c r="F50" s="60">
        <v>3.3250000476837158</v>
      </c>
      <c r="G50" s="60">
        <v>2.125</v>
      </c>
      <c r="H50" s="60">
        <v>2.1749999523162842</v>
      </c>
      <c r="I50" s="60">
        <v>2.2142858505249023</v>
      </c>
      <c r="J50" s="163">
        <v>1.25</v>
      </c>
      <c r="K50" s="31"/>
      <c r="L50" s="32"/>
      <c r="M50" s="37"/>
      <c r="N50" s="31"/>
      <c r="O50" s="31"/>
      <c r="P50" s="31"/>
      <c r="Q50" s="31"/>
      <c r="R50" s="31"/>
      <c r="S50" s="31"/>
      <c r="T50" s="31"/>
      <c r="U50" s="31"/>
      <c r="V50" s="31"/>
      <c r="W50" s="33"/>
      <c r="X50" s="33"/>
      <c r="Y50" s="33"/>
      <c r="Z50" s="33"/>
      <c r="AA50" s="33"/>
      <c r="AB50" s="2"/>
      <c r="AC50" s="2"/>
      <c r="AD50" s="2"/>
      <c r="AE50" s="2"/>
      <c r="AF50" s="2"/>
      <c r="AG50" s="2"/>
    </row>
    <row r="51" spans="1:51" s="3" customFormat="1" x14ac:dyDescent="0.2">
      <c r="A51" s="159" t="s">
        <v>133</v>
      </c>
      <c r="B51" s="170">
        <v>43466</v>
      </c>
      <c r="C51" s="162">
        <v>1.5588235855102539</v>
      </c>
      <c r="D51" s="60">
        <v>4.5875000953674316</v>
      </c>
      <c r="E51" s="60">
        <v>5.2857141494750977</v>
      </c>
      <c r="F51" s="60">
        <v>0</v>
      </c>
      <c r="G51" s="60">
        <v>2.6500000953674316</v>
      </c>
      <c r="H51" s="60">
        <v>2.5</v>
      </c>
      <c r="I51" s="60">
        <v>0</v>
      </c>
      <c r="J51" s="163">
        <v>1.75</v>
      </c>
      <c r="K51" s="31"/>
      <c r="L51" s="32"/>
      <c r="M51" s="37"/>
      <c r="N51" s="31"/>
      <c r="O51" s="31"/>
      <c r="P51" s="31"/>
      <c r="Q51" s="31"/>
      <c r="R51" s="31"/>
      <c r="S51" s="31"/>
      <c r="T51" s="31"/>
      <c r="U51" s="31"/>
      <c r="V51" s="31"/>
      <c r="W51" s="33"/>
      <c r="X51" s="33"/>
      <c r="Y51" s="33"/>
      <c r="Z51" s="33"/>
      <c r="AA51" s="33"/>
      <c r="AB51" s="2"/>
      <c r="AC51" s="2"/>
      <c r="AD51" s="2"/>
      <c r="AE51" s="2"/>
      <c r="AF51" s="2"/>
      <c r="AG51" s="2"/>
    </row>
    <row r="52" spans="1:51" s="3" customFormat="1" x14ac:dyDescent="0.2">
      <c r="A52" s="38" t="s">
        <v>134</v>
      </c>
      <c r="B52" s="170">
        <v>43466</v>
      </c>
      <c r="C52" s="162">
        <v>1.5058823823928833</v>
      </c>
      <c r="D52" s="60">
        <v>2.8250000476837158</v>
      </c>
      <c r="E52" s="60">
        <v>2.7767858505249023</v>
      </c>
      <c r="F52" s="60">
        <v>1.8125</v>
      </c>
      <c r="G52" s="60">
        <v>1.6749999523162842</v>
      </c>
      <c r="H52" s="60">
        <v>1.7250000238418579</v>
      </c>
      <c r="I52" s="60">
        <v>0</v>
      </c>
      <c r="J52" s="163">
        <v>1</v>
      </c>
      <c r="K52" s="31"/>
      <c r="L52" s="32"/>
      <c r="M52" s="37"/>
      <c r="N52" s="31"/>
      <c r="O52" s="31"/>
      <c r="P52" s="31"/>
      <c r="Q52" s="31"/>
      <c r="R52" s="31"/>
      <c r="S52" s="31"/>
      <c r="T52" s="31"/>
      <c r="U52" s="31"/>
      <c r="V52" s="31"/>
      <c r="W52" s="33"/>
      <c r="X52" s="33"/>
      <c r="Y52" s="33"/>
      <c r="Z52" s="33"/>
      <c r="AA52" s="33"/>
      <c r="AB52" s="2"/>
      <c r="AC52" s="2"/>
      <c r="AD52" s="2"/>
      <c r="AE52" s="2"/>
      <c r="AF52" s="2"/>
      <c r="AG52" s="2"/>
    </row>
    <row r="53" spans="1:51" s="3" customFormat="1" x14ac:dyDescent="0.2">
      <c r="A53" s="38" t="s">
        <v>135</v>
      </c>
      <c r="B53" s="170">
        <v>43466</v>
      </c>
      <c r="C53" s="162">
        <v>1.220588207244873</v>
      </c>
      <c r="D53" s="60">
        <v>3.8499999046325684</v>
      </c>
      <c r="E53" s="60">
        <v>5.2946429252624512</v>
      </c>
      <c r="F53" s="60">
        <v>0</v>
      </c>
      <c r="G53" s="60">
        <v>1.1499999761581421</v>
      </c>
      <c r="H53" s="60">
        <v>1.3999999761581421</v>
      </c>
      <c r="I53" s="60">
        <v>1</v>
      </c>
      <c r="J53" s="163">
        <v>4.5</v>
      </c>
      <c r="K53" s="31"/>
      <c r="L53" s="32"/>
      <c r="M53" s="37"/>
      <c r="N53" s="31"/>
      <c r="O53" s="31"/>
      <c r="P53" s="31"/>
      <c r="Q53" s="31"/>
      <c r="R53" s="31"/>
      <c r="S53" s="31"/>
      <c r="T53" s="31"/>
      <c r="U53" s="31"/>
      <c r="V53" s="31"/>
      <c r="W53" s="33"/>
      <c r="X53" s="33"/>
      <c r="Y53" s="33"/>
      <c r="Z53" s="33"/>
      <c r="AA53" s="33"/>
      <c r="AB53" s="2"/>
      <c r="AC53" s="2"/>
      <c r="AD53" s="2"/>
      <c r="AE53" s="2"/>
      <c r="AF53" s="2"/>
      <c r="AG53" s="2"/>
    </row>
    <row r="54" spans="1:51" s="3" customFormat="1" ht="11.5" x14ac:dyDescent="0.2">
      <c r="A54" s="38" t="s">
        <v>159</v>
      </c>
      <c r="B54" s="170">
        <v>43466</v>
      </c>
      <c r="C54" s="162">
        <v>1.2941176891326904</v>
      </c>
      <c r="D54" s="60">
        <v>3.4375</v>
      </c>
      <c r="E54" s="60" t="s">
        <v>185</v>
      </c>
      <c r="F54" s="60">
        <v>0.75</v>
      </c>
      <c r="G54" s="60">
        <v>2.375</v>
      </c>
      <c r="H54" s="60">
        <v>2</v>
      </c>
      <c r="I54" s="60">
        <v>3.7410714626312256</v>
      </c>
      <c r="J54" s="163">
        <v>2.875</v>
      </c>
      <c r="K54" s="31"/>
      <c r="L54" s="32"/>
      <c r="M54" s="37"/>
      <c r="N54" s="31"/>
      <c r="O54" s="31"/>
      <c r="P54" s="31"/>
      <c r="Q54" s="31"/>
      <c r="R54" s="31"/>
      <c r="S54" s="31"/>
      <c r="T54" s="31"/>
      <c r="U54" s="31"/>
      <c r="V54" s="31"/>
      <c r="W54" s="33"/>
      <c r="X54" s="33"/>
      <c r="Y54" s="33"/>
      <c r="Z54" s="33"/>
      <c r="AA54" s="33"/>
      <c r="AB54" s="2"/>
      <c r="AC54" s="2"/>
      <c r="AD54" s="2"/>
      <c r="AE54" s="2"/>
      <c r="AF54" s="2"/>
      <c r="AG54" s="2"/>
    </row>
    <row r="55" spans="1:51" s="3" customFormat="1" x14ac:dyDescent="0.2">
      <c r="A55" s="38" t="s">
        <v>145</v>
      </c>
      <c r="B55" s="170">
        <v>43831</v>
      </c>
      <c r="C55" s="162">
        <v>2.1445379257202148</v>
      </c>
      <c r="D55" s="60">
        <v>2.8125</v>
      </c>
      <c r="E55" s="60">
        <v>5.5</v>
      </c>
      <c r="F55" s="60">
        <v>3.3125</v>
      </c>
      <c r="G55" s="60">
        <v>1.5</v>
      </c>
      <c r="H55" s="60">
        <v>1.5874999761581421</v>
      </c>
      <c r="I55" s="60">
        <v>3.6517858505249023</v>
      </c>
      <c r="J55" s="163">
        <v>2.625</v>
      </c>
      <c r="K55" s="31"/>
      <c r="L55" s="32"/>
      <c r="M55" s="37"/>
      <c r="N55" s="31"/>
      <c r="O55" s="31"/>
      <c r="P55" s="31"/>
      <c r="Q55" s="31"/>
      <c r="R55" s="31"/>
      <c r="S55" s="31"/>
      <c r="T55" s="31"/>
      <c r="U55" s="31"/>
      <c r="V55" s="31"/>
      <c r="W55" s="33"/>
      <c r="X55" s="33"/>
      <c r="Y55" s="33"/>
      <c r="Z55" s="33"/>
      <c r="AA55" s="33"/>
      <c r="AB55" s="2"/>
      <c r="AC55" s="2"/>
      <c r="AD55" s="2"/>
      <c r="AE55" s="2"/>
      <c r="AF55" s="2"/>
      <c r="AG55" s="2"/>
    </row>
    <row r="56" spans="1:51" s="3" customFormat="1" x14ac:dyDescent="0.2">
      <c r="A56" s="38" t="s">
        <v>115</v>
      </c>
      <c r="B56" s="170">
        <v>43101</v>
      </c>
      <c r="C56" s="162">
        <v>1.1529412269592285</v>
      </c>
      <c r="D56" s="60">
        <v>2.4000000953674316</v>
      </c>
      <c r="E56" s="60">
        <v>4.6964282989501953</v>
      </c>
      <c r="F56" s="60">
        <v>1.8500000238418579</v>
      </c>
      <c r="G56" s="60">
        <v>1.1666666269302368</v>
      </c>
      <c r="H56" s="60">
        <v>1</v>
      </c>
      <c r="I56" s="60">
        <v>0</v>
      </c>
      <c r="J56" s="163">
        <v>1</v>
      </c>
      <c r="K56" s="31"/>
      <c r="L56" s="32"/>
      <c r="M56" s="37"/>
      <c r="N56" s="31"/>
      <c r="O56" s="31"/>
      <c r="P56" s="31"/>
      <c r="Q56" s="31"/>
      <c r="R56" s="31"/>
      <c r="S56" s="31"/>
      <c r="T56" s="31"/>
      <c r="U56" s="31"/>
      <c r="V56" s="31"/>
      <c r="W56" s="33"/>
      <c r="X56" s="33"/>
      <c r="Y56" s="33"/>
      <c r="Z56" s="33"/>
      <c r="AA56" s="33"/>
      <c r="AB56" s="2"/>
      <c r="AC56" s="2"/>
      <c r="AD56" s="2"/>
      <c r="AE56" s="2"/>
      <c r="AF56" s="2"/>
      <c r="AG56" s="2"/>
    </row>
    <row r="57" spans="1:51" s="3" customFormat="1" x14ac:dyDescent="0.2">
      <c r="A57" s="38" t="s">
        <v>136</v>
      </c>
      <c r="B57" s="170">
        <v>43466</v>
      </c>
      <c r="C57" s="162">
        <v>1.3529411554336548</v>
      </c>
      <c r="D57" s="60">
        <v>3.6000001430511475</v>
      </c>
      <c r="E57" s="60">
        <v>4.7142858505249023</v>
      </c>
      <c r="F57" s="60">
        <v>1.875</v>
      </c>
      <c r="G57" s="60">
        <v>1.7124999761581421</v>
      </c>
      <c r="H57" s="60">
        <v>1.7124999761581421</v>
      </c>
      <c r="I57" s="60">
        <v>0</v>
      </c>
      <c r="J57" s="163">
        <v>4.75</v>
      </c>
      <c r="K57" s="31"/>
      <c r="L57" s="32"/>
      <c r="M57" s="37"/>
      <c r="N57" s="31"/>
      <c r="O57" s="31"/>
      <c r="P57" s="31"/>
      <c r="Q57" s="31"/>
      <c r="R57" s="31"/>
      <c r="S57" s="31"/>
      <c r="T57" s="31"/>
      <c r="U57" s="31"/>
      <c r="V57" s="31"/>
      <c r="W57" s="33"/>
      <c r="X57" s="33"/>
      <c r="Y57" s="33"/>
      <c r="Z57" s="33"/>
      <c r="AA57" s="33"/>
      <c r="AB57" s="2"/>
      <c r="AC57" s="2"/>
      <c r="AD57" s="2"/>
      <c r="AE57" s="2"/>
      <c r="AF57" s="2"/>
      <c r="AG57" s="2"/>
    </row>
    <row r="58" spans="1:51" s="3" customFormat="1" x14ac:dyDescent="0.2">
      <c r="A58" s="38" t="s">
        <v>137</v>
      </c>
      <c r="B58" s="170">
        <v>43466</v>
      </c>
      <c r="C58" s="162">
        <v>1.3529411554336548</v>
      </c>
      <c r="D58" s="60">
        <v>3.9000000953674316</v>
      </c>
      <c r="E58" s="60">
        <v>5.5357141494750977</v>
      </c>
      <c r="F58" s="60">
        <v>3.2750000953674316</v>
      </c>
      <c r="G58" s="60">
        <v>2.3375000953674316</v>
      </c>
      <c r="H58" s="60">
        <v>0.75</v>
      </c>
      <c r="I58" s="60">
        <v>1.2857142686843872</v>
      </c>
      <c r="J58" s="163">
        <v>1.5</v>
      </c>
      <c r="K58" s="31"/>
      <c r="L58" s="32"/>
      <c r="M58" s="37"/>
      <c r="N58" s="31"/>
      <c r="O58" s="31"/>
      <c r="P58" s="31"/>
      <c r="Q58" s="31"/>
      <c r="R58" s="31"/>
      <c r="S58" s="31"/>
      <c r="T58" s="31"/>
      <c r="U58" s="31"/>
      <c r="V58" s="31"/>
      <c r="W58" s="33"/>
      <c r="X58" s="33"/>
      <c r="Y58" s="33"/>
      <c r="Z58" s="33"/>
      <c r="AA58" s="33"/>
      <c r="AB58" s="2"/>
      <c r="AC58" s="2"/>
      <c r="AD58" s="2"/>
      <c r="AE58" s="2"/>
      <c r="AF58" s="2"/>
      <c r="AG58" s="2"/>
    </row>
    <row r="59" spans="1:51" s="3" customFormat="1" x14ac:dyDescent="0.2">
      <c r="A59" s="159" t="s">
        <v>146</v>
      </c>
      <c r="B59" s="170">
        <v>43101</v>
      </c>
      <c r="C59" s="162">
        <v>1.9529411792755127</v>
      </c>
      <c r="D59" s="60">
        <v>4.1999998092651367</v>
      </c>
      <c r="E59" s="60">
        <v>5.6071429252624512</v>
      </c>
      <c r="F59" s="60">
        <v>0.75</v>
      </c>
      <c r="G59" s="60">
        <v>1.3250000476837158</v>
      </c>
      <c r="H59" s="60">
        <v>1.3250000476837158</v>
      </c>
      <c r="I59" s="60">
        <v>0</v>
      </c>
      <c r="J59" s="163">
        <v>1.375</v>
      </c>
      <c r="K59" s="31"/>
      <c r="L59" s="32"/>
      <c r="M59" s="37"/>
      <c r="N59" s="31"/>
      <c r="O59" s="31"/>
      <c r="P59" s="31"/>
      <c r="Q59" s="31"/>
      <c r="R59" s="31"/>
      <c r="S59" s="31"/>
      <c r="T59" s="31"/>
      <c r="U59" s="31"/>
      <c r="V59" s="31"/>
      <c r="W59" s="33"/>
      <c r="X59" s="33"/>
      <c r="Y59" s="33"/>
      <c r="Z59" s="33"/>
      <c r="AA59" s="33"/>
      <c r="AB59" s="2"/>
      <c r="AC59" s="2"/>
      <c r="AD59" s="2"/>
      <c r="AE59" s="2"/>
      <c r="AF59" s="2"/>
      <c r="AG59" s="2"/>
    </row>
    <row r="60" spans="1:51" s="3" customFormat="1" x14ac:dyDescent="0.2">
      <c r="A60" s="159" t="s">
        <v>88</v>
      </c>
      <c r="B60" s="170">
        <v>43101</v>
      </c>
      <c r="C60" s="162">
        <v>2.5529410839080811</v>
      </c>
      <c r="D60" s="60">
        <v>4.3571429252624512</v>
      </c>
      <c r="E60" s="60" t="s">
        <v>185</v>
      </c>
      <c r="F60" s="60">
        <v>1.25</v>
      </c>
      <c r="G60" s="60">
        <v>2.6375000476837158</v>
      </c>
      <c r="H60" s="60">
        <v>2.0555555820465088</v>
      </c>
      <c r="I60" s="60">
        <v>1.9464285373687744</v>
      </c>
      <c r="J60" s="163">
        <v>4.75</v>
      </c>
      <c r="K60" s="31"/>
      <c r="L60" s="32"/>
      <c r="M60" s="37"/>
      <c r="N60" s="31"/>
      <c r="O60" s="31"/>
      <c r="P60" s="31"/>
      <c r="Q60" s="31"/>
      <c r="R60" s="31"/>
      <c r="S60" s="31"/>
      <c r="T60" s="31"/>
      <c r="U60" s="31"/>
      <c r="V60" s="31"/>
      <c r="W60" s="33"/>
      <c r="X60" s="33"/>
      <c r="Y60" s="33"/>
      <c r="Z60" s="33"/>
      <c r="AA60" s="33"/>
      <c r="AB60" s="2"/>
      <c r="AC60" s="2"/>
      <c r="AD60" s="2"/>
      <c r="AE60" s="2"/>
      <c r="AF60" s="2"/>
      <c r="AG60" s="2"/>
    </row>
    <row r="61" spans="1:51" s="3" customFormat="1" x14ac:dyDescent="0.2">
      <c r="A61" s="35"/>
      <c r="B61" s="94"/>
      <c r="C61" s="63"/>
      <c r="D61" s="59"/>
      <c r="E61" s="59"/>
      <c r="F61" s="59"/>
      <c r="G61" s="59"/>
      <c r="H61" s="59"/>
      <c r="I61" s="59"/>
      <c r="J61" s="18"/>
      <c r="K61" s="31"/>
      <c r="L61" s="32"/>
      <c r="M61" s="37"/>
      <c r="N61" s="31"/>
      <c r="O61" s="31"/>
      <c r="P61" s="31"/>
      <c r="Q61" s="31"/>
      <c r="R61" s="31"/>
      <c r="S61" s="31"/>
      <c r="T61" s="31"/>
      <c r="U61" s="31"/>
      <c r="V61" s="31"/>
      <c r="W61" s="33"/>
      <c r="X61" s="33"/>
      <c r="Y61" s="33"/>
      <c r="Z61" s="33"/>
      <c r="AA61" s="33"/>
      <c r="AB61" s="2"/>
      <c r="AC61" s="2"/>
      <c r="AD61" s="2"/>
      <c r="AE61" s="2"/>
      <c r="AF61" s="2"/>
      <c r="AG61" s="2"/>
    </row>
    <row r="62" spans="1:51" s="22" customFormat="1" ht="10.5" x14ac:dyDescent="0.25">
      <c r="A62" s="39" t="s">
        <v>161</v>
      </c>
      <c r="B62" s="94"/>
      <c r="C62" s="186">
        <f>AVERAGE(C7:C44)</f>
        <v>1.2674853639481098</v>
      </c>
      <c r="D62" s="187">
        <f t="shared" ref="D62:J62" si="0">AVERAGE(D7:D44)</f>
        <v>3.1569627554793107</v>
      </c>
      <c r="E62" s="187">
        <f t="shared" si="0"/>
        <v>4.4879358424139877</v>
      </c>
      <c r="F62" s="187">
        <f t="shared" si="0"/>
        <v>1.1465465587538641</v>
      </c>
      <c r="G62" s="187">
        <f t="shared" si="0"/>
        <v>1.4962901917139166</v>
      </c>
      <c r="H62" s="187">
        <f t="shared" si="0"/>
        <v>1.2865575337292332</v>
      </c>
      <c r="I62" s="187">
        <f t="shared" si="0"/>
        <v>0.79393797073709338</v>
      </c>
      <c r="J62" s="129">
        <f t="shared" si="0"/>
        <v>2.2532894674100374</v>
      </c>
      <c r="K62" s="40"/>
      <c r="L62" s="32"/>
      <c r="M62" s="37"/>
      <c r="N62" s="31"/>
      <c r="O62" s="31"/>
      <c r="P62" s="31"/>
      <c r="Q62" s="40"/>
      <c r="R62" s="40"/>
      <c r="S62" s="40"/>
      <c r="T62" s="40"/>
      <c r="U62" s="40"/>
      <c r="V62" s="40"/>
      <c r="W62" s="41"/>
      <c r="X62" s="41"/>
      <c r="Y62" s="41"/>
      <c r="Z62" s="41"/>
      <c r="AA62" s="41"/>
      <c r="AB62" s="19"/>
      <c r="AC62" s="19"/>
      <c r="AD62" s="19"/>
      <c r="AE62" s="19"/>
      <c r="AF62" s="19"/>
      <c r="AG62" s="19"/>
    </row>
    <row r="63" spans="1:51" s="22" customFormat="1" x14ac:dyDescent="0.2">
      <c r="A63" s="201" t="s">
        <v>162</v>
      </c>
      <c r="B63" s="95"/>
      <c r="C63" s="206">
        <f>AVERAGE(SMALL(C$7:C$44,1),SMALL(C$7:C$44,2),SMALL(C$7:C$44,3),SMALL(C$7:C$44,4),SMALL(C$7:C$44,5))</f>
        <v>0.22268907614052297</v>
      </c>
      <c r="D63" s="207">
        <f t="shared" ref="D63:J63" si="1">AVERAGE(SMALL(D$7:D$44,1),SMALL(D$7:D$44,2),SMALL(D$7:D$44,3),SMALL(D$7:D$44,4),SMALL(D$7:D$44,5))</f>
        <v>1.345555567741394</v>
      </c>
      <c r="E63" s="207">
        <f t="shared" si="1"/>
        <v>2.2633929327130318</v>
      </c>
      <c r="F63" s="207">
        <f t="shared" si="1"/>
        <v>0</v>
      </c>
      <c r="G63" s="207">
        <f t="shared" si="1"/>
        <v>4.0000001341104506E-2</v>
      </c>
      <c r="H63" s="207">
        <f t="shared" si="1"/>
        <v>0</v>
      </c>
      <c r="I63" s="207">
        <f t="shared" si="1"/>
        <v>0</v>
      </c>
      <c r="J63" s="196">
        <f t="shared" si="1"/>
        <v>0.15</v>
      </c>
      <c r="K63" s="40"/>
      <c r="L63" s="32"/>
      <c r="M63" s="37"/>
      <c r="N63" s="31"/>
      <c r="O63" s="31"/>
      <c r="P63" s="31"/>
      <c r="Q63" s="40"/>
      <c r="R63" s="40"/>
      <c r="S63" s="40"/>
      <c r="T63" s="40"/>
      <c r="U63" s="40"/>
      <c r="V63" s="40"/>
      <c r="W63" s="41"/>
      <c r="X63" s="41"/>
      <c r="Y63" s="41"/>
      <c r="Z63" s="41"/>
      <c r="AA63" s="41"/>
      <c r="AB63" s="19"/>
      <c r="AC63" s="19"/>
      <c r="AD63" s="19"/>
      <c r="AE63" s="19"/>
      <c r="AF63" s="19"/>
      <c r="AG63" s="19"/>
    </row>
    <row r="64" spans="1:51" s="24" customFormat="1" ht="20.5" customHeight="1" x14ac:dyDescent="0.2">
      <c r="A64" s="98"/>
      <c r="B64" s="101"/>
      <c r="C64" s="102"/>
      <c r="D64" s="91"/>
      <c r="E64" s="91"/>
      <c r="F64" s="91"/>
      <c r="G64" s="91"/>
      <c r="H64" s="91"/>
      <c r="I64" s="91"/>
      <c r="J64" s="91"/>
      <c r="K64" s="91"/>
      <c r="L64" s="91"/>
      <c r="M64" s="91"/>
      <c r="N64" s="91"/>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row>
    <row r="65" spans="1:40" s="29" customFormat="1" x14ac:dyDescent="0.25">
      <c r="A65" s="29" t="s">
        <v>163</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row>
    <row r="66" spans="1:40" s="30" customFormat="1" x14ac:dyDescent="0.25">
      <c r="A66" s="29" t="s">
        <v>106</v>
      </c>
      <c r="B66" s="99"/>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row>
    <row r="67" spans="1:40" s="50" customFormat="1" ht="11.5" customHeight="1" x14ac:dyDescent="0.25">
      <c r="A67" s="282"/>
      <c r="B67" s="282"/>
      <c r="C67" s="282"/>
      <c r="D67" s="282"/>
      <c r="E67" s="282"/>
      <c r="F67" s="282"/>
      <c r="G67" s="282"/>
      <c r="H67" s="282"/>
      <c r="I67" s="282"/>
      <c r="J67" s="282"/>
      <c r="K67" s="133"/>
      <c r="L67" s="133"/>
      <c r="M67" s="133"/>
      <c r="N67" s="133"/>
      <c r="O67" s="105"/>
      <c r="P67" s="105"/>
      <c r="Q67" s="105"/>
      <c r="R67" s="105"/>
      <c r="S67" s="105"/>
      <c r="T67" s="105"/>
      <c r="U67" s="105"/>
      <c r="V67" s="105"/>
      <c r="W67" s="105"/>
      <c r="X67" s="105"/>
      <c r="Y67" s="105"/>
      <c r="Z67" s="105"/>
      <c r="AA67" s="105"/>
      <c r="AB67" s="105"/>
      <c r="AC67" s="105"/>
    </row>
    <row r="68" spans="1:40" s="33" customFormat="1" ht="11.25" customHeight="1" x14ac:dyDescent="0.2">
      <c r="A68" s="134" t="s">
        <v>180</v>
      </c>
      <c r="B68" s="134"/>
      <c r="C68" s="134"/>
      <c r="D68" s="134"/>
      <c r="E68" s="134"/>
      <c r="F68" s="134"/>
      <c r="G68" s="134"/>
      <c r="H68" s="134"/>
      <c r="I68" s="134"/>
      <c r="J68" s="134"/>
      <c r="K68" s="164"/>
      <c r="L68" s="164"/>
      <c r="M68" s="164"/>
      <c r="N68" s="164"/>
      <c r="O68" s="164"/>
      <c r="P68" s="164"/>
      <c r="Q68" s="164"/>
      <c r="R68" s="164"/>
      <c r="S68" s="164"/>
      <c r="T68" s="164"/>
      <c r="U68" s="164"/>
      <c r="V68" s="164"/>
      <c r="W68" s="164"/>
      <c r="X68" s="164"/>
      <c r="Y68" s="164"/>
      <c r="Z68" s="164"/>
      <c r="AA68" s="164"/>
      <c r="AB68" s="164"/>
      <c r="AC68" s="164"/>
      <c r="AD68" s="31"/>
      <c r="AE68" s="31"/>
    </row>
    <row r="69" spans="1:40" s="33" customFormat="1" ht="11.25" customHeight="1" x14ac:dyDescent="0.2">
      <c r="A69" s="135" t="s">
        <v>179</v>
      </c>
      <c r="B69" s="136"/>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31"/>
      <c r="AE69" s="31"/>
    </row>
    <row r="70" spans="1:40" s="33" customFormat="1" ht="11.25" customHeight="1" x14ac:dyDescent="0.2">
      <c r="A70" s="239" t="s">
        <v>183</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31"/>
      <c r="AE70" s="31"/>
    </row>
    <row r="71" spans="1:40" s="33" customFormat="1" x14ac:dyDescent="0.2">
      <c r="A71" s="240" t="s">
        <v>184</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31"/>
      <c r="AE71" s="31"/>
    </row>
    <row r="72" spans="1:40" s="33" customFormat="1" x14ac:dyDescent="0.2">
      <c r="A72" s="169"/>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32"/>
      <c r="AE72" s="32"/>
      <c r="AF72" s="32"/>
      <c r="AG72" s="32"/>
      <c r="AH72" s="32"/>
      <c r="AI72" s="32"/>
      <c r="AJ72" s="32"/>
      <c r="AK72" s="42"/>
      <c r="AL72" s="42"/>
      <c r="AM72" s="42"/>
      <c r="AN72" s="42"/>
    </row>
    <row r="73" spans="1:40" s="33" customFormat="1" ht="11.25" customHeight="1" x14ac:dyDescent="0.2">
      <c r="B73" s="42"/>
      <c r="C73" s="31"/>
      <c r="D73" s="31"/>
      <c r="E73" s="31"/>
      <c r="F73" s="31"/>
      <c r="G73" s="31"/>
      <c r="H73" s="31"/>
      <c r="I73" s="31"/>
      <c r="J73" s="31"/>
      <c r="K73" s="31"/>
      <c r="L73" s="31"/>
      <c r="M73" s="31"/>
      <c r="N73" s="31"/>
      <c r="O73" s="32"/>
      <c r="P73" s="32"/>
      <c r="Q73" s="32"/>
      <c r="R73" s="32"/>
      <c r="S73" s="32"/>
      <c r="T73" s="31"/>
      <c r="U73" s="32"/>
      <c r="V73" s="31"/>
      <c r="W73" s="31"/>
      <c r="X73" s="31"/>
      <c r="Y73" s="31"/>
      <c r="Z73" s="31"/>
      <c r="AA73" s="31"/>
      <c r="AB73" s="31"/>
      <c r="AC73" s="31"/>
      <c r="AD73" s="31"/>
      <c r="AE73" s="31"/>
    </row>
    <row r="74" spans="1:40" s="50" customFormat="1" x14ac:dyDescent="0.25">
      <c r="A74" s="133" t="s">
        <v>111</v>
      </c>
      <c r="B74" s="104"/>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row>
    <row r="75" spans="1:40" s="50" customFormat="1" x14ac:dyDescent="0.25">
      <c r="A75" s="133" t="s">
        <v>112</v>
      </c>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row>
    <row r="76" spans="1:40" s="50" customFormat="1" x14ac:dyDescent="0.25">
      <c r="A76" s="133" t="s">
        <v>113</v>
      </c>
      <c r="B76" s="104"/>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row>
    <row r="77" spans="1:40" s="133" customFormat="1" x14ac:dyDescent="0.25">
      <c r="B77" s="104"/>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row>
    <row r="78" spans="1:40" s="133" customFormat="1" x14ac:dyDescent="0.25">
      <c r="A78" s="208" t="s">
        <v>181</v>
      </c>
      <c r="B78" s="209"/>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row>
    <row r="79" spans="1:40" s="133" customFormat="1" x14ac:dyDescent="0.25">
      <c r="A79" s="208" t="s">
        <v>165</v>
      </c>
      <c r="B79" s="211" t="s">
        <v>166</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row>
    <row r="80" spans="1:40" s="133" customFormat="1" x14ac:dyDescent="0.25">
      <c r="A80" s="212" t="s">
        <v>167</v>
      </c>
      <c r="B80" s="213" t="s">
        <v>168</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row>
    <row r="81" spans="1:31" s="133" customFormat="1" x14ac:dyDescent="0.25">
      <c r="A81" s="212" t="s">
        <v>169</v>
      </c>
      <c r="B81" s="213" t="s">
        <v>170</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row>
    <row r="82" spans="1:31" s="133" customFormat="1" x14ac:dyDescent="0.25">
      <c r="A82" s="216" t="s">
        <v>145</v>
      </c>
      <c r="B82" s="217" t="s">
        <v>171</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row>
    <row r="83" spans="1:31" s="133" customFormat="1" x14ac:dyDescent="0.25">
      <c r="A83" s="212" t="s">
        <v>172</v>
      </c>
      <c r="B83" s="213" t="s">
        <v>173</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row>
    <row r="84" spans="1:31" s="133" customFormat="1" x14ac:dyDescent="0.25">
      <c r="A84" s="212" t="s">
        <v>174</v>
      </c>
      <c r="B84" s="213" t="s">
        <v>175</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row>
    <row r="85" spans="1:31" s="133" customFormat="1" x14ac:dyDescent="0.25">
      <c r="A85" s="212" t="s">
        <v>176</v>
      </c>
      <c r="B85" s="213" t="s">
        <v>177</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row>
    <row r="86" spans="1:31" s="133" customFormat="1" x14ac:dyDescent="0.25">
      <c r="A86" s="212" t="s">
        <v>154</v>
      </c>
      <c r="B86" s="213" t="s">
        <v>178</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row>
    <row r="87" spans="1:31" s="33" customFormat="1" x14ac:dyDescent="0.2">
      <c r="C87" s="31"/>
      <c r="D87" s="31"/>
      <c r="E87" s="31"/>
      <c r="F87" s="31"/>
      <c r="G87" s="31"/>
      <c r="H87" s="31"/>
      <c r="I87" s="31"/>
      <c r="J87" s="31"/>
      <c r="K87" s="31"/>
      <c r="L87" s="31"/>
      <c r="M87" s="31"/>
      <c r="N87" s="31"/>
      <c r="O87" s="31"/>
      <c r="P87" s="31"/>
      <c r="Q87" s="31"/>
      <c r="R87" s="31"/>
      <c r="S87" s="31"/>
      <c r="T87" s="31"/>
      <c r="U87" s="32"/>
      <c r="V87" s="31"/>
      <c r="W87" s="31"/>
      <c r="X87" s="31"/>
      <c r="Y87" s="31"/>
      <c r="Z87" s="31"/>
      <c r="AA87" s="31"/>
      <c r="AB87" s="31"/>
      <c r="AC87" s="31"/>
      <c r="AD87" s="31"/>
      <c r="AE87" s="31"/>
    </row>
    <row r="88" spans="1:31" s="33" customFormat="1" x14ac:dyDescent="0.2">
      <c r="C88" s="31"/>
      <c r="D88" s="31"/>
      <c r="E88" s="31"/>
      <c r="F88" s="31"/>
      <c r="G88" s="31"/>
      <c r="H88" s="31"/>
      <c r="I88" s="31"/>
      <c r="J88" s="31"/>
      <c r="K88" s="31"/>
      <c r="L88" s="31"/>
      <c r="M88" s="31"/>
      <c r="N88" s="31"/>
      <c r="O88" s="31"/>
      <c r="P88" s="31"/>
      <c r="Q88" s="31"/>
      <c r="R88" s="31"/>
      <c r="S88" s="31"/>
      <c r="T88" s="31"/>
      <c r="U88" s="32"/>
      <c r="V88" s="31"/>
      <c r="W88" s="31"/>
      <c r="X88" s="31"/>
      <c r="Y88" s="31"/>
      <c r="Z88" s="31"/>
      <c r="AA88" s="31"/>
      <c r="AB88" s="31"/>
      <c r="AC88" s="31"/>
      <c r="AD88" s="31"/>
      <c r="AE88" s="31"/>
    </row>
    <row r="89" spans="1:31" s="33" customFormat="1" ht="15.5" x14ac:dyDescent="0.35">
      <c r="A89" s="133"/>
      <c r="B89" s="47"/>
      <c r="C89" s="44"/>
      <c r="D89" s="44"/>
      <c r="E89" s="43" t="s">
        <v>138</v>
      </c>
      <c r="F89" s="44"/>
      <c r="G89" s="44"/>
      <c r="I89" s="43"/>
      <c r="J89" s="43"/>
      <c r="K89" s="43"/>
      <c r="L89" s="43"/>
      <c r="M89" s="43"/>
      <c r="N89" s="43"/>
      <c r="O89" s="43"/>
      <c r="P89" s="31"/>
      <c r="Q89" s="31"/>
      <c r="R89" s="31"/>
      <c r="S89" s="31"/>
      <c r="T89" s="31"/>
      <c r="U89" s="32"/>
      <c r="V89" s="31"/>
      <c r="W89" s="31"/>
      <c r="X89" s="31"/>
      <c r="Y89" s="31"/>
      <c r="Z89" s="31"/>
      <c r="AA89" s="31"/>
      <c r="AB89" s="31"/>
      <c r="AC89" s="31"/>
      <c r="AD89" s="31"/>
      <c r="AE89" s="31"/>
    </row>
    <row r="90" spans="1:31" s="33" customFormat="1" ht="15.5" x14ac:dyDescent="0.35">
      <c r="A90" s="133"/>
      <c r="B90" s="47"/>
      <c r="C90" s="44"/>
      <c r="D90" s="44"/>
      <c r="E90" s="43"/>
      <c r="F90" s="43"/>
      <c r="G90" s="43"/>
      <c r="H90" s="43"/>
      <c r="I90" s="43"/>
      <c r="J90" s="43"/>
      <c r="K90" s="43"/>
      <c r="L90" s="43"/>
      <c r="M90" s="43"/>
      <c r="N90" s="43"/>
      <c r="O90" s="43"/>
      <c r="P90" s="31"/>
      <c r="Q90" s="31"/>
      <c r="R90" s="31"/>
      <c r="S90" s="31"/>
      <c r="T90" s="31"/>
      <c r="U90" s="32"/>
      <c r="V90" s="31"/>
      <c r="W90" s="31"/>
      <c r="X90" s="31"/>
      <c r="Y90" s="31"/>
      <c r="Z90" s="31"/>
      <c r="AA90" s="31"/>
      <c r="AB90" s="31"/>
      <c r="AC90" s="31"/>
      <c r="AD90" s="31"/>
      <c r="AE90" s="31"/>
    </row>
    <row r="91" spans="1:31" s="33" customFormat="1" ht="43.5" customHeight="1" x14ac:dyDescent="0.2">
      <c r="E91" s="286" t="s">
        <v>140</v>
      </c>
      <c r="F91" s="287"/>
      <c r="G91" s="287"/>
      <c r="H91" s="287"/>
      <c r="I91" s="287"/>
      <c r="J91" s="287"/>
      <c r="K91" s="287"/>
      <c r="L91" s="287"/>
      <c r="M91" s="288"/>
      <c r="N91" s="160"/>
      <c r="O91" s="161"/>
      <c r="P91" s="31"/>
      <c r="Q91" s="31"/>
      <c r="R91" s="31"/>
      <c r="S91" s="31"/>
      <c r="T91" s="31"/>
      <c r="U91" s="32"/>
      <c r="V91" s="31"/>
      <c r="W91" s="31"/>
      <c r="X91" s="31"/>
      <c r="Y91" s="31"/>
      <c r="Z91" s="31"/>
      <c r="AA91" s="31"/>
      <c r="AB91" s="31"/>
      <c r="AC91" s="31"/>
      <c r="AD91" s="31"/>
      <c r="AE91" s="31"/>
    </row>
    <row r="92" spans="1:31" s="33" customFormat="1" x14ac:dyDescent="0.2">
      <c r="A92" s="42"/>
      <c r="B92" s="36"/>
      <c r="C92" s="32"/>
      <c r="D92" s="32"/>
      <c r="E92" s="32"/>
      <c r="F92" s="32"/>
      <c r="G92" s="32"/>
      <c r="H92" s="32"/>
      <c r="I92" s="32"/>
      <c r="J92" s="32"/>
      <c r="K92" s="32"/>
      <c r="L92" s="32"/>
      <c r="M92" s="32"/>
      <c r="N92" s="32"/>
      <c r="O92" s="32"/>
      <c r="P92" s="31"/>
      <c r="Q92" s="31"/>
      <c r="R92" s="31"/>
      <c r="S92" s="31"/>
      <c r="T92" s="31"/>
      <c r="U92" s="32"/>
      <c r="V92" s="31"/>
      <c r="W92" s="31"/>
      <c r="X92" s="31"/>
      <c r="Y92" s="31"/>
      <c r="Z92" s="31"/>
      <c r="AA92" s="31"/>
      <c r="AB92" s="31"/>
      <c r="AC92" s="31"/>
      <c r="AD92" s="31"/>
      <c r="AE92" s="31"/>
    </row>
    <row r="93" spans="1:31" s="148" customFormat="1" x14ac:dyDescent="0.2">
      <c r="A93" s="145"/>
      <c r="B93" s="146"/>
      <c r="C93" s="146"/>
      <c r="D93" s="146"/>
      <c r="E93" s="146"/>
      <c r="F93" s="146"/>
      <c r="G93" s="146"/>
      <c r="H93" s="146"/>
      <c r="I93" s="146"/>
      <c r="J93" s="146"/>
      <c r="K93" s="146"/>
      <c r="L93" s="146"/>
      <c r="M93" s="146"/>
      <c r="N93" s="146"/>
      <c r="O93" s="146"/>
      <c r="P93" s="147"/>
      <c r="Q93" s="147"/>
      <c r="R93" s="147"/>
      <c r="S93" s="147"/>
      <c r="T93" s="147"/>
      <c r="U93" s="146"/>
      <c r="V93" s="147"/>
      <c r="W93" s="147"/>
      <c r="X93" s="147"/>
      <c r="Y93" s="147"/>
      <c r="Z93" s="147"/>
      <c r="AA93" s="147"/>
      <c r="AB93" s="147"/>
      <c r="AC93" s="147"/>
      <c r="AD93" s="147"/>
      <c r="AE93" s="147"/>
    </row>
    <row r="94" spans="1:31" s="33" customFormat="1" ht="9.75" hidden="1" customHeight="1" x14ac:dyDescent="0.2">
      <c r="A94" s="42"/>
      <c r="B94" s="16" t="s">
        <v>76</v>
      </c>
      <c r="C94" s="17" t="s">
        <v>117</v>
      </c>
      <c r="D94" s="142" t="s">
        <v>118</v>
      </c>
      <c r="E94" s="17" t="s">
        <v>77</v>
      </c>
      <c r="F94" s="17" t="s">
        <v>119</v>
      </c>
      <c r="G94" s="17" t="s">
        <v>120</v>
      </c>
      <c r="H94" s="17" t="s">
        <v>78</v>
      </c>
      <c r="I94" s="17" t="s">
        <v>121</v>
      </c>
      <c r="J94" s="17" t="s">
        <v>122</v>
      </c>
      <c r="K94" s="17" t="s">
        <v>79</v>
      </c>
      <c r="L94" s="17" t="s">
        <v>123</v>
      </c>
      <c r="M94" s="17" t="s">
        <v>124</v>
      </c>
      <c r="N94" s="17" t="s">
        <v>80</v>
      </c>
      <c r="O94" s="17" t="s">
        <v>125</v>
      </c>
      <c r="P94" s="17" t="s">
        <v>126</v>
      </c>
      <c r="Q94" s="17" t="s">
        <v>81</v>
      </c>
      <c r="R94" s="142" t="s">
        <v>127</v>
      </c>
      <c r="S94" s="142" t="s">
        <v>128</v>
      </c>
      <c r="T94" s="31"/>
      <c r="U94" s="32"/>
      <c r="V94" s="31"/>
      <c r="W94" s="31"/>
      <c r="X94" s="31"/>
      <c r="Y94" s="31"/>
      <c r="Z94" s="31"/>
      <c r="AA94" s="31"/>
      <c r="AB94" s="31"/>
      <c r="AC94" s="31"/>
      <c r="AD94" s="31"/>
      <c r="AE94" s="31"/>
    </row>
    <row r="95" spans="1:31" s="33" customFormat="1" ht="11.25" customHeight="1" x14ac:dyDescent="0.2">
      <c r="A95" s="42"/>
      <c r="B95" s="247" t="s">
        <v>132</v>
      </c>
      <c r="C95" s="248"/>
      <c r="D95" s="248"/>
      <c r="E95" s="248"/>
      <c r="F95" s="248"/>
      <c r="G95" s="248"/>
      <c r="H95" s="248"/>
      <c r="I95" s="248"/>
      <c r="J95" s="248"/>
      <c r="K95" s="248"/>
      <c r="L95" s="248"/>
      <c r="M95" s="248"/>
      <c r="N95" s="248"/>
      <c r="O95" s="248"/>
      <c r="P95" s="248"/>
      <c r="Q95" s="248"/>
      <c r="R95" s="248"/>
      <c r="S95" s="268"/>
      <c r="T95" s="32"/>
      <c r="U95" s="32"/>
      <c r="V95" s="31"/>
      <c r="W95" s="31"/>
      <c r="X95" s="31"/>
      <c r="Y95" s="31"/>
      <c r="Z95" s="31"/>
      <c r="AA95" s="31"/>
      <c r="AB95" s="31"/>
      <c r="AC95" s="31"/>
      <c r="AD95" s="31"/>
      <c r="AE95" s="31"/>
    </row>
    <row r="96" spans="1:31" s="33" customFormat="1" ht="11.25" customHeight="1" x14ac:dyDescent="0.2">
      <c r="A96" s="42"/>
      <c r="B96" s="283"/>
      <c r="C96" s="284"/>
      <c r="D96" s="284"/>
      <c r="E96" s="284"/>
      <c r="F96" s="284"/>
      <c r="G96" s="284"/>
      <c r="H96" s="284"/>
      <c r="I96" s="284"/>
      <c r="J96" s="284"/>
      <c r="K96" s="284"/>
      <c r="L96" s="284"/>
      <c r="M96" s="284"/>
      <c r="N96" s="284"/>
      <c r="O96" s="284"/>
      <c r="P96" s="284"/>
      <c r="Q96" s="284"/>
      <c r="R96" s="284"/>
      <c r="S96" s="285"/>
      <c r="T96" s="32"/>
      <c r="U96" s="32"/>
      <c r="V96" s="31"/>
      <c r="W96" s="31"/>
      <c r="X96" s="31"/>
      <c r="Y96" s="31"/>
      <c r="Z96" s="31"/>
      <c r="AA96" s="31"/>
      <c r="AB96" s="31"/>
      <c r="AC96" s="31"/>
      <c r="AD96" s="31"/>
      <c r="AE96" s="31"/>
    </row>
    <row r="97" spans="1:31" s="33" customFormat="1" ht="24.75" customHeight="1" x14ac:dyDescent="0.2">
      <c r="A97" s="42"/>
      <c r="B97" s="255" t="s">
        <v>85</v>
      </c>
      <c r="C97" s="256"/>
      <c r="D97" s="257"/>
      <c r="E97" s="255" t="s">
        <v>129</v>
      </c>
      <c r="F97" s="256"/>
      <c r="G97" s="257"/>
      <c r="H97" s="255" t="s">
        <v>0</v>
      </c>
      <c r="I97" s="256"/>
      <c r="J97" s="257"/>
      <c r="K97" s="255" t="s">
        <v>1</v>
      </c>
      <c r="L97" s="256"/>
      <c r="M97" s="257"/>
      <c r="N97" s="255" t="s">
        <v>2</v>
      </c>
      <c r="O97" s="256"/>
      <c r="P97" s="257"/>
      <c r="Q97" s="256" t="s">
        <v>86</v>
      </c>
      <c r="R97" s="256"/>
      <c r="S97" s="257"/>
      <c r="T97" s="32"/>
      <c r="U97" s="32"/>
      <c r="V97" s="31"/>
      <c r="W97" s="31"/>
      <c r="X97" s="31"/>
      <c r="Y97" s="31"/>
      <c r="Z97" s="31"/>
      <c r="AA97" s="31"/>
      <c r="AB97" s="31"/>
      <c r="AC97" s="31"/>
      <c r="AD97" s="31"/>
      <c r="AE97" s="31"/>
    </row>
    <row r="98" spans="1:31" s="33" customFormat="1" x14ac:dyDescent="0.2">
      <c r="A98" s="42"/>
      <c r="B98" s="143" t="s">
        <v>42</v>
      </c>
      <c r="C98" s="158" t="s">
        <v>130</v>
      </c>
      <c r="D98" s="152" t="s">
        <v>131</v>
      </c>
      <c r="E98" s="143" t="s">
        <v>42</v>
      </c>
      <c r="F98" s="158" t="s">
        <v>130</v>
      </c>
      <c r="G98" s="152" t="s">
        <v>131</v>
      </c>
      <c r="H98" s="143" t="s">
        <v>42</v>
      </c>
      <c r="I98" s="158" t="s">
        <v>130</v>
      </c>
      <c r="J98" s="152" t="s">
        <v>131</v>
      </c>
      <c r="K98" s="143" t="s">
        <v>42</v>
      </c>
      <c r="L98" s="158" t="s">
        <v>130</v>
      </c>
      <c r="M98" s="152" t="s">
        <v>131</v>
      </c>
      <c r="N98" s="143" t="s">
        <v>42</v>
      </c>
      <c r="O98" s="158" t="s">
        <v>130</v>
      </c>
      <c r="P98" s="152" t="s">
        <v>131</v>
      </c>
      <c r="Q98" s="143" t="s">
        <v>42</v>
      </c>
      <c r="R98" s="158" t="s">
        <v>130</v>
      </c>
      <c r="S98" s="152" t="s">
        <v>131</v>
      </c>
      <c r="T98" s="32"/>
      <c r="U98" s="32"/>
      <c r="V98" s="31"/>
      <c r="W98" s="31"/>
      <c r="X98" s="31"/>
      <c r="Y98" s="31"/>
      <c r="Z98" s="31"/>
      <c r="AA98" s="31"/>
      <c r="AB98" s="31"/>
      <c r="AC98" s="31"/>
      <c r="AD98" s="31"/>
      <c r="AE98" s="31"/>
    </row>
    <row r="99" spans="1:31" s="33" customFormat="1" ht="10.5" x14ac:dyDescent="0.25">
      <c r="A99" s="34" t="s">
        <v>158</v>
      </c>
      <c r="B99" s="144"/>
      <c r="C99" s="155"/>
      <c r="D99" s="153"/>
      <c r="E99" s="11"/>
      <c r="F99" s="156"/>
      <c r="G99" s="153"/>
      <c r="H99" s="11"/>
      <c r="I99" s="156"/>
      <c r="J99" s="153"/>
      <c r="K99" s="11"/>
      <c r="L99" s="156"/>
      <c r="M99" s="153"/>
      <c r="N99" s="11"/>
      <c r="O99" s="156"/>
      <c r="P99" s="153"/>
      <c r="Q99" s="11"/>
      <c r="R99" s="156"/>
      <c r="S99" s="153"/>
      <c r="T99" s="32"/>
      <c r="U99" s="32"/>
      <c r="V99" s="31"/>
      <c r="W99" s="31"/>
      <c r="X99" s="31"/>
      <c r="Y99" s="31"/>
      <c r="Z99" s="31"/>
      <c r="AA99" s="31"/>
      <c r="AB99" s="31"/>
      <c r="AC99" s="31"/>
      <c r="AD99" s="31"/>
      <c r="AE99" s="31"/>
    </row>
    <row r="100" spans="1:31" s="33" customFormat="1" ht="12" x14ac:dyDescent="0.2">
      <c r="A100" s="88" t="s">
        <v>147</v>
      </c>
      <c r="B100" s="144">
        <v>1.3500000238418579</v>
      </c>
      <c r="C100" s="156">
        <v>1.3500000238418579</v>
      </c>
      <c r="D100" s="153">
        <v>0</v>
      </c>
      <c r="E100" s="11" t="s">
        <v>185</v>
      </c>
      <c r="F100" s="156" t="s">
        <v>185</v>
      </c>
      <c r="G100" s="153" t="s">
        <v>185</v>
      </c>
      <c r="H100" s="11">
        <v>0</v>
      </c>
      <c r="I100" s="156">
        <v>0</v>
      </c>
      <c r="J100" s="153">
        <v>0</v>
      </c>
      <c r="K100" s="11">
        <v>0.94999998807907104</v>
      </c>
      <c r="L100" s="156">
        <v>0.94999998807907104</v>
      </c>
      <c r="M100" s="153">
        <v>0</v>
      </c>
      <c r="N100" s="11">
        <v>0.30000001192092896</v>
      </c>
      <c r="O100" s="156">
        <v>0.30000001192092896</v>
      </c>
      <c r="P100" s="153">
        <v>0</v>
      </c>
      <c r="Q100" s="11">
        <v>0.5</v>
      </c>
      <c r="R100" s="156">
        <v>0.3571428656578064</v>
      </c>
      <c r="S100" s="153">
        <v>0.1428571492433548</v>
      </c>
      <c r="T100" s="32"/>
      <c r="U100" s="32"/>
      <c r="V100" s="31"/>
      <c r="W100" s="31"/>
      <c r="X100" s="31"/>
      <c r="Y100" s="31"/>
      <c r="Z100" s="31"/>
      <c r="AA100" s="31"/>
      <c r="AB100" s="31"/>
      <c r="AC100" s="31"/>
      <c r="AD100" s="31"/>
      <c r="AE100" s="31"/>
    </row>
    <row r="101" spans="1:31" s="33" customFormat="1" x14ac:dyDescent="0.2">
      <c r="A101" s="88" t="s">
        <v>5</v>
      </c>
      <c r="B101" s="144">
        <v>3.1500000953674316</v>
      </c>
      <c r="C101" s="156">
        <v>1.8999999761581421</v>
      </c>
      <c r="D101" s="153">
        <v>1.25</v>
      </c>
      <c r="E101" s="11">
        <v>4.2410717010498047</v>
      </c>
      <c r="F101" s="156">
        <v>2.4285714626312256</v>
      </c>
      <c r="G101" s="153">
        <v>1.8125</v>
      </c>
      <c r="H101" s="11">
        <v>1.7000000476837158</v>
      </c>
      <c r="I101" s="156">
        <v>1.7000000476837158</v>
      </c>
      <c r="J101" s="153">
        <v>0</v>
      </c>
      <c r="K101" s="11">
        <v>2.5250000953674316</v>
      </c>
      <c r="L101" s="156">
        <v>1.6499999761581421</v>
      </c>
      <c r="M101" s="153">
        <v>0.875</v>
      </c>
      <c r="N101" s="11">
        <v>2.7999999523162842</v>
      </c>
      <c r="O101" s="156">
        <v>1.7999999523162842</v>
      </c>
      <c r="P101" s="153">
        <v>1</v>
      </c>
      <c r="Q101" s="11">
        <v>1.2142857313156128</v>
      </c>
      <c r="R101" s="156">
        <v>1.2142857313156128</v>
      </c>
      <c r="S101" s="153">
        <v>0</v>
      </c>
      <c r="T101" s="32"/>
      <c r="U101" s="32"/>
      <c r="V101" s="31"/>
      <c r="W101" s="31"/>
      <c r="X101" s="31"/>
      <c r="Y101" s="31"/>
      <c r="Z101" s="31"/>
      <c r="AA101" s="31"/>
      <c r="AB101" s="31"/>
      <c r="AC101" s="31"/>
      <c r="AD101" s="31"/>
      <c r="AE101" s="31"/>
    </row>
    <row r="102" spans="1:31" s="33" customFormat="1" ht="12" x14ac:dyDescent="0.2">
      <c r="A102" s="88" t="s">
        <v>148</v>
      </c>
      <c r="B102" s="144">
        <v>3.4097223281860352</v>
      </c>
      <c r="C102" s="156">
        <v>1.7222222089767456</v>
      </c>
      <c r="D102" s="153">
        <v>1.6875</v>
      </c>
      <c r="E102" s="11">
        <v>4.4553570747375488</v>
      </c>
      <c r="F102" s="156">
        <v>2.6428570747375488</v>
      </c>
      <c r="G102" s="153">
        <v>1.8125</v>
      </c>
      <c r="H102" s="11">
        <v>2.4749999046325684</v>
      </c>
      <c r="I102" s="156">
        <v>1.3500000238418579</v>
      </c>
      <c r="J102" s="153">
        <v>1.125</v>
      </c>
      <c r="K102" s="11">
        <v>2.9500000476837158</v>
      </c>
      <c r="L102" s="156">
        <v>1.7000000476837158</v>
      </c>
      <c r="M102" s="153">
        <v>1.25</v>
      </c>
      <c r="N102" s="11">
        <v>0</v>
      </c>
      <c r="O102" s="156">
        <v>0</v>
      </c>
      <c r="P102" s="153">
        <v>0</v>
      </c>
      <c r="Q102" s="11">
        <v>2.9464285373687744</v>
      </c>
      <c r="R102" s="156">
        <v>2.0714285373687744</v>
      </c>
      <c r="S102" s="153">
        <v>0.875</v>
      </c>
      <c r="T102" s="32"/>
      <c r="U102" s="32"/>
      <c r="V102" s="31"/>
      <c r="W102" s="31"/>
      <c r="X102" s="31"/>
      <c r="Y102" s="31"/>
      <c r="Z102" s="31"/>
      <c r="AA102" s="31"/>
      <c r="AB102" s="31"/>
      <c r="AC102" s="31"/>
      <c r="AD102" s="31"/>
      <c r="AE102" s="31"/>
    </row>
    <row r="103" spans="1:31" s="33" customFormat="1" ht="12" x14ac:dyDescent="0.2">
      <c r="A103" s="88" t="s">
        <v>149</v>
      </c>
      <c r="B103" s="144">
        <v>2.6124999523162842</v>
      </c>
      <c r="C103" s="156">
        <v>2.2999999523162842</v>
      </c>
      <c r="D103" s="153">
        <v>0.3125</v>
      </c>
      <c r="E103" s="11" t="s">
        <v>185</v>
      </c>
      <c r="F103" s="156" t="s">
        <v>185</v>
      </c>
      <c r="G103" s="153" t="s">
        <v>185</v>
      </c>
      <c r="H103" s="11">
        <v>3.4444444179534912</v>
      </c>
      <c r="I103" s="156">
        <v>1.4444444179534912</v>
      </c>
      <c r="J103" s="153">
        <v>2</v>
      </c>
      <c r="K103" s="11">
        <v>3.5374999046325684</v>
      </c>
      <c r="L103" s="156">
        <v>2.0999999046325684</v>
      </c>
      <c r="M103" s="153">
        <v>1.4375</v>
      </c>
      <c r="N103" s="11">
        <v>2.0499999523162842</v>
      </c>
      <c r="O103" s="156">
        <v>2.0499999523162842</v>
      </c>
      <c r="P103" s="153">
        <v>0</v>
      </c>
      <c r="Q103" s="11">
        <v>1.4285714626312256</v>
      </c>
      <c r="R103" s="156">
        <v>1.4285714626312256</v>
      </c>
      <c r="S103" s="153">
        <v>0</v>
      </c>
      <c r="T103" s="32"/>
      <c r="U103" s="32"/>
      <c r="V103" s="31"/>
      <c r="W103" s="31"/>
      <c r="X103" s="31"/>
      <c r="Y103" s="31"/>
      <c r="Z103" s="31"/>
      <c r="AA103" s="31"/>
      <c r="AB103" s="31"/>
      <c r="AC103" s="31"/>
      <c r="AD103" s="31"/>
      <c r="AE103" s="31"/>
    </row>
    <row r="104" spans="1:31" s="33" customFormat="1" x14ac:dyDescent="0.2">
      <c r="A104" s="88" t="s">
        <v>6</v>
      </c>
      <c r="B104" s="144">
        <v>1</v>
      </c>
      <c r="C104" s="156">
        <v>1</v>
      </c>
      <c r="D104" s="153">
        <v>0</v>
      </c>
      <c r="E104" s="11">
        <v>5.0178570747375488</v>
      </c>
      <c r="F104" s="156">
        <v>2.1428570747375488</v>
      </c>
      <c r="G104" s="153">
        <v>2.875</v>
      </c>
      <c r="H104" s="11">
        <v>0</v>
      </c>
      <c r="I104" s="156">
        <v>0</v>
      </c>
      <c r="J104" s="153">
        <v>0</v>
      </c>
      <c r="K104" s="11">
        <v>0.66250002384185791</v>
      </c>
      <c r="L104" s="156">
        <v>0.60000002384185791</v>
      </c>
      <c r="M104" s="153">
        <v>6.25E-2</v>
      </c>
      <c r="N104" s="11">
        <v>1</v>
      </c>
      <c r="O104" s="156">
        <v>1</v>
      </c>
      <c r="P104" s="153">
        <v>0</v>
      </c>
      <c r="Q104" s="11">
        <v>0.125</v>
      </c>
      <c r="R104" s="156">
        <v>0</v>
      </c>
      <c r="S104" s="153">
        <v>0.125</v>
      </c>
      <c r="T104" s="32"/>
      <c r="U104" s="32"/>
      <c r="V104" s="31"/>
      <c r="W104" s="31"/>
      <c r="X104" s="31"/>
      <c r="Y104" s="31"/>
      <c r="Z104" s="31"/>
      <c r="AA104" s="31"/>
      <c r="AB104" s="31"/>
      <c r="AC104" s="31"/>
      <c r="AD104" s="31"/>
      <c r="AE104" s="31"/>
    </row>
    <row r="105" spans="1:31" s="33" customFormat="1" x14ac:dyDescent="0.2">
      <c r="A105" s="166" t="s">
        <v>116</v>
      </c>
      <c r="B105" s="144">
        <v>1.7777777910232544</v>
      </c>
      <c r="C105" s="156">
        <v>0.77777779102325439</v>
      </c>
      <c r="D105" s="153">
        <v>1</v>
      </c>
      <c r="E105" s="11">
        <v>5.0714282989501953</v>
      </c>
      <c r="F105" s="156">
        <v>2.0714285373687744</v>
      </c>
      <c r="G105" s="153">
        <v>3</v>
      </c>
      <c r="H105" s="11">
        <v>2.0972223281860352</v>
      </c>
      <c r="I105" s="156">
        <v>1.2222222089767456</v>
      </c>
      <c r="J105" s="153">
        <v>0.875</v>
      </c>
      <c r="K105" s="11">
        <v>1.3125</v>
      </c>
      <c r="L105" s="156">
        <v>1</v>
      </c>
      <c r="M105" s="153">
        <v>0.3125</v>
      </c>
      <c r="N105" s="11">
        <v>1.40625</v>
      </c>
      <c r="O105" s="156">
        <v>1</v>
      </c>
      <c r="P105" s="153">
        <v>0.40625</v>
      </c>
      <c r="Q105" s="11">
        <v>0.375</v>
      </c>
      <c r="R105" s="156">
        <v>0</v>
      </c>
      <c r="S105" s="153">
        <v>0.375</v>
      </c>
      <c r="T105" s="32"/>
      <c r="U105" s="32"/>
      <c r="V105" s="31"/>
      <c r="W105" s="31"/>
      <c r="X105" s="31"/>
      <c r="Y105" s="31"/>
      <c r="Z105" s="31"/>
      <c r="AA105" s="31"/>
      <c r="AB105" s="31"/>
      <c r="AC105" s="31"/>
      <c r="AD105" s="31"/>
      <c r="AE105" s="31"/>
    </row>
    <row r="106" spans="1:31" s="33" customFormat="1" x14ac:dyDescent="0.2">
      <c r="A106" s="35" t="s">
        <v>134</v>
      </c>
      <c r="B106" s="144">
        <v>2.8250000476837158</v>
      </c>
      <c r="C106" s="156">
        <v>1.9500000476837158</v>
      </c>
      <c r="D106" s="153">
        <v>0.875</v>
      </c>
      <c r="E106" s="11">
        <v>2.7767858505249023</v>
      </c>
      <c r="F106" s="156">
        <v>1.7142857313156128</v>
      </c>
      <c r="G106" s="153">
        <v>1.0625</v>
      </c>
      <c r="H106" s="11">
        <v>1.8125</v>
      </c>
      <c r="I106" s="156">
        <v>1.25</v>
      </c>
      <c r="J106" s="153">
        <v>0.5625</v>
      </c>
      <c r="K106" s="11">
        <v>1.6749999523162842</v>
      </c>
      <c r="L106" s="156">
        <v>1.2999999523162842</v>
      </c>
      <c r="M106" s="153">
        <v>0.375</v>
      </c>
      <c r="N106" s="11">
        <v>1.7250000238418579</v>
      </c>
      <c r="O106" s="156">
        <v>1.3500000238418579</v>
      </c>
      <c r="P106" s="153">
        <v>0.375</v>
      </c>
      <c r="Q106" s="11">
        <v>0</v>
      </c>
      <c r="R106" s="156">
        <v>0</v>
      </c>
      <c r="S106" s="153">
        <v>0</v>
      </c>
      <c r="T106" s="32"/>
      <c r="U106" s="32"/>
      <c r="V106" s="31"/>
      <c r="W106" s="31"/>
      <c r="X106" s="31"/>
      <c r="Y106" s="31"/>
      <c r="Z106" s="31"/>
      <c r="AA106" s="31"/>
      <c r="AB106" s="31"/>
      <c r="AC106" s="31"/>
      <c r="AD106" s="31"/>
      <c r="AE106" s="31"/>
    </row>
    <row r="107" spans="1:31" s="33" customFormat="1" x14ac:dyDescent="0.2">
      <c r="A107" s="88" t="s">
        <v>186</v>
      </c>
      <c r="B107" s="144">
        <v>4.2375001907348633</v>
      </c>
      <c r="C107" s="156">
        <v>2.0499999523162842</v>
      </c>
      <c r="D107" s="153">
        <v>2.1875</v>
      </c>
      <c r="E107" s="11">
        <v>5.3125</v>
      </c>
      <c r="F107" s="156">
        <v>2.5</v>
      </c>
      <c r="G107" s="153">
        <v>2.8125</v>
      </c>
      <c r="H107" s="11">
        <v>0.60000002384185791</v>
      </c>
      <c r="I107" s="156">
        <v>0.60000002384185791</v>
      </c>
      <c r="J107" s="153">
        <v>0</v>
      </c>
      <c r="K107" s="11">
        <v>2.2874999046325684</v>
      </c>
      <c r="L107" s="156">
        <v>1.3500000238418579</v>
      </c>
      <c r="M107" s="153">
        <v>0.9375</v>
      </c>
      <c r="N107" s="11">
        <v>2.5499999523162842</v>
      </c>
      <c r="O107" s="156">
        <v>1.5499999523162842</v>
      </c>
      <c r="P107" s="153">
        <v>1</v>
      </c>
      <c r="Q107" s="11">
        <v>0</v>
      </c>
      <c r="R107" s="156">
        <v>0</v>
      </c>
      <c r="S107" s="153">
        <v>0</v>
      </c>
      <c r="T107" s="32"/>
      <c r="U107" s="32"/>
      <c r="V107" s="31"/>
      <c r="W107" s="31"/>
      <c r="X107" s="31"/>
      <c r="Y107" s="31"/>
      <c r="Z107" s="31"/>
      <c r="AA107" s="31"/>
      <c r="AB107" s="31"/>
      <c r="AC107" s="31"/>
      <c r="AD107" s="31"/>
      <c r="AE107" s="31"/>
    </row>
    <row r="108" spans="1:31" s="33" customFormat="1" x14ac:dyDescent="0.2">
      <c r="A108" s="88" t="s">
        <v>7</v>
      </c>
      <c r="B108" s="144">
        <v>3.0125000476837158</v>
      </c>
      <c r="C108" s="156">
        <v>1.7000000476837158</v>
      </c>
      <c r="D108" s="153">
        <v>1.3125</v>
      </c>
      <c r="E108" s="11" t="s">
        <v>185</v>
      </c>
      <c r="F108" s="156" t="s">
        <v>185</v>
      </c>
      <c r="G108" s="153" t="s">
        <v>185</v>
      </c>
      <c r="H108" s="11">
        <v>0.125</v>
      </c>
      <c r="I108" s="156">
        <v>0</v>
      </c>
      <c r="J108" s="153">
        <v>0.125</v>
      </c>
      <c r="K108" s="11">
        <v>0.75</v>
      </c>
      <c r="L108" s="156">
        <v>0</v>
      </c>
      <c r="M108" s="153">
        <v>0.75</v>
      </c>
      <c r="N108" s="11">
        <v>0</v>
      </c>
      <c r="O108" s="156">
        <v>0</v>
      </c>
      <c r="P108" s="153">
        <v>0</v>
      </c>
      <c r="Q108" s="11">
        <v>1.4553571939468384</v>
      </c>
      <c r="R108" s="156">
        <v>1.1428571939468384</v>
      </c>
      <c r="S108" s="153">
        <v>0.3125</v>
      </c>
      <c r="T108" s="32"/>
      <c r="U108" s="32"/>
      <c r="V108" s="31"/>
      <c r="W108" s="31"/>
      <c r="X108" s="31"/>
      <c r="Y108" s="31"/>
      <c r="Z108" s="31"/>
      <c r="AA108" s="31"/>
      <c r="AB108" s="31"/>
      <c r="AC108" s="31"/>
      <c r="AD108" s="31"/>
      <c r="AE108" s="31"/>
    </row>
    <row r="109" spans="1:31" s="33" customFormat="1" x14ac:dyDescent="0.2">
      <c r="A109" s="88" t="s">
        <v>139</v>
      </c>
      <c r="B109" s="144">
        <v>3.875</v>
      </c>
      <c r="C109" s="156">
        <v>1.75</v>
      </c>
      <c r="D109" s="153">
        <v>2.125</v>
      </c>
      <c r="E109" s="11">
        <v>5.5178570747375488</v>
      </c>
      <c r="F109" s="156">
        <v>2.6428570747375488</v>
      </c>
      <c r="G109" s="153">
        <v>2.875</v>
      </c>
      <c r="H109" s="11">
        <v>0</v>
      </c>
      <c r="I109" s="156">
        <v>0</v>
      </c>
      <c r="J109" s="153">
        <v>0</v>
      </c>
      <c r="K109" s="11">
        <v>1.0499999523162842</v>
      </c>
      <c r="L109" s="156">
        <v>1.0499999523162842</v>
      </c>
      <c r="M109" s="153">
        <v>0</v>
      </c>
      <c r="N109" s="11">
        <v>0.85000002384185791</v>
      </c>
      <c r="O109" s="156">
        <v>0.85000002384185791</v>
      </c>
      <c r="P109" s="153">
        <v>0</v>
      </c>
      <c r="Q109" s="11">
        <v>0</v>
      </c>
      <c r="R109" s="156">
        <v>0</v>
      </c>
      <c r="S109" s="153">
        <v>0</v>
      </c>
      <c r="T109" s="32"/>
      <c r="U109" s="32"/>
      <c r="V109" s="31"/>
      <c r="W109" s="31"/>
      <c r="X109" s="31"/>
      <c r="Y109" s="31"/>
      <c r="Z109" s="31"/>
      <c r="AA109" s="31"/>
      <c r="AB109" s="31"/>
      <c r="AC109" s="31"/>
      <c r="AD109" s="31"/>
      <c r="AE109" s="31"/>
    </row>
    <row r="110" spans="1:31" s="33" customFormat="1" x14ac:dyDescent="0.2">
      <c r="A110" s="88" t="s">
        <v>8</v>
      </c>
      <c r="B110" s="144">
        <v>2.5071427822113037</v>
      </c>
      <c r="C110" s="156">
        <v>0.64999997615814209</v>
      </c>
      <c r="D110" s="153">
        <v>1.8571428060531616</v>
      </c>
      <c r="E110" s="11" t="s">
        <v>185</v>
      </c>
      <c r="F110" s="156" t="s">
        <v>185</v>
      </c>
      <c r="G110" s="153" t="s">
        <v>185</v>
      </c>
      <c r="H110" s="11">
        <v>0</v>
      </c>
      <c r="I110" s="156">
        <v>0</v>
      </c>
      <c r="J110" s="153">
        <v>0</v>
      </c>
      <c r="K110" s="11">
        <v>0</v>
      </c>
      <c r="L110" s="156">
        <v>0</v>
      </c>
      <c r="M110" s="153">
        <v>0</v>
      </c>
      <c r="N110" s="11">
        <v>0</v>
      </c>
      <c r="O110" s="156">
        <v>0</v>
      </c>
      <c r="P110" s="153">
        <v>0</v>
      </c>
      <c r="Q110" s="11">
        <v>0.5</v>
      </c>
      <c r="R110" s="156">
        <v>0.5</v>
      </c>
      <c r="S110" s="153">
        <v>0</v>
      </c>
      <c r="T110" s="32"/>
      <c r="U110" s="32"/>
      <c r="V110" s="31"/>
      <c r="W110" s="31"/>
      <c r="X110" s="31"/>
      <c r="Y110" s="31"/>
      <c r="Z110" s="31"/>
      <c r="AA110" s="31"/>
      <c r="AB110" s="31"/>
      <c r="AC110" s="31"/>
      <c r="AD110" s="31"/>
      <c r="AE110" s="31"/>
    </row>
    <row r="111" spans="1:31" s="33" customFormat="1" x14ac:dyDescent="0.2">
      <c r="A111" s="88" t="s">
        <v>9</v>
      </c>
      <c r="B111" s="144">
        <v>3.75</v>
      </c>
      <c r="C111" s="156">
        <v>2</v>
      </c>
      <c r="D111" s="153">
        <v>1.75</v>
      </c>
      <c r="E111" s="11">
        <v>3.5446429252624512</v>
      </c>
      <c r="F111" s="156">
        <v>1.8571428060531616</v>
      </c>
      <c r="G111" s="153">
        <v>1.6875</v>
      </c>
      <c r="H111" s="11">
        <v>2.7374999523162842</v>
      </c>
      <c r="I111" s="156">
        <v>1.7999999523162842</v>
      </c>
      <c r="J111" s="153">
        <v>0.9375</v>
      </c>
      <c r="K111" s="11">
        <v>2.2249999046325684</v>
      </c>
      <c r="L111" s="156">
        <v>1.3500000238418579</v>
      </c>
      <c r="M111" s="153">
        <v>0.875</v>
      </c>
      <c r="N111" s="11">
        <v>0.33571431040763855</v>
      </c>
      <c r="O111" s="156">
        <v>5.000000074505806E-2</v>
      </c>
      <c r="P111" s="153">
        <v>0.28571429848670959</v>
      </c>
      <c r="Q111" s="11">
        <v>0.97321426868438721</v>
      </c>
      <c r="R111" s="156">
        <v>0.78571426868438721</v>
      </c>
      <c r="S111" s="153">
        <v>0.1875</v>
      </c>
      <c r="T111" s="32"/>
      <c r="U111" s="32"/>
      <c r="V111" s="31"/>
      <c r="W111" s="31"/>
      <c r="X111" s="31"/>
      <c r="Y111" s="31"/>
      <c r="Z111" s="31"/>
      <c r="AA111" s="31"/>
      <c r="AB111" s="31"/>
      <c r="AC111" s="31"/>
      <c r="AD111" s="31"/>
      <c r="AE111" s="31"/>
    </row>
    <row r="112" spans="1:31" s="33" customFormat="1" ht="12" x14ac:dyDescent="0.2">
      <c r="A112" s="88" t="s">
        <v>150</v>
      </c>
      <c r="B112" s="144">
        <v>3.3624999523162842</v>
      </c>
      <c r="C112" s="156">
        <v>1.7999999523162842</v>
      </c>
      <c r="D112" s="153">
        <v>1.5625</v>
      </c>
      <c r="E112" s="11">
        <v>5.4285712242126465</v>
      </c>
      <c r="F112" s="156">
        <v>2.7142856121063232</v>
      </c>
      <c r="G112" s="153">
        <v>2.7142856121063232</v>
      </c>
      <c r="H112" s="11">
        <v>2.5875000953674316</v>
      </c>
      <c r="I112" s="156">
        <v>0.89999997615814209</v>
      </c>
      <c r="J112" s="153">
        <v>1.6875</v>
      </c>
      <c r="K112" s="11">
        <v>1.3402777910232544</v>
      </c>
      <c r="L112" s="156">
        <v>0.77777779102325439</v>
      </c>
      <c r="M112" s="153">
        <v>0.5625</v>
      </c>
      <c r="N112" s="11">
        <v>2.3624999523162842</v>
      </c>
      <c r="O112" s="156">
        <v>1.0499999523162842</v>
      </c>
      <c r="P112" s="153">
        <v>1.3125</v>
      </c>
      <c r="Q112" s="11">
        <v>0.1875</v>
      </c>
      <c r="R112" s="156">
        <v>0</v>
      </c>
      <c r="S112" s="153">
        <v>0.1875</v>
      </c>
      <c r="T112" s="32"/>
      <c r="U112" s="32"/>
      <c r="V112" s="31"/>
      <c r="W112" s="31"/>
      <c r="X112" s="31"/>
      <c r="Y112" s="31"/>
      <c r="Z112" s="31"/>
      <c r="AA112" s="31"/>
      <c r="AB112" s="31"/>
      <c r="AC112" s="31"/>
      <c r="AD112" s="31"/>
      <c r="AE112" s="31"/>
    </row>
    <row r="113" spans="1:31" s="33" customFormat="1" x14ac:dyDescent="0.2">
      <c r="A113" s="88" t="s">
        <v>10</v>
      </c>
      <c r="B113" s="144">
        <v>3.9000000953674316</v>
      </c>
      <c r="C113" s="156">
        <v>1.3999999761581421</v>
      </c>
      <c r="D113" s="153">
        <v>2.5</v>
      </c>
      <c r="E113" s="11">
        <v>5.1785717010498047</v>
      </c>
      <c r="F113" s="156">
        <v>2.4285714626312256</v>
      </c>
      <c r="G113" s="153">
        <v>2.75</v>
      </c>
      <c r="H113" s="11">
        <v>1.2625000476837158</v>
      </c>
      <c r="I113" s="156">
        <v>0.94999998807907104</v>
      </c>
      <c r="J113" s="153">
        <v>0.3125</v>
      </c>
      <c r="K113" s="11">
        <v>1.7999999523162842</v>
      </c>
      <c r="L113" s="156">
        <v>1.7999999523162842</v>
      </c>
      <c r="M113" s="153">
        <v>0</v>
      </c>
      <c r="N113" s="11">
        <v>1.7999999523162842</v>
      </c>
      <c r="O113" s="156">
        <v>1.7999999523162842</v>
      </c>
      <c r="P113" s="153">
        <v>0</v>
      </c>
      <c r="Q113" s="11">
        <v>0.2142857164144516</v>
      </c>
      <c r="R113" s="156">
        <v>0</v>
      </c>
      <c r="S113" s="153">
        <v>0.2142857164144516</v>
      </c>
      <c r="T113" s="32"/>
      <c r="U113" s="32"/>
      <c r="V113" s="31"/>
      <c r="W113" s="31"/>
      <c r="X113" s="31"/>
      <c r="Y113" s="31"/>
      <c r="Z113" s="31"/>
      <c r="AA113" s="31"/>
      <c r="AB113" s="31"/>
      <c r="AC113" s="31"/>
      <c r="AD113" s="31"/>
      <c r="AE113" s="31"/>
    </row>
    <row r="114" spans="1:31" s="33" customFormat="1" x14ac:dyDescent="0.2">
      <c r="A114" s="88" t="s">
        <v>11</v>
      </c>
      <c r="B114" s="144">
        <v>4.5749998092651367</v>
      </c>
      <c r="C114" s="156">
        <v>2.2000000476837158</v>
      </c>
      <c r="D114" s="153">
        <v>2.375</v>
      </c>
      <c r="E114" s="11">
        <v>5.2232141494750977</v>
      </c>
      <c r="F114" s="156">
        <v>2.7857143878936768</v>
      </c>
      <c r="G114" s="153">
        <v>2.4375</v>
      </c>
      <c r="H114" s="11">
        <v>1.1875</v>
      </c>
      <c r="I114" s="156">
        <v>1</v>
      </c>
      <c r="J114" s="153">
        <v>0.1875</v>
      </c>
      <c r="K114" s="11">
        <v>1.875</v>
      </c>
      <c r="L114" s="156">
        <v>1.75</v>
      </c>
      <c r="M114" s="153">
        <v>0.125</v>
      </c>
      <c r="N114" s="11">
        <v>0.97500002384185791</v>
      </c>
      <c r="O114" s="156">
        <v>0.85000002384185791</v>
      </c>
      <c r="P114" s="153">
        <v>0.125</v>
      </c>
      <c r="Q114" s="11">
        <v>0.8571428656578064</v>
      </c>
      <c r="R114" s="156">
        <v>0.8571428656578064</v>
      </c>
      <c r="S114" s="153">
        <v>0</v>
      </c>
      <c r="T114" s="32"/>
      <c r="U114" s="32"/>
      <c r="V114" s="31"/>
      <c r="W114" s="31"/>
      <c r="X114" s="31"/>
      <c r="Y114" s="31"/>
      <c r="Z114" s="31"/>
      <c r="AA114" s="31"/>
      <c r="AB114" s="31"/>
      <c r="AC114" s="31"/>
      <c r="AD114" s="31"/>
      <c r="AE114" s="31"/>
    </row>
    <row r="115" spans="1:31" s="33" customFormat="1" x14ac:dyDescent="0.2">
      <c r="A115" s="88" t="s">
        <v>12</v>
      </c>
      <c r="B115" s="144">
        <v>3.9000000953674316</v>
      </c>
      <c r="C115" s="156">
        <v>2.1500000953674316</v>
      </c>
      <c r="D115" s="153">
        <v>1.75</v>
      </c>
      <c r="E115" s="11" t="s">
        <v>185</v>
      </c>
      <c r="F115" s="156" t="s">
        <v>185</v>
      </c>
      <c r="G115" s="153" t="s">
        <v>185</v>
      </c>
      <c r="H115" s="11">
        <v>0</v>
      </c>
      <c r="I115" s="156">
        <v>0</v>
      </c>
      <c r="J115" s="153">
        <v>0</v>
      </c>
      <c r="K115" s="11">
        <v>1.9624999761581421</v>
      </c>
      <c r="L115" s="156">
        <v>1.1499999761581421</v>
      </c>
      <c r="M115" s="153">
        <v>0.8125</v>
      </c>
      <c r="N115" s="11">
        <v>0.94444441795349121</v>
      </c>
      <c r="O115" s="156">
        <v>0.94444441795349121</v>
      </c>
      <c r="P115" s="153">
        <v>0</v>
      </c>
      <c r="Q115" s="11">
        <v>2.2410714626312256</v>
      </c>
      <c r="R115" s="156">
        <v>1.4285714626312256</v>
      </c>
      <c r="S115" s="153">
        <v>0.8125</v>
      </c>
      <c r="T115" s="32"/>
      <c r="U115" s="32"/>
      <c r="V115" s="31"/>
      <c r="W115" s="31"/>
      <c r="X115" s="31"/>
      <c r="Y115" s="31"/>
      <c r="Z115" s="31"/>
      <c r="AA115" s="31"/>
      <c r="AB115" s="31"/>
      <c r="AC115" s="31"/>
      <c r="AD115" s="31"/>
      <c r="AE115" s="31"/>
    </row>
    <row r="116" spans="1:31" s="33" customFormat="1" x14ac:dyDescent="0.2">
      <c r="A116" s="88" t="s">
        <v>13</v>
      </c>
      <c r="B116" s="144">
        <v>3.125</v>
      </c>
      <c r="C116" s="156">
        <v>0.75</v>
      </c>
      <c r="D116" s="153">
        <v>2.375</v>
      </c>
      <c r="E116" s="11" t="s">
        <v>185</v>
      </c>
      <c r="F116" s="156" t="s">
        <v>185</v>
      </c>
      <c r="G116" s="153" t="s">
        <v>185</v>
      </c>
      <c r="H116" s="11">
        <v>0</v>
      </c>
      <c r="I116" s="156">
        <v>0</v>
      </c>
      <c r="J116" s="153">
        <v>0</v>
      </c>
      <c r="K116" s="11">
        <v>1</v>
      </c>
      <c r="L116" s="156">
        <v>1</v>
      </c>
      <c r="M116" s="153">
        <v>0</v>
      </c>
      <c r="N116" s="11">
        <v>1.8125</v>
      </c>
      <c r="O116" s="156">
        <v>1</v>
      </c>
      <c r="P116" s="153">
        <v>0.8125</v>
      </c>
      <c r="Q116" s="11">
        <v>0.3571428656578064</v>
      </c>
      <c r="R116" s="156">
        <v>0.3571428656578064</v>
      </c>
      <c r="S116" s="153">
        <v>0</v>
      </c>
      <c r="T116" s="32"/>
      <c r="U116" s="32"/>
      <c r="V116" s="31"/>
      <c r="W116" s="31"/>
      <c r="X116" s="31"/>
      <c r="Y116" s="31"/>
      <c r="Z116" s="31"/>
      <c r="AA116" s="31"/>
      <c r="AB116" s="31"/>
      <c r="AC116" s="31"/>
      <c r="AD116" s="31"/>
      <c r="AE116" s="31"/>
    </row>
    <row r="117" spans="1:31" s="33" customFormat="1" ht="12" x14ac:dyDescent="0.2">
      <c r="A117" s="88" t="s">
        <v>151</v>
      </c>
      <c r="B117" s="144">
        <v>4.3000001907348633</v>
      </c>
      <c r="C117" s="156">
        <v>1.7999999523162842</v>
      </c>
      <c r="D117" s="153">
        <v>2.5</v>
      </c>
      <c r="E117" s="11">
        <v>3.6785714626312256</v>
      </c>
      <c r="F117" s="156">
        <v>1.4285714626312256</v>
      </c>
      <c r="G117" s="153">
        <v>2.25</v>
      </c>
      <c r="H117" s="11">
        <v>0</v>
      </c>
      <c r="I117" s="156">
        <v>0</v>
      </c>
      <c r="J117" s="153">
        <v>0</v>
      </c>
      <c r="K117" s="11">
        <v>1.1375000476837158</v>
      </c>
      <c r="L117" s="156">
        <v>0.94999998807907104</v>
      </c>
      <c r="M117" s="153">
        <v>0.1875</v>
      </c>
      <c r="N117" s="11">
        <v>1.0874999761581421</v>
      </c>
      <c r="O117" s="156">
        <v>0.89999997615814209</v>
      </c>
      <c r="P117" s="153">
        <v>0.1875</v>
      </c>
      <c r="Q117" s="11">
        <v>0.92857140302658081</v>
      </c>
      <c r="R117" s="156">
        <v>0.92857140302658081</v>
      </c>
      <c r="S117" s="153">
        <v>0</v>
      </c>
      <c r="T117" s="32"/>
      <c r="U117" s="32"/>
      <c r="V117" s="31"/>
      <c r="W117" s="31"/>
      <c r="X117" s="31"/>
      <c r="Y117" s="31"/>
      <c r="Z117" s="31"/>
      <c r="AA117" s="31"/>
      <c r="AB117" s="31"/>
      <c r="AC117" s="31"/>
      <c r="AD117" s="31"/>
      <c r="AE117" s="31"/>
    </row>
    <row r="118" spans="1:31" s="33" customFormat="1" x14ac:dyDescent="0.2">
      <c r="A118" s="88" t="s">
        <v>14</v>
      </c>
      <c r="B118" s="144">
        <v>2.3250000476837158</v>
      </c>
      <c r="C118" s="156">
        <v>1.4500000476837158</v>
      </c>
      <c r="D118" s="153">
        <v>0.875</v>
      </c>
      <c r="E118" s="11">
        <v>4.6875</v>
      </c>
      <c r="F118" s="156">
        <v>2.5</v>
      </c>
      <c r="G118" s="153">
        <v>2.1875</v>
      </c>
      <c r="H118" s="11">
        <v>2.6124999523162842</v>
      </c>
      <c r="I118" s="156">
        <v>1.5499999523162842</v>
      </c>
      <c r="J118" s="153">
        <v>1.0625</v>
      </c>
      <c r="K118" s="11">
        <v>2.6749999523162842</v>
      </c>
      <c r="L118" s="156">
        <v>1.5499999523162842</v>
      </c>
      <c r="M118" s="153">
        <v>1.125</v>
      </c>
      <c r="N118" s="11">
        <v>2.1500000953674316</v>
      </c>
      <c r="O118" s="156">
        <v>1.6499999761581421</v>
      </c>
      <c r="P118" s="153">
        <v>0.5</v>
      </c>
      <c r="Q118" s="11">
        <v>1.0714285373687744</v>
      </c>
      <c r="R118" s="156">
        <v>1.0714285373687744</v>
      </c>
      <c r="S118" s="153">
        <v>0</v>
      </c>
      <c r="T118" s="32"/>
      <c r="U118" s="32"/>
      <c r="V118" s="31"/>
      <c r="W118" s="31"/>
      <c r="X118" s="31"/>
      <c r="Y118" s="31"/>
      <c r="Z118" s="31"/>
      <c r="AA118" s="31"/>
      <c r="AB118" s="31"/>
      <c r="AC118" s="31"/>
      <c r="AD118" s="31"/>
      <c r="AE118" s="31"/>
    </row>
    <row r="119" spans="1:31" s="33" customFormat="1" x14ac:dyDescent="0.2">
      <c r="A119" s="88" t="s">
        <v>15</v>
      </c>
      <c r="B119" s="144">
        <v>3.3499999046325684</v>
      </c>
      <c r="C119" s="156">
        <v>1.6000000238418579</v>
      </c>
      <c r="D119" s="153">
        <v>1.75</v>
      </c>
      <c r="E119" s="11">
        <v>5</v>
      </c>
      <c r="F119" s="156">
        <v>2</v>
      </c>
      <c r="G119" s="153">
        <v>3</v>
      </c>
      <c r="H119" s="11">
        <v>2.1375000476837158</v>
      </c>
      <c r="I119" s="156">
        <v>1.2000000476837158</v>
      </c>
      <c r="J119" s="153">
        <v>0.9375</v>
      </c>
      <c r="K119" s="11">
        <v>1.3999999761581421</v>
      </c>
      <c r="L119" s="156">
        <v>0.64999997615814209</v>
      </c>
      <c r="M119" s="153">
        <v>0.75</v>
      </c>
      <c r="N119" s="11">
        <v>0.64999997615814209</v>
      </c>
      <c r="O119" s="156">
        <v>0.64999997615814209</v>
      </c>
      <c r="P119" s="153">
        <v>0</v>
      </c>
      <c r="Q119" s="11">
        <v>0.90178573131561279</v>
      </c>
      <c r="R119" s="156">
        <v>0.71428573131561279</v>
      </c>
      <c r="S119" s="153">
        <v>0.1875</v>
      </c>
      <c r="T119" s="32"/>
      <c r="U119" s="32"/>
      <c r="V119" s="31"/>
      <c r="W119" s="31"/>
      <c r="X119" s="31"/>
      <c r="Y119" s="31"/>
      <c r="Z119" s="31"/>
      <c r="AA119" s="31"/>
      <c r="AB119" s="31"/>
      <c r="AC119" s="31"/>
      <c r="AD119" s="31"/>
      <c r="AE119" s="31"/>
    </row>
    <row r="120" spans="1:31" s="33" customFormat="1" x14ac:dyDescent="0.2">
      <c r="A120" s="88" t="s">
        <v>16</v>
      </c>
      <c r="B120" s="144">
        <v>4.2750000953674316</v>
      </c>
      <c r="C120" s="156">
        <v>2.1500000953674316</v>
      </c>
      <c r="D120" s="153">
        <v>2.125</v>
      </c>
      <c r="E120" s="11">
        <v>4.875</v>
      </c>
      <c r="F120" s="156">
        <v>2.5</v>
      </c>
      <c r="G120" s="153">
        <v>2.375</v>
      </c>
      <c r="H120" s="11">
        <v>4.1750001907348633</v>
      </c>
      <c r="I120" s="156">
        <v>2.0499999523162842</v>
      </c>
      <c r="J120" s="153">
        <v>2.125</v>
      </c>
      <c r="K120" s="11">
        <v>3.1749999523162842</v>
      </c>
      <c r="L120" s="156">
        <v>1.0499999523162842</v>
      </c>
      <c r="M120" s="153">
        <v>2.125</v>
      </c>
      <c r="N120" s="11">
        <v>3.2152776718139648</v>
      </c>
      <c r="O120" s="156">
        <v>1.7777777910232544</v>
      </c>
      <c r="P120" s="153">
        <v>1.4375</v>
      </c>
      <c r="Q120" s="11">
        <v>3.5</v>
      </c>
      <c r="R120" s="156">
        <v>1</v>
      </c>
      <c r="S120" s="153">
        <v>2.5</v>
      </c>
      <c r="T120" s="32"/>
      <c r="U120" s="32"/>
      <c r="V120" s="31"/>
      <c r="W120" s="31"/>
      <c r="X120" s="31"/>
      <c r="Y120" s="31"/>
      <c r="Z120" s="31"/>
      <c r="AA120" s="31"/>
      <c r="AB120" s="31"/>
      <c r="AC120" s="31"/>
      <c r="AD120" s="31"/>
      <c r="AE120" s="31"/>
    </row>
    <row r="121" spans="1:31" s="33" customFormat="1" x14ac:dyDescent="0.2">
      <c r="A121" s="88" t="s">
        <v>17</v>
      </c>
      <c r="B121" s="144">
        <v>3.3624999523162842</v>
      </c>
      <c r="C121" s="156">
        <v>1.0499999523162842</v>
      </c>
      <c r="D121" s="153">
        <v>2.3125</v>
      </c>
      <c r="E121" s="11">
        <v>5.4196429252624512</v>
      </c>
      <c r="F121" s="156">
        <v>2.8571429252624512</v>
      </c>
      <c r="G121" s="153">
        <v>2.5625</v>
      </c>
      <c r="H121" s="11">
        <v>0</v>
      </c>
      <c r="I121" s="156">
        <v>0</v>
      </c>
      <c r="J121" s="153">
        <v>0</v>
      </c>
      <c r="K121" s="11">
        <v>2.0999999046325684</v>
      </c>
      <c r="L121" s="156">
        <v>1.3500000238418579</v>
      </c>
      <c r="M121" s="153">
        <v>0.75</v>
      </c>
      <c r="N121" s="11">
        <v>2.2000000476837158</v>
      </c>
      <c r="O121" s="156">
        <v>1.4500000476837158</v>
      </c>
      <c r="P121" s="153">
        <v>0.75</v>
      </c>
      <c r="Q121" s="11">
        <v>0.75</v>
      </c>
      <c r="R121" s="156">
        <v>0</v>
      </c>
      <c r="S121" s="153">
        <v>0.75</v>
      </c>
      <c r="T121" s="32"/>
      <c r="U121" s="32"/>
      <c r="V121" s="31"/>
      <c r="W121" s="31"/>
      <c r="X121" s="31"/>
      <c r="Y121" s="31"/>
      <c r="Z121" s="31"/>
      <c r="AA121" s="31"/>
      <c r="AB121" s="31"/>
      <c r="AC121" s="31"/>
      <c r="AD121" s="31"/>
      <c r="AE121" s="31"/>
    </row>
    <row r="122" spans="1:31" s="33" customFormat="1" x14ac:dyDescent="0.2">
      <c r="A122" s="88" t="s">
        <v>18</v>
      </c>
      <c r="B122" s="144">
        <v>3.3375000953674316</v>
      </c>
      <c r="C122" s="156">
        <v>1.1499999761581421</v>
      </c>
      <c r="D122" s="153">
        <v>2.1875</v>
      </c>
      <c r="E122" s="11">
        <v>4.875</v>
      </c>
      <c r="F122" s="156">
        <v>2</v>
      </c>
      <c r="G122" s="153">
        <v>2.875</v>
      </c>
      <c r="H122" s="11">
        <v>0</v>
      </c>
      <c r="I122" s="156">
        <v>0</v>
      </c>
      <c r="J122" s="153">
        <v>0</v>
      </c>
      <c r="K122" s="11">
        <v>1.4624999761581421</v>
      </c>
      <c r="L122" s="156">
        <v>1.3999999761581421</v>
      </c>
      <c r="M122" s="153">
        <v>6.25E-2</v>
      </c>
      <c r="N122" s="11">
        <v>0.94999998807907104</v>
      </c>
      <c r="O122" s="156">
        <v>0.94999998807907104</v>
      </c>
      <c r="P122" s="153">
        <v>0</v>
      </c>
      <c r="Q122" s="11">
        <v>0</v>
      </c>
      <c r="R122" s="156">
        <v>0</v>
      </c>
      <c r="S122" s="153">
        <v>0</v>
      </c>
      <c r="T122" s="32"/>
      <c r="U122" s="32"/>
      <c r="V122" s="31"/>
      <c r="W122" s="31"/>
      <c r="X122" s="31"/>
      <c r="Y122" s="31"/>
      <c r="Z122" s="31"/>
      <c r="AA122" s="31"/>
      <c r="AB122" s="31"/>
      <c r="AC122" s="31"/>
      <c r="AD122" s="31"/>
      <c r="AE122" s="31"/>
    </row>
    <row r="123" spans="1:31" s="33" customFormat="1" x14ac:dyDescent="0.2">
      <c r="A123" s="88" t="s">
        <v>19</v>
      </c>
      <c r="B123" s="144">
        <v>3.4500000476837158</v>
      </c>
      <c r="C123" s="156">
        <v>1.7000000476837158</v>
      </c>
      <c r="D123" s="153">
        <v>1.75</v>
      </c>
      <c r="E123" s="11">
        <v>5.0178570747375488</v>
      </c>
      <c r="F123" s="156">
        <v>2.1428570747375488</v>
      </c>
      <c r="G123" s="153">
        <v>2.875</v>
      </c>
      <c r="H123" s="11">
        <v>1.8875000476837158</v>
      </c>
      <c r="I123" s="156">
        <v>1.2000000476837158</v>
      </c>
      <c r="J123" s="153">
        <v>0.6875</v>
      </c>
      <c r="K123" s="11">
        <v>2.1749999523162842</v>
      </c>
      <c r="L123" s="156">
        <v>1.0499999523162842</v>
      </c>
      <c r="M123" s="153">
        <v>1.125</v>
      </c>
      <c r="N123" s="11">
        <v>2.4749999046325684</v>
      </c>
      <c r="O123" s="156">
        <v>1.3500000238418579</v>
      </c>
      <c r="P123" s="153">
        <v>1.125</v>
      </c>
      <c r="Q123" s="11">
        <v>0.5</v>
      </c>
      <c r="R123" s="156">
        <v>0.5</v>
      </c>
      <c r="S123" s="153">
        <v>0</v>
      </c>
      <c r="T123" s="32"/>
      <c r="U123" s="32"/>
      <c r="V123" s="31"/>
      <c r="W123" s="31"/>
      <c r="X123" s="31"/>
      <c r="Y123" s="31"/>
      <c r="Z123" s="31"/>
      <c r="AA123" s="31"/>
      <c r="AB123" s="31"/>
      <c r="AC123" s="31"/>
      <c r="AD123" s="31"/>
      <c r="AE123" s="31"/>
    </row>
    <row r="124" spans="1:31" s="33" customFormat="1" ht="12" x14ac:dyDescent="0.2">
      <c r="A124" s="88" t="s">
        <v>152</v>
      </c>
      <c r="B124" s="144">
        <v>1</v>
      </c>
      <c r="C124" s="156">
        <v>1</v>
      </c>
      <c r="D124" s="153">
        <v>0</v>
      </c>
      <c r="E124" s="11">
        <v>4.7142858505249023</v>
      </c>
      <c r="F124" s="156">
        <v>2.7142856121063232</v>
      </c>
      <c r="G124" s="153">
        <v>2</v>
      </c>
      <c r="H124" s="11">
        <v>0.69999998807907104</v>
      </c>
      <c r="I124" s="156">
        <v>0.69999998807907104</v>
      </c>
      <c r="J124" s="153">
        <v>0</v>
      </c>
      <c r="K124" s="11">
        <v>0.80000001192092896</v>
      </c>
      <c r="L124" s="156">
        <v>0.80000001192092896</v>
      </c>
      <c r="M124" s="153">
        <v>0</v>
      </c>
      <c r="N124" s="11">
        <v>0.69999998807907104</v>
      </c>
      <c r="O124" s="156">
        <v>0.69999998807907104</v>
      </c>
      <c r="P124" s="153">
        <v>0</v>
      </c>
      <c r="Q124" s="11">
        <v>1.7142856121063232</v>
      </c>
      <c r="R124" s="156">
        <v>1.0714285373687744</v>
      </c>
      <c r="S124" s="153">
        <v>0.6428571343421936</v>
      </c>
      <c r="T124" s="32"/>
      <c r="U124" s="32"/>
      <c r="V124" s="31"/>
      <c r="W124" s="31"/>
      <c r="X124" s="31"/>
      <c r="Y124" s="31"/>
      <c r="Z124" s="31"/>
      <c r="AA124" s="31"/>
      <c r="AB124" s="31"/>
      <c r="AC124" s="31"/>
      <c r="AD124" s="31"/>
      <c r="AE124" s="31"/>
    </row>
    <row r="125" spans="1:31" s="33" customFormat="1" x14ac:dyDescent="0.2">
      <c r="A125" s="88" t="s">
        <v>20</v>
      </c>
      <c r="B125" s="144">
        <v>3.3428573608398438</v>
      </c>
      <c r="C125" s="156">
        <v>1.7000000476837158</v>
      </c>
      <c r="D125" s="153">
        <v>1.6428571939468384</v>
      </c>
      <c r="E125" s="11">
        <v>3.5982143878936768</v>
      </c>
      <c r="F125" s="156">
        <v>2.2857143878936768</v>
      </c>
      <c r="G125" s="153">
        <v>1.3125</v>
      </c>
      <c r="H125" s="11">
        <v>0.83749997615814209</v>
      </c>
      <c r="I125" s="156">
        <v>0.64999997615814209</v>
      </c>
      <c r="J125" s="153">
        <v>0.1875</v>
      </c>
      <c r="K125" s="11">
        <v>0.15000000596046448</v>
      </c>
      <c r="L125" s="156">
        <v>0.15000000596046448</v>
      </c>
      <c r="M125" s="153">
        <v>0</v>
      </c>
      <c r="N125" s="11">
        <v>0</v>
      </c>
      <c r="O125" s="156">
        <v>0</v>
      </c>
      <c r="P125" s="153">
        <v>0</v>
      </c>
      <c r="Q125" s="11">
        <v>0</v>
      </c>
      <c r="R125" s="156">
        <v>0</v>
      </c>
      <c r="S125" s="153">
        <v>0</v>
      </c>
      <c r="T125" s="32"/>
      <c r="U125" s="32"/>
      <c r="V125" s="31"/>
      <c r="W125" s="31"/>
      <c r="X125" s="31"/>
      <c r="Y125" s="31"/>
      <c r="Z125" s="31"/>
      <c r="AA125" s="31"/>
      <c r="AB125" s="31"/>
      <c r="AC125" s="31"/>
      <c r="AD125" s="31"/>
      <c r="AE125" s="31"/>
    </row>
    <row r="126" spans="1:31" s="33" customFormat="1" x14ac:dyDescent="0.2">
      <c r="A126" s="88" t="s">
        <v>21</v>
      </c>
      <c r="B126" s="144">
        <v>3.2708334922790527</v>
      </c>
      <c r="C126" s="156">
        <v>1.3333333730697632</v>
      </c>
      <c r="D126" s="153">
        <v>1.9375</v>
      </c>
      <c r="E126" s="11" t="s">
        <v>185</v>
      </c>
      <c r="F126" s="156" t="s">
        <v>185</v>
      </c>
      <c r="G126" s="153" t="s">
        <v>185</v>
      </c>
      <c r="H126" s="11">
        <v>0.3888888955116272</v>
      </c>
      <c r="I126" s="156">
        <v>0.3888888955116272</v>
      </c>
      <c r="J126" s="153">
        <v>0</v>
      </c>
      <c r="K126" s="11">
        <v>0.15000000596046448</v>
      </c>
      <c r="L126" s="156">
        <v>0.15000000596046448</v>
      </c>
      <c r="M126" s="153">
        <v>0</v>
      </c>
      <c r="N126" s="11">
        <v>0.15000000596046448</v>
      </c>
      <c r="O126" s="156">
        <v>0.15000000596046448</v>
      </c>
      <c r="P126" s="153">
        <v>0</v>
      </c>
      <c r="Q126" s="11">
        <v>1</v>
      </c>
      <c r="R126" s="156">
        <v>1</v>
      </c>
      <c r="S126" s="153">
        <v>0</v>
      </c>
      <c r="T126" s="32"/>
      <c r="U126" s="32"/>
      <c r="V126" s="31"/>
      <c r="W126" s="31"/>
      <c r="X126" s="31"/>
      <c r="Y126" s="31"/>
      <c r="Z126" s="31"/>
      <c r="AA126" s="31"/>
      <c r="AB126" s="31"/>
      <c r="AC126" s="31"/>
      <c r="AD126" s="31"/>
      <c r="AE126" s="31"/>
    </row>
    <row r="127" spans="1:31" s="33" customFormat="1" x14ac:dyDescent="0.2">
      <c r="A127" s="88" t="s">
        <v>22</v>
      </c>
      <c r="B127" s="144">
        <v>3.0125000476837158</v>
      </c>
      <c r="C127" s="156">
        <v>1.4500000476837158</v>
      </c>
      <c r="D127" s="153">
        <v>1.5625</v>
      </c>
      <c r="E127" s="11" t="s">
        <v>185</v>
      </c>
      <c r="F127" s="156" t="s">
        <v>185</v>
      </c>
      <c r="G127" s="153" t="s">
        <v>185</v>
      </c>
      <c r="H127" s="11">
        <v>1.1499999761581421</v>
      </c>
      <c r="I127" s="156">
        <v>1.1499999761581421</v>
      </c>
      <c r="J127" s="153">
        <v>0</v>
      </c>
      <c r="K127" s="11">
        <v>5.000000074505806E-2</v>
      </c>
      <c r="L127" s="156">
        <v>5.000000074505806E-2</v>
      </c>
      <c r="M127" s="153">
        <v>0</v>
      </c>
      <c r="N127" s="11">
        <v>5.000000074505806E-2</v>
      </c>
      <c r="O127" s="156">
        <v>5.000000074505806E-2</v>
      </c>
      <c r="P127" s="153">
        <v>0</v>
      </c>
      <c r="Q127" s="11">
        <v>1.2678571939468384</v>
      </c>
      <c r="R127" s="156">
        <v>1.1428571939468384</v>
      </c>
      <c r="S127" s="153">
        <v>0.125</v>
      </c>
      <c r="T127" s="32"/>
      <c r="U127" s="32"/>
      <c r="V127" s="31"/>
      <c r="W127" s="31"/>
      <c r="X127" s="31"/>
      <c r="Y127" s="31"/>
      <c r="Z127" s="31"/>
      <c r="AA127" s="31"/>
      <c r="AB127" s="31"/>
      <c r="AC127" s="31"/>
      <c r="AD127" s="31"/>
      <c r="AE127" s="31"/>
    </row>
    <row r="128" spans="1:31" s="33" customFormat="1" x14ac:dyDescent="0.2">
      <c r="A128" s="88" t="s">
        <v>23</v>
      </c>
      <c r="B128" s="144">
        <v>4.25</v>
      </c>
      <c r="C128" s="156">
        <v>1.5</v>
      </c>
      <c r="D128" s="153">
        <v>2.75</v>
      </c>
      <c r="E128" s="11">
        <v>4.6696429252624512</v>
      </c>
      <c r="F128" s="156">
        <v>1.8571428060531616</v>
      </c>
      <c r="G128" s="153">
        <v>2.8125</v>
      </c>
      <c r="H128" s="11">
        <v>0</v>
      </c>
      <c r="I128" s="156">
        <v>0</v>
      </c>
      <c r="J128" s="153">
        <v>0</v>
      </c>
      <c r="K128" s="11">
        <v>1.8999999761581421</v>
      </c>
      <c r="L128" s="156">
        <v>1.8999999761581421</v>
      </c>
      <c r="M128" s="153">
        <v>0</v>
      </c>
      <c r="N128" s="11">
        <v>1.8500000238418579</v>
      </c>
      <c r="O128" s="156">
        <v>1.8500000238418579</v>
      </c>
      <c r="P128" s="153">
        <v>0</v>
      </c>
      <c r="Q128" s="11">
        <v>0</v>
      </c>
      <c r="R128" s="156">
        <v>0</v>
      </c>
      <c r="S128" s="153">
        <v>0</v>
      </c>
      <c r="T128" s="32"/>
      <c r="U128" s="32"/>
      <c r="V128" s="31"/>
      <c r="W128" s="31"/>
      <c r="X128" s="31"/>
      <c r="Y128" s="31"/>
      <c r="Z128" s="31"/>
      <c r="AA128" s="31"/>
      <c r="AB128" s="31"/>
      <c r="AC128" s="31"/>
      <c r="AD128" s="31"/>
      <c r="AE128" s="31"/>
    </row>
    <row r="129" spans="1:31" s="33" customFormat="1" x14ac:dyDescent="0.2">
      <c r="A129" s="88" t="s">
        <v>4</v>
      </c>
      <c r="B129" s="144">
        <v>3.7125000953674316</v>
      </c>
      <c r="C129" s="156">
        <v>1.8999999761581421</v>
      </c>
      <c r="D129" s="153">
        <v>1.8125</v>
      </c>
      <c r="E129" s="11">
        <v>4.8035717010498047</v>
      </c>
      <c r="F129" s="156">
        <v>2.4285714626312256</v>
      </c>
      <c r="G129" s="153">
        <v>2.375</v>
      </c>
      <c r="H129" s="11">
        <v>1.9624999761581421</v>
      </c>
      <c r="I129" s="156">
        <v>1.3999999761581421</v>
      </c>
      <c r="J129" s="153">
        <v>0.5625</v>
      </c>
      <c r="K129" s="11">
        <v>1.1000000238418579</v>
      </c>
      <c r="L129" s="156">
        <v>1.1000000238418579</v>
      </c>
      <c r="M129" s="153">
        <v>0</v>
      </c>
      <c r="N129" s="11">
        <v>2.2000000476837158</v>
      </c>
      <c r="O129" s="156">
        <v>1.2000000476837158</v>
      </c>
      <c r="P129" s="153">
        <v>1</v>
      </c>
      <c r="Q129" s="11">
        <v>0.3571428656578064</v>
      </c>
      <c r="R129" s="156">
        <v>0.3571428656578064</v>
      </c>
      <c r="S129" s="153">
        <v>0</v>
      </c>
      <c r="T129" s="32"/>
      <c r="U129" s="32"/>
      <c r="V129" s="31"/>
      <c r="W129" s="31"/>
      <c r="X129" s="31"/>
      <c r="Y129" s="31"/>
      <c r="Z129" s="31"/>
      <c r="AA129" s="31"/>
      <c r="AB129" s="31"/>
      <c r="AC129" s="31"/>
      <c r="AD129" s="31"/>
      <c r="AE129" s="31"/>
    </row>
    <row r="130" spans="1:31" s="33" customFormat="1" x14ac:dyDescent="0.2">
      <c r="A130" s="88" t="s">
        <v>24</v>
      </c>
      <c r="B130" s="144">
        <v>4.03125</v>
      </c>
      <c r="C130" s="156">
        <v>2</v>
      </c>
      <c r="D130" s="153">
        <v>2.03125</v>
      </c>
      <c r="E130" s="11">
        <v>5.3258929252624512</v>
      </c>
      <c r="F130" s="156">
        <v>2.3571429252624512</v>
      </c>
      <c r="G130" s="153">
        <v>2.96875</v>
      </c>
      <c r="H130" s="11">
        <v>0.375</v>
      </c>
      <c r="I130" s="156">
        <v>0</v>
      </c>
      <c r="J130" s="153">
        <v>0.375</v>
      </c>
      <c r="K130" s="11">
        <v>3.4124999046325684</v>
      </c>
      <c r="L130" s="156">
        <v>1.8500000238418579</v>
      </c>
      <c r="M130" s="153">
        <v>1.5625</v>
      </c>
      <c r="N130" s="11">
        <v>3.2874999046325684</v>
      </c>
      <c r="O130" s="156">
        <v>1.8500000238418579</v>
      </c>
      <c r="P130" s="153">
        <v>1.4375</v>
      </c>
      <c r="Q130" s="11">
        <v>0.8571428656578064</v>
      </c>
      <c r="R130" s="156">
        <v>0.8571428656578064</v>
      </c>
      <c r="S130" s="153">
        <v>0</v>
      </c>
      <c r="T130" s="32"/>
      <c r="U130" s="32"/>
      <c r="V130" s="31"/>
      <c r="W130" s="31"/>
      <c r="X130" s="31"/>
      <c r="Y130" s="31"/>
      <c r="Z130" s="31"/>
      <c r="AA130" s="31"/>
      <c r="AB130" s="31"/>
      <c r="AC130" s="31"/>
      <c r="AD130" s="31"/>
      <c r="AE130" s="31"/>
    </row>
    <row r="131" spans="1:31" s="33" customFormat="1" x14ac:dyDescent="0.2">
      <c r="A131" s="88" t="s">
        <v>25</v>
      </c>
      <c r="B131" s="144">
        <v>3.9874999523162842</v>
      </c>
      <c r="C131" s="156">
        <v>1.5499999523162842</v>
      </c>
      <c r="D131" s="153">
        <v>2.4375</v>
      </c>
      <c r="E131" s="11">
        <v>5.3035717010498047</v>
      </c>
      <c r="F131" s="156">
        <v>2.4285714626312256</v>
      </c>
      <c r="G131" s="153">
        <v>2.875</v>
      </c>
      <c r="H131" s="11">
        <v>0</v>
      </c>
      <c r="I131" s="156">
        <v>0</v>
      </c>
      <c r="J131" s="153">
        <v>0</v>
      </c>
      <c r="K131" s="11">
        <v>1.8875000476837158</v>
      </c>
      <c r="L131" s="156">
        <v>1.7000000476837158</v>
      </c>
      <c r="M131" s="153">
        <v>0.1875</v>
      </c>
      <c r="N131" s="11">
        <v>1.6375000476837158</v>
      </c>
      <c r="O131" s="156">
        <v>1.4500000476837158</v>
      </c>
      <c r="P131" s="153">
        <v>0.1875</v>
      </c>
      <c r="Q131" s="11">
        <v>1.3035714626312256</v>
      </c>
      <c r="R131" s="156">
        <v>0.92857140302658081</v>
      </c>
      <c r="S131" s="153">
        <v>0.375</v>
      </c>
      <c r="T131" s="32"/>
      <c r="U131" s="32"/>
      <c r="V131" s="31"/>
      <c r="W131" s="31"/>
      <c r="X131" s="31"/>
      <c r="Y131" s="31"/>
      <c r="Z131" s="31"/>
      <c r="AA131" s="31"/>
      <c r="AB131" s="31"/>
      <c r="AC131" s="31"/>
      <c r="AD131" s="31"/>
      <c r="AE131" s="31"/>
    </row>
    <row r="132" spans="1:31" s="33" customFormat="1" x14ac:dyDescent="0.2">
      <c r="A132" s="88" t="s">
        <v>26</v>
      </c>
      <c r="B132" s="144">
        <v>1.8125</v>
      </c>
      <c r="C132" s="156">
        <v>1.5</v>
      </c>
      <c r="D132" s="153">
        <v>0.3125</v>
      </c>
      <c r="E132" s="11">
        <v>5.1428570747375488</v>
      </c>
      <c r="F132" s="156">
        <v>2.1428570747375488</v>
      </c>
      <c r="G132" s="153">
        <v>3</v>
      </c>
      <c r="H132" s="11">
        <v>0</v>
      </c>
      <c r="I132" s="156">
        <v>0</v>
      </c>
      <c r="J132" s="153">
        <v>0</v>
      </c>
      <c r="K132" s="11">
        <v>1</v>
      </c>
      <c r="L132" s="156">
        <v>1</v>
      </c>
      <c r="M132" s="153">
        <v>0</v>
      </c>
      <c r="N132" s="11">
        <v>0.94999998807907104</v>
      </c>
      <c r="O132" s="156">
        <v>0.94999998807907104</v>
      </c>
      <c r="P132" s="153">
        <v>0</v>
      </c>
      <c r="Q132" s="11">
        <v>7.1428574621677399E-2</v>
      </c>
      <c r="R132" s="156">
        <v>7.1428574621677399E-2</v>
      </c>
      <c r="S132" s="153">
        <v>0</v>
      </c>
      <c r="T132" s="32"/>
      <c r="U132" s="32"/>
      <c r="V132" s="31"/>
      <c r="W132" s="31"/>
      <c r="X132" s="31"/>
      <c r="Y132" s="31"/>
      <c r="Z132" s="31"/>
      <c r="AA132" s="31"/>
      <c r="AB132" s="31"/>
      <c r="AC132" s="31"/>
      <c r="AD132" s="31"/>
      <c r="AE132" s="31"/>
    </row>
    <row r="133" spans="1:31" s="33" customFormat="1" x14ac:dyDescent="0.2">
      <c r="A133" s="88" t="s">
        <v>27</v>
      </c>
      <c r="B133" s="144">
        <v>2.0250000953674316</v>
      </c>
      <c r="C133" s="156">
        <v>0.64999997615814209</v>
      </c>
      <c r="D133" s="153">
        <v>1.375</v>
      </c>
      <c r="E133" s="11">
        <v>7.1428574621677399E-2</v>
      </c>
      <c r="F133" s="156">
        <v>7.1428574621677399E-2</v>
      </c>
      <c r="G133" s="153">
        <v>0</v>
      </c>
      <c r="H133" s="11">
        <v>0</v>
      </c>
      <c r="I133" s="156">
        <v>0</v>
      </c>
      <c r="J133" s="153">
        <v>0</v>
      </c>
      <c r="K133" s="11">
        <v>0</v>
      </c>
      <c r="L133" s="156">
        <v>0</v>
      </c>
      <c r="M133" s="153">
        <v>0</v>
      </c>
      <c r="N133" s="11">
        <v>0</v>
      </c>
      <c r="O133" s="156">
        <v>0</v>
      </c>
      <c r="P133" s="153">
        <v>0</v>
      </c>
      <c r="Q133" s="11">
        <v>1.4107142686843872</v>
      </c>
      <c r="R133" s="156">
        <v>1.2857142686843872</v>
      </c>
      <c r="S133" s="153">
        <v>0.125</v>
      </c>
      <c r="T133" s="32"/>
      <c r="U133" s="32"/>
      <c r="V133" s="31"/>
      <c r="W133" s="31"/>
      <c r="X133" s="31"/>
      <c r="Y133" s="31"/>
      <c r="Z133" s="31"/>
      <c r="AA133" s="31"/>
      <c r="AB133" s="31"/>
      <c r="AC133" s="31"/>
      <c r="AD133" s="31"/>
      <c r="AE133" s="31"/>
    </row>
    <row r="134" spans="1:31" s="33" customFormat="1" ht="12" x14ac:dyDescent="0.2">
      <c r="A134" s="88" t="s">
        <v>153</v>
      </c>
      <c r="B134" s="144">
        <v>2.9625000953674316</v>
      </c>
      <c r="C134" s="156">
        <v>1.1499999761581421</v>
      </c>
      <c r="D134" s="153">
        <v>1.8125</v>
      </c>
      <c r="E134" s="11" t="s">
        <v>185</v>
      </c>
      <c r="F134" s="156" t="s">
        <v>185</v>
      </c>
      <c r="G134" s="153" t="s">
        <v>185</v>
      </c>
      <c r="H134" s="11">
        <v>0.30000001192092896</v>
      </c>
      <c r="I134" s="156">
        <v>0.30000001192092896</v>
      </c>
      <c r="J134" s="153">
        <v>0</v>
      </c>
      <c r="K134" s="11">
        <v>0</v>
      </c>
      <c r="L134" s="156">
        <v>0</v>
      </c>
      <c r="M134" s="153">
        <v>0</v>
      </c>
      <c r="N134" s="11">
        <v>0</v>
      </c>
      <c r="O134" s="156">
        <v>0</v>
      </c>
      <c r="P134" s="153">
        <v>0</v>
      </c>
      <c r="Q134" s="11">
        <v>0.125</v>
      </c>
      <c r="R134" s="156">
        <v>0</v>
      </c>
      <c r="S134" s="153">
        <v>0.125</v>
      </c>
      <c r="T134" s="32"/>
      <c r="U134" s="32"/>
      <c r="V134" s="31"/>
      <c r="W134" s="31"/>
      <c r="X134" s="31"/>
      <c r="Y134" s="31"/>
      <c r="Z134" s="31"/>
      <c r="AA134" s="31"/>
      <c r="AB134" s="31"/>
      <c r="AC134" s="31"/>
      <c r="AD134" s="31"/>
      <c r="AE134" s="31"/>
    </row>
    <row r="135" spans="1:31" s="33" customFormat="1" x14ac:dyDescent="0.2">
      <c r="A135" s="88" t="s">
        <v>182</v>
      </c>
      <c r="B135" s="144">
        <v>4.5687499046325684</v>
      </c>
      <c r="C135" s="156">
        <v>1.6000000238418579</v>
      </c>
      <c r="D135" s="153">
        <v>2.96875</v>
      </c>
      <c r="E135" s="11">
        <v>5.3854169845581055</v>
      </c>
      <c r="F135" s="156">
        <v>2.4166667461395264</v>
      </c>
      <c r="G135" s="153">
        <v>2.96875</v>
      </c>
      <c r="H135" s="11">
        <v>4.8000001907348633</v>
      </c>
      <c r="I135" s="156">
        <v>1.7999999523162842</v>
      </c>
      <c r="J135" s="153">
        <v>3</v>
      </c>
      <c r="K135" s="11">
        <v>2.8875000476837158</v>
      </c>
      <c r="L135" s="156">
        <v>1.2000000476837158</v>
      </c>
      <c r="M135" s="153">
        <v>1.6875</v>
      </c>
      <c r="N135" s="11">
        <v>3.2000000476837158</v>
      </c>
      <c r="O135" s="156">
        <v>1.2000000476837158</v>
      </c>
      <c r="P135" s="153">
        <v>2</v>
      </c>
      <c r="Q135" s="11">
        <v>0</v>
      </c>
      <c r="R135" s="156">
        <v>0</v>
      </c>
      <c r="S135" s="153">
        <v>0</v>
      </c>
      <c r="T135" s="32"/>
      <c r="U135" s="32"/>
      <c r="V135" s="31"/>
      <c r="W135" s="31"/>
      <c r="X135" s="31"/>
      <c r="Y135" s="31"/>
      <c r="Z135" s="31"/>
      <c r="AA135" s="31"/>
      <c r="AB135" s="31"/>
      <c r="AC135" s="31"/>
      <c r="AD135" s="31"/>
      <c r="AE135" s="31"/>
    </row>
    <row r="136" spans="1:31" s="33" customFormat="1" x14ac:dyDescent="0.2">
      <c r="A136" s="88" t="s">
        <v>28</v>
      </c>
      <c r="B136" s="144">
        <v>1.6000000238418579</v>
      </c>
      <c r="C136" s="156">
        <v>1.6000000238418579</v>
      </c>
      <c r="D136" s="153">
        <v>0</v>
      </c>
      <c r="E136" s="11" t="s">
        <v>185</v>
      </c>
      <c r="F136" s="156" t="s">
        <v>185</v>
      </c>
      <c r="G136" s="153" t="s">
        <v>185</v>
      </c>
      <c r="H136" s="11">
        <v>1.0666666030883789</v>
      </c>
      <c r="I136" s="156">
        <v>0.64999997615814209</v>
      </c>
      <c r="J136" s="153">
        <v>0.4166666567325592</v>
      </c>
      <c r="K136" s="11">
        <v>0.15000000596046448</v>
      </c>
      <c r="L136" s="156">
        <v>0.15000000596046448</v>
      </c>
      <c r="M136" s="153">
        <v>0</v>
      </c>
      <c r="N136" s="11">
        <v>0.34999999403953552</v>
      </c>
      <c r="O136" s="156">
        <v>0.34999999403953552</v>
      </c>
      <c r="P136" s="153">
        <v>0</v>
      </c>
      <c r="Q136" s="11">
        <v>0</v>
      </c>
      <c r="R136" s="156">
        <v>0</v>
      </c>
      <c r="S136" s="153">
        <v>0</v>
      </c>
      <c r="T136" s="32"/>
      <c r="U136" s="32"/>
      <c r="V136" s="31"/>
      <c r="W136" s="31"/>
      <c r="X136" s="31"/>
      <c r="Y136" s="31"/>
      <c r="Z136" s="31"/>
      <c r="AA136" s="31"/>
      <c r="AB136" s="31"/>
      <c r="AC136" s="31"/>
      <c r="AD136" s="31"/>
      <c r="AE136" s="31"/>
    </row>
    <row r="137" spans="1:31" s="33" customFormat="1" x14ac:dyDescent="0.2">
      <c r="A137" s="88" t="s">
        <v>154</v>
      </c>
      <c r="B137" s="144">
        <v>3.6187500953674316</v>
      </c>
      <c r="C137" s="156" t="s">
        <v>185</v>
      </c>
      <c r="D137" s="153" t="s">
        <v>185</v>
      </c>
      <c r="E137" s="11">
        <v>1.3258929252624512</v>
      </c>
      <c r="F137" s="156" t="s">
        <v>185</v>
      </c>
      <c r="G137" s="153" t="s">
        <v>185</v>
      </c>
      <c r="H137" s="11" t="s">
        <v>185</v>
      </c>
      <c r="I137" s="156" t="s">
        <v>185</v>
      </c>
      <c r="J137" s="153" t="s">
        <v>185</v>
      </c>
      <c r="K137" s="11">
        <v>1.34375</v>
      </c>
      <c r="L137" s="156" t="s">
        <v>185</v>
      </c>
      <c r="M137" s="153" t="s">
        <v>185</v>
      </c>
      <c r="N137" s="11">
        <v>0.875</v>
      </c>
      <c r="O137" s="156" t="s">
        <v>185</v>
      </c>
      <c r="P137" s="153" t="s">
        <v>185</v>
      </c>
      <c r="Q137" s="11">
        <v>1.0357142686843872</v>
      </c>
      <c r="R137" s="156" t="s">
        <v>185</v>
      </c>
      <c r="S137" s="153" t="s">
        <v>185</v>
      </c>
      <c r="T137" s="32"/>
      <c r="U137" s="32"/>
      <c r="V137" s="31"/>
      <c r="W137" s="31"/>
      <c r="X137" s="31"/>
      <c r="Y137" s="31"/>
      <c r="Z137" s="31"/>
      <c r="AA137" s="31"/>
      <c r="AB137" s="31"/>
      <c r="AC137" s="31"/>
      <c r="AD137" s="31"/>
      <c r="AE137" s="31"/>
    </row>
    <row r="138" spans="1:31" s="33" customFormat="1" x14ac:dyDescent="0.2">
      <c r="A138" s="167" t="s">
        <v>155</v>
      </c>
      <c r="B138" s="144"/>
      <c r="C138" s="156"/>
      <c r="D138" s="153"/>
      <c r="E138" s="11"/>
      <c r="F138" s="156"/>
      <c r="G138" s="153"/>
      <c r="H138" s="11"/>
      <c r="I138" s="156"/>
      <c r="J138" s="153"/>
      <c r="K138" s="11"/>
      <c r="L138" s="156"/>
      <c r="M138" s="153"/>
      <c r="N138" s="11"/>
      <c r="O138" s="156"/>
      <c r="P138" s="153"/>
      <c r="Q138" s="11"/>
      <c r="R138" s="156"/>
      <c r="S138" s="153"/>
      <c r="T138" s="32"/>
      <c r="U138" s="32"/>
      <c r="V138" s="31"/>
      <c r="W138" s="31"/>
      <c r="X138" s="31"/>
      <c r="Y138" s="31"/>
      <c r="Z138" s="31"/>
      <c r="AA138" s="31"/>
      <c r="AB138" s="31"/>
      <c r="AC138" s="31"/>
      <c r="AD138" s="31"/>
      <c r="AE138" s="31"/>
    </row>
    <row r="139" spans="1:31" s="33" customFormat="1" x14ac:dyDescent="0.2">
      <c r="A139" s="168" t="s">
        <v>156</v>
      </c>
      <c r="B139" s="189">
        <v>3.3499999046325684</v>
      </c>
      <c r="C139" s="190">
        <v>3.2000000476837158</v>
      </c>
      <c r="D139" s="191">
        <v>3.5</v>
      </c>
      <c r="E139" s="177">
        <v>1.2767857313156128</v>
      </c>
      <c r="F139" s="190">
        <v>1.4285714626312256</v>
      </c>
      <c r="G139" s="191">
        <v>1.125</v>
      </c>
      <c r="H139" s="177" t="s">
        <v>185</v>
      </c>
      <c r="I139" s="190" t="s">
        <v>185</v>
      </c>
      <c r="J139" s="191" t="s">
        <v>185</v>
      </c>
      <c r="K139" s="177">
        <v>2.0625</v>
      </c>
      <c r="L139" s="190">
        <v>1</v>
      </c>
      <c r="M139" s="191">
        <v>3.125</v>
      </c>
      <c r="N139" s="177">
        <v>1.25</v>
      </c>
      <c r="O139" s="190">
        <v>1</v>
      </c>
      <c r="P139" s="191">
        <v>1.5</v>
      </c>
      <c r="Q139" s="177">
        <v>0.7678571343421936</v>
      </c>
      <c r="R139" s="190">
        <v>1.2857142686843872</v>
      </c>
      <c r="S139" s="191">
        <v>0.25</v>
      </c>
      <c r="T139" s="32"/>
      <c r="U139" s="32"/>
      <c r="V139" s="31"/>
      <c r="W139" s="31"/>
      <c r="X139" s="31"/>
      <c r="Y139" s="31"/>
      <c r="Z139" s="31"/>
      <c r="AA139" s="31"/>
      <c r="AB139" s="31"/>
      <c r="AC139" s="31"/>
      <c r="AD139" s="31"/>
      <c r="AE139" s="31"/>
    </row>
    <row r="140" spans="1:31" s="33" customFormat="1" x14ac:dyDescent="0.2">
      <c r="A140" s="168" t="s">
        <v>157</v>
      </c>
      <c r="B140" s="189">
        <v>3.8875000476837158</v>
      </c>
      <c r="C140" s="190">
        <v>3.9000000953674316</v>
      </c>
      <c r="D140" s="191">
        <v>3.875</v>
      </c>
      <c r="E140" s="177">
        <v>1.375</v>
      </c>
      <c r="F140" s="190">
        <v>2</v>
      </c>
      <c r="G140" s="191">
        <v>0.75</v>
      </c>
      <c r="H140" s="177" t="s">
        <v>185</v>
      </c>
      <c r="I140" s="190" t="s">
        <v>185</v>
      </c>
      <c r="J140" s="191" t="s">
        <v>185</v>
      </c>
      <c r="K140" s="177">
        <v>0.625</v>
      </c>
      <c r="L140" s="190">
        <v>1</v>
      </c>
      <c r="M140" s="191">
        <v>0.25</v>
      </c>
      <c r="N140" s="177">
        <v>0.5</v>
      </c>
      <c r="O140" s="190">
        <v>1</v>
      </c>
      <c r="P140" s="191">
        <v>0</v>
      </c>
      <c r="Q140" s="177">
        <v>1.3035714626312256</v>
      </c>
      <c r="R140" s="190">
        <v>1.8571428060531616</v>
      </c>
      <c r="S140" s="191">
        <v>0.75</v>
      </c>
      <c r="T140" s="32"/>
      <c r="U140" s="32"/>
      <c r="V140" s="31"/>
      <c r="W140" s="31"/>
      <c r="X140" s="31"/>
      <c r="Y140" s="31"/>
      <c r="Z140" s="31"/>
      <c r="AA140" s="31"/>
      <c r="AB140" s="31"/>
      <c r="AC140" s="31"/>
      <c r="AD140" s="31"/>
      <c r="AE140" s="31"/>
    </row>
    <row r="141" spans="1:31" s="33" customFormat="1" ht="10.5" x14ac:dyDescent="0.25">
      <c r="A141" s="34" t="s">
        <v>91</v>
      </c>
      <c r="B141" s="144"/>
      <c r="C141" s="156"/>
      <c r="D141" s="153"/>
      <c r="E141" s="11"/>
      <c r="F141" s="156"/>
      <c r="G141" s="153"/>
      <c r="H141" s="11"/>
      <c r="I141" s="156"/>
      <c r="J141" s="153"/>
      <c r="K141" s="11"/>
      <c r="L141" s="156"/>
      <c r="M141" s="153"/>
      <c r="N141" s="11"/>
      <c r="O141" s="156"/>
      <c r="P141" s="153"/>
      <c r="Q141" s="11"/>
      <c r="R141" s="156"/>
      <c r="S141" s="153"/>
      <c r="T141" s="32"/>
      <c r="U141" s="32"/>
      <c r="V141" s="31"/>
      <c r="W141" s="31"/>
      <c r="X141" s="31"/>
      <c r="Y141" s="31"/>
      <c r="Z141" s="31"/>
      <c r="AA141" s="31"/>
      <c r="AB141" s="31"/>
      <c r="AC141" s="31"/>
      <c r="AD141" s="31"/>
      <c r="AE141" s="31"/>
    </row>
    <row r="142" spans="1:31" s="33" customFormat="1" x14ac:dyDescent="0.2">
      <c r="A142" s="159" t="s">
        <v>90</v>
      </c>
      <c r="B142" s="192">
        <v>2.0718750953674316</v>
      </c>
      <c r="C142" s="193">
        <v>1.6499999761581421</v>
      </c>
      <c r="D142" s="194">
        <v>0.421875</v>
      </c>
      <c r="E142" s="26">
        <v>5.4642858505249023</v>
      </c>
      <c r="F142" s="193">
        <v>2.7142856121063232</v>
      </c>
      <c r="G142" s="194">
        <v>2.75</v>
      </c>
      <c r="H142" s="26">
        <v>3.4375</v>
      </c>
      <c r="I142" s="193">
        <v>1</v>
      </c>
      <c r="J142" s="194">
        <v>2.4375</v>
      </c>
      <c r="K142" s="26">
        <v>3.4312500953674316</v>
      </c>
      <c r="L142" s="193">
        <v>1.6499999761581421</v>
      </c>
      <c r="M142" s="194">
        <v>1.78125</v>
      </c>
      <c r="N142" s="26">
        <v>1.3624999523162842</v>
      </c>
      <c r="O142" s="193">
        <v>1.0499999523162842</v>
      </c>
      <c r="P142" s="194">
        <v>0.3125</v>
      </c>
      <c r="Q142" s="26">
        <v>2.3125</v>
      </c>
      <c r="R142" s="193">
        <v>2</v>
      </c>
      <c r="S142" s="194">
        <v>0.3125</v>
      </c>
      <c r="T142" s="32"/>
      <c r="U142" s="32"/>
      <c r="V142" s="31"/>
      <c r="W142" s="31"/>
      <c r="X142" s="31"/>
      <c r="Y142" s="31"/>
      <c r="Z142" s="31"/>
      <c r="AA142" s="31"/>
      <c r="AB142" s="31"/>
      <c r="AC142" s="31"/>
      <c r="AD142" s="31"/>
      <c r="AE142" s="31"/>
    </row>
    <row r="143" spans="1:31" s="33" customFormat="1" x14ac:dyDescent="0.2">
      <c r="A143" s="159" t="s">
        <v>89</v>
      </c>
      <c r="B143" s="192">
        <v>4.8125</v>
      </c>
      <c r="C143" s="193">
        <v>2</v>
      </c>
      <c r="D143" s="194">
        <v>2.8125</v>
      </c>
      <c r="E143" s="26">
        <v>5.0089282989501953</v>
      </c>
      <c r="F143" s="193">
        <v>2.0714285373687744</v>
      </c>
      <c r="G143" s="194">
        <v>2.9375</v>
      </c>
      <c r="H143" s="26">
        <v>3.3250000476837158</v>
      </c>
      <c r="I143" s="193">
        <v>1.4500000476837158</v>
      </c>
      <c r="J143" s="194">
        <v>1.875</v>
      </c>
      <c r="K143" s="26">
        <v>2.125</v>
      </c>
      <c r="L143" s="193">
        <v>1</v>
      </c>
      <c r="M143" s="194">
        <v>1.125</v>
      </c>
      <c r="N143" s="26">
        <v>2.1749999523162842</v>
      </c>
      <c r="O143" s="193">
        <v>1.0499999523162842</v>
      </c>
      <c r="P143" s="194">
        <v>1.125</v>
      </c>
      <c r="Q143" s="26">
        <v>2.2142858505249023</v>
      </c>
      <c r="R143" s="193">
        <v>1.7142857313156128</v>
      </c>
      <c r="S143" s="194">
        <v>0.5</v>
      </c>
      <c r="T143" s="32"/>
      <c r="U143" s="32"/>
      <c r="V143" s="31"/>
      <c r="W143" s="31"/>
      <c r="X143" s="31"/>
      <c r="Y143" s="31"/>
      <c r="Z143" s="31"/>
      <c r="AA143" s="31"/>
      <c r="AB143" s="31"/>
      <c r="AC143" s="31"/>
      <c r="AD143" s="31"/>
      <c r="AE143" s="31"/>
    </row>
    <row r="144" spans="1:31" s="33" customFormat="1" x14ac:dyDescent="0.2">
      <c r="A144" s="159" t="s">
        <v>133</v>
      </c>
      <c r="B144" s="192">
        <v>4.5875000953674316</v>
      </c>
      <c r="C144" s="193">
        <v>1.6499999761581421</v>
      </c>
      <c r="D144" s="194">
        <v>2.9375</v>
      </c>
      <c r="E144" s="26">
        <v>5.2857141494750977</v>
      </c>
      <c r="F144" s="193">
        <v>2.2857143878936768</v>
      </c>
      <c r="G144" s="194">
        <v>3</v>
      </c>
      <c r="H144" s="26">
        <v>0</v>
      </c>
      <c r="I144" s="193">
        <v>0</v>
      </c>
      <c r="J144" s="194">
        <v>0</v>
      </c>
      <c r="K144" s="26">
        <v>2.6500000953674316</v>
      </c>
      <c r="L144" s="193">
        <v>1.4500000476837158</v>
      </c>
      <c r="M144" s="194">
        <v>1.2000000476837158</v>
      </c>
      <c r="N144" s="26">
        <v>2.5</v>
      </c>
      <c r="O144" s="193">
        <v>1.2999999523162842</v>
      </c>
      <c r="P144" s="194">
        <v>1.2000000476837158</v>
      </c>
      <c r="Q144" s="26">
        <v>0</v>
      </c>
      <c r="R144" s="193">
        <v>0</v>
      </c>
      <c r="S144" s="194">
        <v>0</v>
      </c>
      <c r="T144" s="32"/>
      <c r="U144" s="32"/>
      <c r="V144" s="31"/>
      <c r="W144" s="31"/>
      <c r="X144" s="31"/>
      <c r="Y144" s="31"/>
      <c r="Z144" s="31"/>
      <c r="AA144" s="31"/>
      <c r="AB144" s="31"/>
      <c r="AC144" s="31"/>
      <c r="AD144" s="31"/>
      <c r="AE144" s="31"/>
    </row>
    <row r="145" spans="1:31" s="33" customFormat="1" x14ac:dyDescent="0.2">
      <c r="A145" s="38" t="s">
        <v>135</v>
      </c>
      <c r="B145" s="192">
        <v>3.8499999046325684</v>
      </c>
      <c r="C145" s="193">
        <v>1.6000000238418579</v>
      </c>
      <c r="D145" s="194">
        <v>2.25</v>
      </c>
      <c r="E145" s="26">
        <v>5.2946429252624512</v>
      </c>
      <c r="F145" s="193">
        <v>2.3571429252624512</v>
      </c>
      <c r="G145" s="194">
        <v>2.9375</v>
      </c>
      <c r="H145" s="26">
        <v>0</v>
      </c>
      <c r="I145" s="193">
        <v>0</v>
      </c>
      <c r="J145" s="194">
        <v>0</v>
      </c>
      <c r="K145" s="26">
        <v>1.1499999761581421</v>
      </c>
      <c r="L145" s="193">
        <v>1.1499999761581421</v>
      </c>
      <c r="M145" s="194">
        <v>0</v>
      </c>
      <c r="N145" s="26">
        <v>1.3999999761581421</v>
      </c>
      <c r="O145" s="193">
        <v>1.3999999761581421</v>
      </c>
      <c r="P145" s="194">
        <v>0</v>
      </c>
      <c r="Q145" s="26">
        <v>1</v>
      </c>
      <c r="R145" s="193">
        <v>1</v>
      </c>
      <c r="S145" s="194">
        <v>0</v>
      </c>
      <c r="T145" s="32"/>
      <c r="U145" s="32"/>
      <c r="V145" s="31"/>
      <c r="W145" s="31"/>
      <c r="X145" s="31"/>
      <c r="Y145" s="31"/>
      <c r="Z145" s="31"/>
      <c r="AA145" s="31"/>
      <c r="AB145" s="31"/>
      <c r="AC145" s="31"/>
      <c r="AD145" s="31"/>
      <c r="AE145" s="31"/>
    </row>
    <row r="146" spans="1:31" s="33" customFormat="1" ht="11.5" x14ac:dyDescent="0.2">
      <c r="A146" s="38" t="s">
        <v>159</v>
      </c>
      <c r="B146" s="192">
        <v>3.4375</v>
      </c>
      <c r="C146" s="193">
        <v>1.75</v>
      </c>
      <c r="D146" s="194">
        <v>1.6875</v>
      </c>
      <c r="E146" s="26" t="s">
        <v>185</v>
      </c>
      <c r="F146" s="193" t="s">
        <v>185</v>
      </c>
      <c r="G146" s="194" t="s">
        <v>185</v>
      </c>
      <c r="H146" s="26">
        <v>0.75</v>
      </c>
      <c r="I146" s="193">
        <v>0</v>
      </c>
      <c r="J146" s="194">
        <v>0.75</v>
      </c>
      <c r="K146" s="26">
        <v>2.375</v>
      </c>
      <c r="L146" s="193">
        <v>1.25</v>
      </c>
      <c r="M146" s="194">
        <v>1.125</v>
      </c>
      <c r="N146" s="26">
        <v>2</v>
      </c>
      <c r="O146" s="193">
        <v>1</v>
      </c>
      <c r="P146" s="194">
        <v>1</v>
      </c>
      <c r="Q146" s="26">
        <v>3.7410714626312256</v>
      </c>
      <c r="R146" s="193">
        <v>1.9285714626312256</v>
      </c>
      <c r="S146" s="194">
        <v>1.8125</v>
      </c>
      <c r="T146" s="32"/>
      <c r="U146" s="32"/>
      <c r="V146" s="31"/>
      <c r="W146" s="31"/>
      <c r="X146" s="31"/>
      <c r="Y146" s="31"/>
      <c r="Z146" s="31"/>
      <c r="AA146" s="31"/>
      <c r="AB146" s="31"/>
      <c r="AC146" s="31"/>
      <c r="AD146" s="31"/>
      <c r="AE146" s="31"/>
    </row>
    <row r="147" spans="1:31" s="33" customFormat="1" x14ac:dyDescent="0.2">
      <c r="A147" s="38" t="s">
        <v>145</v>
      </c>
      <c r="B147" s="192">
        <v>2.8125</v>
      </c>
      <c r="C147" s="193">
        <v>2</v>
      </c>
      <c r="D147" s="194">
        <v>0.8125</v>
      </c>
      <c r="E147" s="26">
        <v>5.5</v>
      </c>
      <c r="F147" s="193">
        <v>3</v>
      </c>
      <c r="G147" s="194">
        <v>2.5</v>
      </c>
      <c r="H147" s="26">
        <v>3.3125</v>
      </c>
      <c r="I147" s="193">
        <v>1.75</v>
      </c>
      <c r="J147" s="194">
        <v>1.5625</v>
      </c>
      <c r="K147" s="26">
        <v>1.5</v>
      </c>
      <c r="L147" s="193">
        <v>1.25</v>
      </c>
      <c r="M147" s="194">
        <v>0.25</v>
      </c>
      <c r="N147" s="26">
        <v>1.5874999761581421</v>
      </c>
      <c r="O147" s="193">
        <v>1.1499999761581421</v>
      </c>
      <c r="P147" s="194">
        <v>0.4375</v>
      </c>
      <c r="Q147" s="26">
        <v>3.6517858505249023</v>
      </c>
      <c r="R147" s="193">
        <v>1.7142857313156128</v>
      </c>
      <c r="S147" s="194">
        <v>1.9375</v>
      </c>
      <c r="T147" s="32"/>
      <c r="U147" s="32"/>
      <c r="V147" s="31"/>
      <c r="W147" s="31"/>
      <c r="X147" s="31"/>
      <c r="Y147" s="31"/>
      <c r="Z147" s="31"/>
      <c r="AA147" s="31"/>
      <c r="AB147" s="31"/>
      <c r="AC147" s="31"/>
      <c r="AD147" s="31"/>
      <c r="AE147" s="31"/>
    </row>
    <row r="148" spans="1:31" s="33" customFormat="1" x14ac:dyDescent="0.2">
      <c r="A148" s="38" t="s">
        <v>115</v>
      </c>
      <c r="B148" s="192">
        <v>2.4000000953674316</v>
      </c>
      <c r="C148" s="193">
        <v>2.1500000953674316</v>
      </c>
      <c r="D148" s="194">
        <v>0.25</v>
      </c>
      <c r="E148" s="26">
        <v>4.6964282989501953</v>
      </c>
      <c r="F148" s="193">
        <v>2.0714285373687744</v>
      </c>
      <c r="G148" s="194">
        <v>2.625</v>
      </c>
      <c r="H148" s="26">
        <v>1.8500000238418579</v>
      </c>
      <c r="I148" s="193">
        <v>1.8500000238418579</v>
      </c>
      <c r="J148" s="194">
        <v>0</v>
      </c>
      <c r="K148" s="26">
        <v>1.1666666269302368</v>
      </c>
      <c r="L148" s="193">
        <v>1.1666666269302368</v>
      </c>
      <c r="M148" s="194">
        <v>0</v>
      </c>
      <c r="N148" s="26">
        <v>1</v>
      </c>
      <c r="O148" s="193">
        <v>1</v>
      </c>
      <c r="P148" s="194">
        <v>0</v>
      </c>
      <c r="Q148" s="26">
        <v>0</v>
      </c>
      <c r="R148" s="193">
        <v>0</v>
      </c>
      <c r="S148" s="194">
        <v>0</v>
      </c>
      <c r="T148" s="32"/>
      <c r="U148" s="32"/>
      <c r="V148" s="31"/>
      <c r="W148" s="31"/>
      <c r="X148" s="31"/>
      <c r="Y148" s="31"/>
      <c r="Z148" s="31"/>
      <c r="AA148" s="31"/>
      <c r="AB148" s="31"/>
      <c r="AC148" s="31"/>
      <c r="AD148" s="31"/>
      <c r="AE148" s="31"/>
    </row>
    <row r="149" spans="1:31" s="33" customFormat="1" x14ac:dyDescent="0.2">
      <c r="A149" s="38" t="s">
        <v>136</v>
      </c>
      <c r="B149" s="192">
        <v>3.6000001430511475</v>
      </c>
      <c r="C149" s="193">
        <v>1.2000000476837158</v>
      </c>
      <c r="D149" s="194">
        <v>2.4000000953674316</v>
      </c>
      <c r="E149" s="26">
        <v>4.7142858505249023</v>
      </c>
      <c r="F149" s="193">
        <v>1.7142857313156128</v>
      </c>
      <c r="G149" s="194">
        <v>3</v>
      </c>
      <c r="H149" s="26">
        <v>1.875</v>
      </c>
      <c r="I149" s="193">
        <v>1.5</v>
      </c>
      <c r="J149" s="194">
        <v>0.375</v>
      </c>
      <c r="K149" s="26">
        <v>1.7124999761581421</v>
      </c>
      <c r="L149" s="193">
        <v>0.89999997615814209</v>
      </c>
      <c r="M149" s="194">
        <v>0.8125</v>
      </c>
      <c r="N149" s="26">
        <v>1.7124999761581421</v>
      </c>
      <c r="O149" s="193">
        <v>0.89999997615814209</v>
      </c>
      <c r="P149" s="194">
        <v>0.8125</v>
      </c>
      <c r="Q149" s="26">
        <v>0</v>
      </c>
      <c r="R149" s="193">
        <v>0</v>
      </c>
      <c r="S149" s="194">
        <v>0</v>
      </c>
      <c r="T149" s="32"/>
      <c r="U149" s="32"/>
      <c r="V149" s="31"/>
      <c r="W149" s="31"/>
      <c r="X149" s="31"/>
      <c r="Y149" s="31"/>
      <c r="Z149" s="31"/>
      <c r="AA149" s="31"/>
      <c r="AB149" s="31"/>
      <c r="AC149" s="31"/>
      <c r="AD149" s="31"/>
      <c r="AE149" s="31"/>
    </row>
    <row r="150" spans="1:31" s="33" customFormat="1" x14ac:dyDescent="0.2">
      <c r="A150" s="38" t="s">
        <v>137</v>
      </c>
      <c r="B150" s="192">
        <v>3.9000000953674316</v>
      </c>
      <c r="C150" s="193">
        <v>1.6499999761581421</v>
      </c>
      <c r="D150" s="194">
        <v>2.25</v>
      </c>
      <c r="E150" s="26">
        <v>5.5357141494750977</v>
      </c>
      <c r="F150" s="193">
        <v>2.7857143878936768</v>
      </c>
      <c r="G150" s="194">
        <v>2.75</v>
      </c>
      <c r="H150" s="26">
        <v>3.2750000953674316</v>
      </c>
      <c r="I150" s="193">
        <v>1.8999999761581421</v>
      </c>
      <c r="J150" s="194">
        <v>1.375</v>
      </c>
      <c r="K150" s="26">
        <v>2.3375000953674316</v>
      </c>
      <c r="L150" s="193">
        <v>2.1500000953674316</v>
      </c>
      <c r="M150" s="194">
        <v>0.1875</v>
      </c>
      <c r="N150" s="26">
        <v>0.75</v>
      </c>
      <c r="O150" s="193">
        <v>0.75</v>
      </c>
      <c r="P150" s="194">
        <v>0</v>
      </c>
      <c r="Q150" s="26">
        <v>1.2857142686843872</v>
      </c>
      <c r="R150" s="193">
        <v>1.2857142686843872</v>
      </c>
      <c r="S150" s="194">
        <v>0</v>
      </c>
      <c r="T150" s="32"/>
      <c r="U150" s="32"/>
      <c r="V150" s="31"/>
      <c r="W150" s="31"/>
      <c r="X150" s="31"/>
      <c r="Y150" s="31"/>
      <c r="Z150" s="31"/>
      <c r="AA150" s="31"/>
      <c r="AB150" s="31"/>
      <c r="AC150" s="31"/>
      <c r="AD150" s="31"/>
      <c r="AE150" s="31"/>
    </row>
    <row r="151" spans="1:31" s="33" customFormat="1" x14ac:dyDescent="0.2">
      <c r="A151" s="159" t="s">
        <v>146</v>
      </c>
      <c r="B151" s="192">
        <v>4.1999998092651367</v>
      </c>
      <c r="C151" s="193">
        <v>1.7000000476837158</v>
      </c>
      <c r="D151" s="194">
        <v>2.5</v>
      </c>
      <c r="E151" s="26">
        <v>5.6071429252624512</v>
      </c>
      <c r="F151" s="193">
        <v>2.7857143878936768</v>
      </c>
      <c r="G151" s="194">
        <v>2.8214285373687744</v>
      </c>
      <c r="H151" s="26">
        <v>0.75</v>
      </c>
      <c r="I151" s="193">
        <v>0.75</v>
      </c>
      <c r="J151" s="194">
        <v>0</v>
      </c>
      <c r="K151" s="26">
        <v>1.3250000476837158</v>
      </c>
      <c r="L151" s="193">
        <v>1.2000000476837158</v>
      </c>
      <c r="M151" s="194">
        <v>0.125</v>
      </c>
      <c r="N151" s="26">
        <v>1.3250000476837158</v>
      </c>
      <c r="O151" s="193">
        <v>1.2000000476837158</v>
      </c>
      <c r="P151" s="194">
        <v>0.125</v>
      </c>
      <c r="Q151" s="26">
        <v>0</v>
      </c>
      <c r="R151" s="193">
        <v>0</v>
      </c>
      <c r="S151" s="194">
        <v>0</v>
      </c>
      <c r="T151" s="32"/>
      <c r="U151" s="32"/>
      <c r="V151" s="31"/>
      <c r="W151" s="31"/>
      <c r="X151" s="31"/>
      <c r="Y151" s="31"/>
      <c r="Z151" s="31"/>
      <c r="AA151" s="31"/>
      <c r="AB151" s="31"/>
      <c r="AC151" s="31"/>
      <c r="AD151" s="31"/>
      <c r="AE151" s="31"/>
    </row>
    <row r="152" spans="1:31" s="33" customFormat="1" x14ac:dyDescent="0.2">
      <c r="A152" s="159" t="s">
        <v>88</v>
      </c>
      <c r="B152" s="192">
        <v>4.3571429252624512</v>
      </c>
      <c r="C152" s="193">
        <v>2</v>
      </c>
      <c r="D152" s="194">
        <v>2.3571429252624512</v>
      </c>
      <c r="E152" s="26" t="s">
        <v>185</v>
      </c>
      <c r="F152" s="193" t="s">
        <v>185</v>
      </c>
      <c r="G152" s="194" t="s">
        <v>185</v>
      </c>
      <c r="H152" s="26">
        <v>1.25</v>
      </c>
      <c r="I152" s="193">
        <v>1.25</v>
      </c>
      <c r="J152" s="194">
        <v>0</v>
      </c>
      <c r="K152" s="26">
        <v>2.6375000476837158</v>
      </c>
      <c r="L152" s="193">
        <v>1.7000000476837158</v>
      </c>
      <c r="M152" s="194">
        <v>0.9375</v>
      </c>
      <c r="N152" s="26">
        <v>2.0555555820465088</v>
      </c>
      <c r="O152" s="193">
        <v>1.8888888359069824</v>
      </c>
      <c r="P152" s="194">
        <v>0.1666666716337204</v>
      </c>
      <c r="Q152" s="26">
        <v>1.9464285373687744</v>
      </c>
      <c r="R152" s="193">
        <v>1.5714285373687744</v>
      </c>
      <c r="S152" s="194">
        <v>0.375</v>
      </c>
      <c r="T152" s="32"/>
      <c r="U152" s="32"/>
      <c r="V152" s="31"/>
      <c r="W152" s="31"/>
      <c r="X152" s="31"/>
      <c r="Y152" s="31"/>
      <c r="Z152" s="31"/>
      <c r="AA152" s="31"/>
      <c r="AB152" s="31"/>
      <c r="AC152" s="31"/>
      <c r="AD152" s="31"/>
      <c r="AE152" s="31"/>
    </row>
    <row r="153" spans="1:31" s="33" customFormat="1" x14ac:dyDescent="0.2">
      <c r="A153" s="35"/>
      <c r="B153" s="144"/>
      <c r="C153" s="156"/>
      <c r="D153" s="153"/>
      <c r="E153" s="11"/>
      <c r="F153" s="156"/>
      <c r="G153" s="153"/>
      <c r="H153" s="11"/>
      <c r="I153" s="156"/>
      <c r="J153" s="153"/>
      <c r="K153" s="11"/>
      <c r="L153" s="156"/>
      <c r="M153" s="153"/>
      <c r="N153" s="11"/>
      <c r="O153" s="156"/>
      <c r="P153" s="153"/>
      <c r="Q153" s="11"/>
      <c r="R153" s="156"/>
      <c r="S153" s="153"/>
      <c r="T153" s="32"/>
      <c r="U153" s="32"/>
      <c r="V153" s="31"/>
      <c r="W153" s="31"/>
      <c r="X153" s="31"/>
      <c r="Y153" s="31"/>
      <c r="Z153" s="31"/>
      <c r="AA153" s="31"/>
      <c r="AB153" s="31"/>
      <c r="AC153" s="31"/>
      <c r="AD153" s="31"/>
      <c r="AE153" s="31"/>
    </row>
    <row r="154" spans="1:31" s="33" customFormat="1" ht="10.5" x14ac:dyDescent="0.25">
      <c r="A154" s="39" t="s">
        <v>161</v>
      </c>
      <c r="B154" s="151">
        <f>AVERAGE(B100:B137)</f>
        <v>3.1569627554793107</v>
      </c>
      <c r="C154" s="157"/>
      <c r="D154" s="154"/>
      <c r="E154" s="151">
        <f>AVERAGE(E100:E137)</f>
        <v>4.4879358424139877</v>
      </c>
      <c r="F154" s="157"/>
      <c r="G154" s="154"/>
      <c r="H154" s="151">
        <f>AVERAGE(H100:H137)</f>
        <v>1.1465465587538641</v>
      </c>
      <c r="I154" s="157"/>
      <c r="J154" s="154"/>
      <c r="K154" s="151">
        <f>AVERAGE(K100:K137)</f>
        <v>1.4962901917139166</v>
      </c>
      <c r="L154" s="157"/>
      <c r="M154" s="154"/>
      <c r="N154" s="151">
        <f>AVERAGE(N100:N137)</f>
        <v>1.2865575337292332</v>
      </c>
      <c r="O154" s="157"/>
      <c r="P154" s="154"/>
      <c r="Q154" s="151">
        <f>AVERAGE(Q100:Q137)</f>
        <v>0.79393797073709338</v>
      </c>
      <c r="R154" s="157"/>
      <c r="S154" s="154"/>
      <c r="T154" s="32"/>
      <c r="U154" s="32"/>
      <c r="V154" s="31"/>
      <c r="W154" s="31"/>
      <c r="X154" s="31"/>
      <c r="Y154" s="31"/>
      <c r="Z154" s="31"/>
      <c r="AA154" s="31"/>
      <c r="AB154" s="31"/>
      <c r="AC154" s="31"/>
      <c r="AD154" s="31"/>
      <c r="AE154" s="31"/>
    </row>
    <row r="155" spans="1:31" s="33" customFormat="1" x14ac:dyDescent="0.2">
      <c r="A155" s="201" t="s">
        <v>162</v>
      </c>
      <c r="B155" s="202">
        <f>AVERAGE(SMALL(B$100:B$137,1),SMALL(B$100:B$137,2),SMALL(B$100:B$137,3),SMALL(B$100:B$137,4),SMALL(B$100:B$137,5))</f>
        <v>1.345555567741394</v>
      </c>
      <c r="C155" s="203"/>
      <c r="D155" s="204"/>
      <c r="E155" s="202">
        <f>AVERAGE(SMALL(E$100:E$137,1),SMALL(E$100:E$137,2),SMALL(E$100:E$137,3),SMALL(E$100:E$137,4),SMALL(E$100:E$137,5))</f>
        <v>2.2633929327130318</v>
      </c>
      <c r="F155" s="203"/>
      <c r="G155" s="204"/>
      <c r="H155" s="202">
        <f>AVERAGE(SMALL(H$100:H$137,1),SMALL(H$100:H$137,2),SMALL(H$100:H$137,3),SMALL(H$100:H$137,4),SMALL(H$100:H$137,5))</f>
        <v>0</v>
      </c>
      <c r="I155" s="203"/>
      <c r="J155" s="204"/>
      <c r="K155" s="202">
        <f>AVERAGE(SMALL(K$100:K$137,1),SMALL(K$100:K$137,2),SMALL(K$100:K$137,3),SMALL(K$100:K$137,4),SMALL(K$100:K$137,5))</f>
        <v>4.0000001341104506E-2</v>
      </c>
      <c r="L155" s="203"/>
      <c r="M155" s="204"/>
      <c r="N155" s="202">
        <f>AVERAGE(SMALL(N$100:N$137,1),SMALL(N$100:N$137,2),SMALL(N$100:N$137,3),SMALL(N$100:N$137,4),SMALL(N$100:N$137,5))</f>
        <v>0</v>
      </c>
      <c r="O155" s="203"/>
      <c r="P155" s="204"/>
      <c r="Q155" s="202">
        <f>AVERAGE(SMALL(Q$100:Q$137,1),SMALL(Q$100:Q$137,2),SMALL(Q$100:Q$137,3),SMALL(Q$100:Q$137,4),SMALL(Q$100:Q$137,5))</f>
        <v>0</v>
      </c>
      <c r="R155" s="203"/>
      <c r="S155" s="205"/>
      <c r="T155" s="32"/>
      <c r="U155" s="32"/>
      <c r="V155" s="31"/>
      <c r="W155" s="31"/>
      <c r="X155" s="31"/>
      <c r="Y155" s="31"/>
      <c r="Z155" s="31"/>
      <c r="AA155" s="31"/>
      <c r="AB155" s="31"/>
      <c r="AC155" s="31"/>
      <c r="AD155" s="31"/>
      <c r="AE155" s="31"/>
    </row>
    <row r="156" spans="1:31" s="33" customFormat="1" x14ac:dyDescent="0.2">
      <c r="A156" s="42"/>
      <c r="B156" s="32"/>
      <c r="C156" s="32"/>
      <c r="D156" s="32"/>
      <c r="E156" s="32"/>
      <c r="F156" s="32"/>
      <c r="G156" s="32"/>
      <c r="H156" s="32"/>
      <c r="I156" s="32"/>
      <c r="J156" s="32"/>
      <c r="K156" s="32"/>
      <c r="L156" s="32"/>
      <c r="M156" s="32"/>
      <c r="N156" s="32"/>
      <c r="O156" s="32"/>
      <c r="P156" s="31"/>
      <c r="Q156" s="31"/>
      <c r="R156" s="31"/>
      <c r="S156" s="31"/>
      <c r="T156" s="32"/>
      <c r="U156" s="32"/>
      <c r="V156" s="31"/>
      <c r="W156" s="31"/>
      <c r="X156" s="31"/>
      <c r="Y156" s="31"/>
      <c r="Z156" s="31"/>
      <c r="AA156" s="31"/>
      <c r="AB156" s="31"/>
      <c r="AC156" s="31"/>
      <c r="AD156" s="31"/>
      <c r="AE156" s="31"/>
    </row>
    <row r="157" spans="1:31" s="33" customFormat="1" ht="11.25" customHeight="1" x14ac:dyDescent="0.2">
      <c r="A157" s="134" t="s">
        <v>180</v>
      </c>
      <c r="B157" s="134"/>
      <c r="C157" s="134"/>
      <c r="D157" s="134"/>
      <c r="E157" s="134"/>
      <c r="F157" s="134"/>
      <c r="G157" s="134"/>
      <c r="H157" s="134"/>
      <c r="I157" s="134"/>
      <c r="J157" s="134"/>
      <c r="K157" s="165"/>
      <c r="L157" s="165"/>
      <c r="M157" s="165"/>
      <c r="N157" s="165"/>
      <c r="O157" s="165"/>
      <c r="P157" s="165"/>
      <c r="Q157" s="165"/>
      <c r="R157" s="165"/>
      <c r="S157" s="165"/>
      <c r="T157" s="165"/>
      <c r="U157" s="165"/>
      <c r="V157" s="165"/>
      <c r="W157" s="165"/>
      <c r="X157" s="165"/>
      <c r="Y157" s="165"/>
      <c r="Z157" s="165"/>
      <c r="AA157" s="165"/>
      <c r="AB157" s="165"/>
      <c r="AC157" s="165"/>
      <c r="AD157" s="31"/>
      <c r="AE157" s="31"/>
    </row>
    <row r="158" spans="1:31" s="33" customFormat="1" x14ac:dyDescent="0.2">
      <c r="A158" s="135" t="s">
        <v>179</v>
      </c>
      <c r="B158" s="136"/>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31"/>
      <c r="AE158" s="31"/>
    </row>
    <row r="159" spans="1:31" s="33" customFormat="1" ht="10" customHeight="1" x14ac:dyDescent="0.2">
      <c r="A159" s="239" t="s">
        <v>183</v>
      </c>
      <c r="B159" s="239"/>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239"/>
      <c r="AD159" s="31"/>
      <c r="AE159" s="31"/>
    </row>
    <row r="160" spans="1:31" s="33" customFormat="1" ht="10" customHeight="1" x14ac:dyDescent="0.2">
      <c r="A160" s="240" t="s">
        <v>184</v>
      </c>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31"/>
      <c r="AE160" s="31"/>
    </row>
    <row r="161" spans="1:40" s="33" customFormat="1" x14ac:dyDescent="0.2">
      <c r="A161" s="169"/>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32"/>
      <c r="AE161" s="32"/>
      <c r="AF161" s="32"/>
      <c r="AG161" s="32"/>
      <c r="AH161" s="32"/>
      <c r="AI161" s="32"/>
      <c r="AJ161" s="32"/>
      <c r="AK161" s="42"/>
      <c r="AL161" s="42"/>
      <c r="AM161" s="42"/>
      <c r="AN161" s="42"/>
    </row>
    <row r="162" spans="1:40" s="33" customFormat="1" ht="14.5" customHeight="1" x14ac:dyDescent="0.2">
      <c r="A162" s="42"/>
      <c r="B162" s="32"/>
      <c r="C162" s="32"/>
      <c r="D162" s="32"/>
      <c r="E162" s="32"/>
      <c r="F162" s="32"/>
      <c r="G162" s="32"/>
      <c r="H162" s="32"/>
      <c r="I162" s="32"/>
      <c r="J162" s="32"/>
      <c r="K162" s="32"/>
      <c r="L162" s="32"/>
      <c r="M162" s="32"/>
      <c r="N162" s="32"/>
      <c r="O162" s="32"/>
      <c r="P162" s="31"/>
      <c r="Q162" s="31"/>
      <c r="R162" s="31"/>
      <c r="S162" s="31"/>
      <c r="T162" s="32"/>
      <c r="U162" s="32"/>
      <c r="V162" s="31"/>
      <c r="W162" s="31"/>
      <c r="X162" s="31"/>
      <c r="Y162" s="31"/>
      <c r="Z162" s="31"/>
      <c r="AA162" s="31"/>
      <c r="AB162" s="31"/>
      <c r="AC162" s="31"/>
      <c r="AD162" s="31"/>
      <c r="AE162" s="31"/>
    </row>
    <row r="163" spans="1:40" s="33" customFormat="1" x14ac:dyDescent="0.2">
      <c r="A163" s="133" t="s">
        <v>111</v>
      </c>
      <c r="B163" s="32"/>
      <c r="C163" s="32"/>
      <c r="D163" s="32"/>
      <c r="E163" s="32"/>
      <c r="F163" s="32"/>
      <c r="G163" s="32"/>
      <c r="H163" s="32"/>
      <c r="I163" s="32"/>
      <c r="J163" s="32"/>
      <c r="K163" s="32"/>
      <c r="L163" s="32"/>
      <c r="M163" s="32"/>
      <c r="N163" s="32"/>
      <c r="O163" s="32"/>
      <c r="P163" s="31"/>
      <c r="Q163" s="31"/>
      <c r="R163" s="31"/>
      <c r="S163" s="31"/>
      <c r="T163" s="32"/>
      <c r="U163" s="32"/>
      <c r="V163" s="31"/>
      <c r="W163" s="31"/>
      <c r="X163" s="31"/>
      <c r="Y163" s="31"/>
      <c r="Z163" s="31"/>
      <c r="AA163" s="31"/>
      <c r="AB163" s="31"/>
      <c r="AC163" s="31"/>
      <c r="AD163" s="31"/>
      <c r="AE163" s="31"/>
    </row>
    <row r="164" spans="1:40" s="33" customFormat="1" x14ac:dyDescent="0.2">
      <c r="A164" s="133" t="s">
        <v>112</v>
      </c>
      <c r="B164" s="32"/>
      <c r="C164" s="32"/>
      <c r="D164" s="32"/>
      <c r="E164" s="32"/>
      <c r="F164" s="32"/>
      <c r="G164" s="32"/>
      <c r="H164" s="32"/>
      <c r="I164" s="32"/>
      <c r="J164" s="32"/>
      <c r="K164" s="32"/>
      <c r="L164" s="32"/>
      <c r="M164" s="32"/>
      <c r="N164" s="32"/>
      <c r="O164" s="32"/>
      <c r="P164" s="31"/>
      <c r="Q164" s="31"/>
      <c r="R164" s="31"/>
      <c r="S164" s="31"/>
      <c r="T164" s="32"/>
      <c r="U164" s="32"/>
      <c r="V164" s="31"/>
      <c r="W164" s="31"/>
      <c r="X164" s="31"/>
      <c r="Y164" s="31"/>
      <c r="Z164" s="31"/>
      <c r="AA164" s="31"/>
      <c r="AB164" s="31"/>
      <c r="AC164" s="31"/>
      <c r="AD164" s="31"/>
      <c r="AE164" s="31"/>
    </row>
    <row r="165" spans="1:40" s="33" customFormat="1" x14ac:dyDescent="0.2">
      <c r="A165" s="133" t="s">
        <v>113</v>
      </c>
      <c r="B165" s="32"/>
      <c r="C165" s="32"/>
      <c r="D165" s="32"/>
      <c r="E165" s="32"/>
      <c r="F165" s="32"/>
      <c r="G165" s="32"/>
      <c r="H165" s="32"/>
      <c r="I165" s="32"/>
      <c r="J165" s="32"/>
      <c r="K165" s="32"/>
      <c r="L165" s="32"/>
      <c r="M165" s="32"/>
      <c r="N165" s="32"/>
      <c r="O165" s="32"/>
      <c r="P165" s="31"/>
      <c r="Q165" s="31"/>
      <c r="R165" s="31"/>
      <c r="S165" s="31"/>
      <c r="T165" s="31"/>
      <c r="U165" s="32"/>
      <c r="V165" s="31"/>
      <c r="W165" s="31"/>
      <c r="X165" s="31"/>
      <c r="Y165" s="31"/>
      <c r="Z165" s="31"/>
      <c r="AA165" s="31"/>
      <c r="AB165" s="31"/>
      <c r="AC165" s="31"/>
      <c r="AD165" s="31"/>
      <c r="AE165" s="31"/>
    </row>
    <row r="166" spans="1:40" s="33" customFormat="1" x14ac:dyDescent="0.2">
      <c r="A166" s="42"/>
      <c r="B166" s="32"/>
      <c r="C166" s="32"/>
      <c r="D166" s="32"/>
      <c r="E166" s="32"/>
      <c r="F166" s="32"/>
      <c r="G166" s="32"/>
      <c r="H166" s="32"/>
      <c r="I166" s="32"/>
      <c r="J166" s="32"/>
      <c r="K166" s="32"/>
      <c r="L166" s="32"/>
      <c r="M166" s="32"/>
      <c r="N166" s="32"/>
      <c r="O166" s="32"/>
      <c r="P166" s="31"/>
      <c r="Q166" s="31"/>
      <c r="R166" s="31"/>
      <c r="S166" s="31"/>
      <c r="T166" s="31"/>
      <c r="U166" s="32"/>
      <c r="V166" s="31"/>
      <c r="W166" s="31"/>
      <c r="X166" s="31"/>
      <c r="Y166" s="31"/>
      <c r="Z166" s="31"/>
      <c r="AA166" s="31"/>
      <c r="AB166" s="31"/>
      <c r="AC166" s="31"/>
      <c r="AD166" s="31"/>
      <c r="AE166" s="31"/>
    </row>
    <row r="167" spans="1:40" s="33" customFormat="1" x14ac:dyDescent="0.2">
      <c r="A167" s="208" t="s">
        <v>181</v>
      </c>
      <c r="B167" s="209"/>
      <c r="C167" s="32"/>
      <c r="D167" s="32"/>
      <c r="E167" s="32"/>
      <c r="F167" s="32"/>
      <c r="G167" s="32"/>
      <c r="H167" s="32"/>
      <c r="I167" s="32"/>
      <c r="J167" s="32"/>
      <c r="K167" s="32"/>
      <c r="L167" s="32"/>
      <c r="M167" s="32"/>
      <c r="N167" s="32"/>
      <c r="O167" s="32"/>
      <c r="P167" s="31"/>
      <c r="Q167" s="31"/>
      <c r="R167" s="31"/>
      <c r="S167" s="31"/>
      <c r="T167" s="31"/>
      <c r="U167" s="32"/>
      <c r="V167" s="31"/>
      <c r="W167" s="31"/>
      <c r="X167" s="31"/>
      <c r="Y167" s="31"/>
      <c r="Z167" s="31"/>
      <c r="AA167" s="31"/>
      <c r="AB167" s="31"/>
      <c r="AC167" s="31"/>
      <c r="AD167" s="31"/>
      <c r="AE167" s="31"/>
    </row>
    <row r="168" spans="1:40" s="33" customFormat="1" x14ac:dyDescent="0.2">
      <c r="A168" s="208" t="s">
        <v>165</v>
      </c>
      <c r="B168" s="211" t="s">
        <v>166</v>
      </c>
      <c r="C168" s="32"/>
      <c r="D168" s="32"/>
      <c r="E168" s="32"/>
      <c r="F168" s="32"/>
      <c r="G168" s="32"/>
      <c r="H168" s="32"/>
      <c r="I168" s="32"/>
      <c r="J168" s="32"/>
      <c r="K168" s="32"/>
      <c r="L168" s="32"/>
      <c r="M168" s="32"/>
      <c r="N168" s="32"/>
      <c r="O168" s="32"/>
      <c r="P168" s="31"/>
      <c r="Q168" s="31"/>
      <c r="R168" s="31"/>
      <c r="S168" s="31"/>
      <c r="T168" s="31"/>
      <c r="U168" s="32"/>
      <c r="V168" s="31"/>
      <c r="W168" s="31"/>
      <c r="X168" s="31"/>
      <c r="Y168" s="31"/>
      <c r="Z168" s="31"/>
      <c r="AA168" s="31"/>
      <c r="AB168" s="31"/>
      <c r="AC168" s="31"/>
      <c r="AD168" s="31"/>
      <c r="AE168" s="31"/>
    </row>
    <row r="169" spans="1:40" s="33" customFormat="1" x14ac:dyDescent="0.2">
      <c r="A169" s="212" t="s">
        <v>167</v>
      </c>
      <c r="B169" s="213" t="s">
        <v>168</v>
      </c>
      <c r="C169" s="32"/>
      <c r="D169" s="32"/>
      <c r="E169" s="32"/>
      <c r="F169" s="32"/>
      <c r="G169" s="32"/>
      <c r="H169" s="32"/>
      <c r="I169" s="32"/>
      <c r="J169" s="32"/>
      <c r="K169" s="32"/>
      <c r="L169" s="32"/>
      <c r="M169" s="32"/>
      <c r="N169" s="32"/>
      <c r="O169" s="32"/>
      <c r="P169" s="31"/>
      <c r="Q169" s="31"/>
      <c r="R169" s="31"/>
      <c r="S169" s="31"/>
      <c r="T169" s="31"/>
      <c r="U169" s="32"/>
      <c r="V169" s="31"/>
      <c r="W169" s="31"/>
      <c r="X169" s="31"/>
      <c r="Y169" s="31"/>
      <c r="Z169" s="31"/>
      <c r="AA169" s="31"/>
      <c r="AB169" s="31"/>
      <c r="AC169" s="31"/>
      <c r="AD169" s="31"/>
      <c r="AE169" s="31"/>
    </row>
    <row r="170" spans="1:40" s="33" customFormat="1" x14ac:dyDescent="0.2">
      <c r="A170" s="212" t="s">
        <v>169</v>
      </c>
      <c r="B170" s="213" t="s">
        <v>170</v>
      </c>
      <c r="C170" s="32"/>
      <c r="D170" s="32"/>
      <c r="E170" s="32"/>
      <c r="F170" s="32"/>
      <c r="G170" s="32"/>
      <c r="H170" s="32"/>
      <c r="I170" s="32"/>
      <c r="J170" s="32"/>
      <c r="K170" s="32"/>
      <c r="L170" s="32"/>
      <c r="M170" s="32"/>
      <c r="N170" s="32"/>
      <c r="O170" s="32"/>
      <c r="P170" s="31"/>
      <c r="Q170" s="31"/>
      <c r="R170" s="31"/>
      <c r="S170" s="31"/>
      <c r="T170" s="31"/>
      <c r="U170" s="32"/>
      <c r="V170" s="31"/>
      <c r="W170" s="31"/>
      <c r="X170" s="31"/>
      <c r="Y170" s="31"/>
      <c r="Z170" s="31"/>
      <c r="AA170" s="31"/>
      <c r="AB170" s="31"/>
      <c r="AC170" s="31"/>
      <c r="AD170" s="31"/>
      <c r="AE170" s="31"/>
    </row>
    <row r="171" spans="1:40" s="33" customFormat="1" x14ac:dyDescent="0.2">
      <c r="A171" s="216" t="s">
        <v>145</v>
      </c>
      <c r="B171" s="217" t="s">
        <v>171</v>
      </c>
      <c r="C171" s="32"/>
      <c r="D171" s="32"/>
      <c r="E171" s="32"/>
      <c r="F171" s="32"/>
      <c r="G171" s="32"/>
      <c r="H171" s="32"/>
      <c r="I171" s="32"/>
      <c r="J171" s="32"/>
      <c r="K171" s="32"/>
      <c r="L171" s="32"/>
      <c r="M171" s="32"/>
      <c r="N171" s="32"/>
      <c r="O171" s="32"/>
      <c r="P171" s="31"/>
      <c r="Q171" s="31"/>
      <c r="R171" s="31"/>
      <c r="S171" s="31"/>
      <c r="T171" s="31"/>
      <c r="U171" s="32"/>
      <c r="V171" s="31"/>
      <c r="W171" s="31"/>
      <c r="X171" s="31"/>
      <c r="Y171" s="31"/>
      <c r="Z171" s="31"/>
      <c r="AA171" s="31"/>
      <c r="AB171" s="31"/>
      <c r="AC171" s="31"/>
      <c r="AD171" s="31"/>
      <c r="AE171" s="31"/>
    </row>
    <row r="172" spans="1:40" s="33" customFormat="1" x14ac:dyDescent="0.2">
      <c r="A172" s="212" t="s">
        <v>172</v>
      </c>
      <c r="B172" s="213" t="s">
        <v>173</v>
      </c>
      <c r="C172" s="32"/>
      <c r="D172" s="32"/>
      <c r="E172" s="32"/>
      <c r="F172" s="32"/>
      <c r="G172" s="32"/>
      <c r="H172" s="32"/>
      <c r="I172" s="32"/>
      <c r="J172" s="32"/>
      <c r="K172" s="32"/>
      <c r="L172" s="32"/>
      <c r="M172" s="32"/>
      <c r="N172" s="32"/>
      <c r="O172" s="32"/>
      <c r="P172" s="31"/>
      <c r="Q172" s="31"/>
      <c r="R172" s="31"/>
      <c r="S172" s="31"/>
      <c r="T172" s="31"/>
      <c r="U172" s="32"/>
      <c r="V172" s="31"/>
      <c r="W172" s="31"/>
      <c r="X172" s="31"/>
      <c r="Y172" s="31"/>
      <c r="Z172" s="31"/>
      <c r="AA172" s="31"/>
      <c r="AB172" s="31"/>
      <c r="AC172" s="31"/>
      <c r="AD172" s="31"/>
      <c r="AE172" s="31"/>
    </row>
    <row r="173" spans="1:40" s="33" customFormat="1" x14ac:dyDescent="0.2">
      <c r="A173" s="212" t="s">
        <v>174</v>
      </c>
      <c r="B173" s="213" t="s">
        <v>175</v>
      </c>
      <c r="C173" s="32"/>
      <c r="D173" s="32"/>
      <c r="E173" s="32"/>
      <c r="F173" s="32"/>
      <c r="G173" s="32"/>
      <c r="H173" s="32"/>
      <c r="I173" s="32"/>
      <c r="J173" s="32"/>
      <c r="K173" s="32"/>
      <c r="L173" s="32"/>
      <c r="M173" s="32"/>
      <c r="N173" s="32"/>
      <c r="O173" s="32"/>
      <c r="P173" s="31"/>
      <c r="Q173" s="31"/>
      <c r="R173" s="31"/>
      <c r="S173" s="31"/>
      <c r="T173" s="31"/>
      <c r="U173" s="32"/>
      <c r="V173" s="31"/>
      <c r="W173" s="31"/>
      <c r="X173" s="31"/>
      <c r="Y173" s="31"/>
      <c r="Z173" s="31"/>
      <c r="AA173" s="31"/>
      <c r="AB173" s="31"/>
      <c r="AC173" s="31"/>
      <c r="AD173" s="31"/>
      <c r="AE173" s="31"/>
    </row>
    <row r="174" spans="1:40" s="33" customFormat="1" x14ac:dyDescent="0.2">
      <c r="A174" s="212" t="s">
        <v>176</v>
      </c>
      <c r="B174" s="213" t="s">
        <v>177</v>
      </c>
      <c r="C174" s="32"/>
      <c r="D174" s="32"/>
      <c r="E174" s="32"/>
      <c r="F174" s="32"/>
      <c r="G174" s="32"/>
      <c r="H174" s="32"/>
      <c r="I174" s="32"/>
      <c r="J174" s="32"/>
      <c r="K174" s="32"/>
      <c r="L174" s="32"/>
      <c r="M174" s="32"/>
      <c r="N174" s="32"/>
      <c r="O174" s="32"/>
      <c r="P174" s="31"/>
      <c r="Q174" s="31"/>
      <c r="R174" s="31"/>
      <c r="S174" s="31"/>
      <c r="T174" s="31"/>
      <c r="U174" s="32"/>
      <c r="V174" s="31"/>
      <c r="W174" s="31"/>
      <c r="X174" s="31"/>
      <c r="Y174" s="31"/>
      <c r="Z174" s="31"/>
      <c r="AA174" s="31"/>
      <c r="AB174" s="31"/>
      <c r="AC174" s="31"/>
      <c r="AD174" s="31"/>
      <c r="AE174" s="31"/>
    </row>
    <row r="175" spans="1:40" s="33" customFormat="1" x14ac:dyDescent="0.2">
      <c r="A175" s="212" t="s">
        <v>154</v>
      </c>
      <c r="B175" s="213" t="s">
        <v>178</v>
      </c>
      <c r="C175" s="32"/>
      <c r="D175" s="32"/>
      <c r="E175" s="32"/>
      <c r="F175" s="32"/>
      <c r="G175" s="32"/>
      <c r="H175" s="32"/>
      <c r="I175" s="32"/>
      <c r="J175" s="32"/>
      <c r="K175" s="32"/>
      <c r="L175" s="32"/>
      <c r="M175" s="32"/>
      <c r="N175" s="32"/>
      <c r="O175" s="32"/>
      <c r="P175" s="31"/>
      <c r="Q175" s="31"/>
      <c r="R175" s="31"/>
      <c r="S175" s="31"/>
      <c r="T175" s="31"/>
      <c r="U175" s="32"/>
      <c r="V175" s="31"/>
      <c r="W175" s="31"/>
      <c r="X175" s="31"/>
      <c r="Y175" s="31"/>
      <c r="Z175" s="31"/>
      <c r="AA175" s="31"/>
      <c r="AB175" s="31"/>
      <c r="AC175" s="31"/>
      <c r="AD175" s="31"/>
      <c r="AE175" s="31"/>
    </row>
    <row r="176" spans="1:40" s="33" customFormat="1" x14ac:dyDescent="0.2">
      <c r="A176" s="42"/>
      <c r="B176" s="32"/>
      <c r="C176" s="32"/>
      <c r="D176" s="32"/>
      <c r="E176" s="32"/>
      <c r="F176" s="32"/>
      <c r="G176" s="32"/>
      <c r="H176" s="32"/>
      <c r="I176" s="32"/>
      <c r="J176" s="32"/>
      <c r="K176" s="32"/>
      <c r="L176" s="32"/>
      <c r="M176" s="32"/>
      <c r="N176" s="32"/>
      <c r="O176" s="32"/>
      <c r="P176" s="31"/>
      <c r="Q176" s="31"/>
      <c r="R176" s="31"/>
      <c r="S176" s="31"/>
      <c r="T176" s="31"/>
      <c r="U176" s="32"/>
      <c r="V176" s="31"/>
      <c r="W176" s="31"/>
      <c r="X176" s="31"/>
      <c r="Y176" s="31"/>
      <c r="Z176" s="31"/>
      <c r="AA176" s="31"/>
      <c r="AB176" s="31"/>
      <c r="AC176" s="31"/>
      <c r="AD176" s="31"/>
      <c r="AE176" s="31"/>
    </row>
    <row r="177" spans="1:32" s="33" customFormat="1" x14ac:dyDescent="0.2">
      <c r="A177" s="42"/>
      <c r="B177" s="32"/>
      <c r="C177" s="32"/>
      <c r="D177" s="32"/>
      <c r="E177" s="32"/>
      <c r="F177" s="32"/>
      <c r="G177" s="32"/>
      <c r="H177" s="32"/>
      <c r="I177" s="32"/>
      <c r="J177" s="32"/>
      <c r="K177" s="32"/>
      <c r="L177" s="32"/>
      <c r="M177" s="32"/>
      <c r="N177" s="32"/>
      <c r="O177" s="32"/>
      <c r="P177" s="31"/>
      <c r="Q177" s="31"/>
      <c r="R177" s="31"/>
      <c r="S177" s="31"/>
      <c r="T177" s="31"/>
      <c r="U177" s="32"/>
      <c r="V177" s="31"/>
      <c r="W177" s="31"/>
      <c r="X177" s="31"/>
      <c r="Y177" s="31"/>
      <c r="Z177" s="31"/>
      <c r="AA177" s="31"/>
      <c r="AB177" s="31"/>
      <c r="AC177" s="31"/>
      <c r="AD177" s="31"/>
      <c r="AE177" s="31"/>
    </row>
    <row r="178" spans="1:32" s="33" customFormat="1" x14ac:dyDescent="0.2">
      <c r="A178" s="42"/>
      <c r="B178" s="32"/>
      <c r="C178" s="32"/>
      <c r="D178" s="32"/>
      <c r="E178" s="32"/>
      <c r="F178" s="32"/>
      <c r="G178" s="32"/>
      <c r="H178" s="32"/>
      <c r="I178" s="32"/>
      <c r="J178" s="32"/>
      <c r="K178" s="32"/>
      <c r="L178" s="32"/>
      <c r="M178" s="32"/>
      <c r="N178" s="32"/>
      <c r="O178" s="32"/>
      <c r="P178" s="31"/>
      <c r="Q178" s="31"/>
      <c r="R178" s="31"/>
      <c r="S178" s="31"/>
      <c r="T178" s="31"/>
      <c r="U178" s="32"/>
      <c r="V178" s="31"/>
      <c r="W178" s="31"/>
      <c r="X178" s="31"/>
      <c r="Y178" s="31"/>
      <c r="Z178" s="31"/>
      <c r="AA178" s="31"/>
      <c r="AB178" s="31"/>
      <c r="AC178" s="31"/>
      <c r="AD178" s="31"/>
      <c r="AE178" s="31"/>
    </row>
    <row r="179" spans="1:32" s="33" customFormat="1" x14ac:dyDescent="0.2">
      <c r="A179" s="42"/>
      <c r="B179" s="32"/>
      <c r="C179" s="32"/>
      <c r="D179" s="32"/>
      <c r="E179" s="32"/>
      <c r="F179" s="32"/>
      <c r="G179" s="32"/>
      <c r="H179" s="32"/>
      <c r="I179" s="32"/>
      <c r="J179" s="32"/>
      <c r="K179" s="32"/>
      <c r="L179" s="32"/>
      <c r="M179" s="32"/>
      <c r="N179" s="32"/>
      <c r="O179" s="32"/>
      <c r="P179" s="31"/>
      <c r="Q179" s="31"/>
      <c r="R179" s="31"/>
      <c r="S179" s="31"/>
      <c r="T179" s="31"/>
      <c r="U179" s="32"/>
      <c r="V179" s="31"/>
      <c r="W179" s="31"/>
      <c r="X179" s="31"/>
      <c r="Y179" s="31"/>
      <c r="Z179" s="31"/>
      <c r="AA179" s="31"/>
      <c r="AB179" s="31"/>
      <c r="AC179" s="31"/>
      <c r="AD179" s="31"/>
      <c r="AE179" s="31"/>
    </row>
    <row r="180" spans="1:32" s="33" customFormat="1" x14ac:dyDescent="0.2">
      <c r="A180" s="42"/>
      <c r="B180" s="32"/>
      <c r="C180" s="32"/>
      <c r="D180" s="32"/>
      <c r="E180" s="32"/>
      <c r="F180" s="32"/>
      <c r="G180" s="32"/>
      <c r="H180" s="32"/>
      <c r="I180" s="32"/>
      <c r="J180" s="32"/>
      <c r="K180" s="32"/>
      <c r="L180" s="32"/>
      <c r="M180" s="32"/>
      <c r="N180" s="32"/>
      <c r="O180" s="32"/>
      <c r="P180" s="31"/>
      <c r="Q180" s="31"/>
      <c r="R180" s="31"/>
      <c r="S180" s="31"/>
      <c r="T180" s="31"/>
      <c r="U180" s="32"/>
      <c r="V180" s="31"/>
      <c r="W180" s="31"/>
      <c r="X180" s="31"/>
      <c r="Y180" s="31"/>
      <c r="Z180" s="31"/>
      <c r="AA180" s="31"/>
      <c r="AB180" s="31"/>
      <c r="AC180" s="31"/>
      <c r="AD180" s="31"/>
      <c r="AE180" s="31"/>
    </row>
    <row r="181" spans="1:32" s="33" customFormat="1" x14ac:dyDescent="0.2">
      <c r="A181" s="42"/>
      <c r="B181" s="32"/>
      <c r="C181" s="32"/>
      <c r="D181" s="32"/>
      <c r="E181" s="32"/>
      <c r="F181" s="32"/>
      <c r="G181" s="32"/>
      <c r="H181" s="32"/>
      <c r="I181" s="32"/>
      <c r="J181" s="32"/>
      <c r="K181" s="32"/>
      <c r="L181" s="32"/>
      <c r="M181" s="32"/>
      <c r="N181" s="32"/>
      <c r="O181" s="32"/>
      <c r="P181" s="31"/>
      <c r="Q181" s="31"/>
      <c r="R181" s="31"/>
      <c r="S181" s="31"/>
      <c r="T181" s="31"/>
      <c r="U181" s="32"/>
      <c r="V181" s="31"/>
      <c r="W181" s="31"/>
      <c r="X181" s="31"/>
      <c r="Y181" s="31"/>
      <c r="Z181" s="31"/>
      <c r="AA181" s="31"/>
      <c r="AB181" s="31"/>
      <c r="AC181" s="31"/>
      <c r="AD181" s="31"/>
      <c r="AE181" s="31"/>
    </row>
    <row r="182" spans="1:32" s="33" customFormat="1" x14ac:dyDescent="0.2">
      <c r="A182" s="42"/>
      <c r="B182" s="32"/>
      <c r="C182" s="32"/>
      <c r="D182" s="32"/>
      <c r="E182" s="32"/>
      <c r="F182" s="32"/>
      <c r="G182" s="32"/>
      <c r="H182" s="32"/>
      <c r="I182" s="32"/>
      <c r="J182" s="32"/>
      <c r="K182" s="32"/>
      <c r="L182" s="32"/>
      <c r="M182" s="32"/>
      <c r="N182" s="32"/>
      <c r="O182" s="32"/>
      <c r="P182" s="31"/>
      <c r="Q182" s="31"/>
      <c r="R182" s="31"/>
      <c r="S182" s="31"/>
      <c r="T182" s="31"/>
      <c r="U182" s="32"/>
      <c r="V182" s="31"/>
      <c r="W182" s="31"/>
      <c r="X182" s="31"/>
      <c r="Y182" s="31"/>
      <c r="Z182" s="31"/>
      <c r="AA182" s="31"/>
      <c r="AB182" s="31"/>
      <c r="AC182" s="31"/>
      <c r="AD182" s="31"/>
      <c r="AE182" s="31"/>
    </row>
    <row r="183" spans="1:32" s="33" customFormat="1" x14ac:dyDescent="0.2">
      <c r="A183" s="42"/>
      <c r="B183" s="32"/>
      <c r="C183" s="32"/>
      <c r="D183" s="32"/>
      <c r="E183" s="32"/>
      <c r="F183" s="32"/>
      <c r="G183" s="32"/>
      <c r="H183" s="32"/>
      <c r="I183" s="32"/>
      <c r="J183" s="32"/>
      <c r="K183" s="32"/>
      <c r="L183" s="32"/>
      <c r="M183" s="32"/>
      <c r="N183" s="32"/>
      <c r="O183" s="32"/>
      <c r="P183" s="31"/>
      <c r="Q183" s="31"/>
      <c r="R183" s="31"/>
      <c r="S183" s="31"/>
      <c r="T183" s="31"/>
      <c r="U183" s="32"/>
      <c r="V183" s="31"/>
      <c r="W183" s="31"/>
      <c r="X183" s="31"/>
      <c r="Y183" s="31"/>
      <c r="Z183" s="31"/>
      <c r="AA183" s="31"/>
      <c r="AB183" s="31"/>
      <c r="AC183" s="31"/>
      <c r="AD183" s="31"/>
      <c r="AE183" s="31"/>
    </row>
    <row r="184" spans="1:32" s="33" customFormat="1" x14ac:dyDescent="0.2">
      <c r="A184" s="42"/>
      <c r="B184" s="32"/>
      <c r="C184" s="32"/>
      <c r="D184" s="32"/>
      <c r="E184" s="32"/>
      <c r="F184" s="32"/>
      <c r="G184" s="32"/>
      <c r="H184" s="32"/>
      <c r="I184" s="32"/>
      <c r="J184" s="32"/>
      <c r="K184" s="32"/>
      <c r="L184" s="32"/>
      <c r="M184" s="32"/>
      <c r="N184" s="32"/>
      <c r="O184" s="32"/>
      <c r="P184" s="31"/>
      <c r="Q184" s="31"/>
      <c r="R184" s="31"/>
      <c r="S184" s="31"/>
      <c r="T184" s="31"/>
      <c r="U184" s="32"/>
      <c r="V184" s="31"/>
      <c r="W184" s="31"/>
      <c r="X184" s="31"/>
      <c r="Y184" s="31"/>
      <c r="Z184" s="31"/>
      <c r="AA184" s="31"/>
      <c r="AB184" s="31"/>
      <c r="AC184" s="31"/>
      <c r="AD184" s="31"/>
      <c r="AE184" s="31"/>
    </row>
    <row r="185" spans="1:32" s="33" customFormat="1" x14ac:dyDescent="0.2">
      <c r="A185" s="42"/>
      <c r="B185" s="32"/>
      <c r="C185" s="32"/>
      <c r="D185" s="32"/>
      <c r="E185" s="32"/>
      <c r="F185" s="32"/>
      <c r="G185" s="32"/>
      <c r="H185" s="32"/>
      <c r="I185" s="32"/>
      <c r="J185" s="32"/>
      <c r="K185" s="32"/>
      <c r="L185" s="32"/>
      <c r="M185" s="32"/>
      <c r="N185" s="32"/>
      <c r="O185" s="32"/>
      <c r="P185" s="31"/>
      <c r="Q185" s="31"/>
      <c r="R185" s="31"/>
      <c r="S185" s="31"/>
      <c r="T185" s="31"/>
      <c r="U185" s="32"/>
      <c r="V185" s="31"/>
      <c r="W185" s="31"/>
      <c r="X185" s="31"/>
      <c r="Y185" s="31"/>
      <c r="Z185" s="31"/>
      <c r="AA185" s="31"/>
      <c r="AB185" s="31"/>
      <c r="AC185" s="31"/>
      <c r="AD185" s="31"/>
      <c r="AE185" s="31"/>
    </row>
    <row r="186" spans="1:32" s="33" customFormat="1" x14ac:dyDescent="0.2">
      <c r="A186" s="42"/>
      <c r="B186" s="32"/>
      <c r="C186" s="32"/>
      <c r="D186" s="32"/>
      <c r="E186" s="32"/>
      <c r="F186" s="32"/>
      <c r="G186" s="32"/>
      <c r="H186" s="32"/>
      <c r="I186" s="32"/>
      <c r="J186" s="32"/>
      <c r="K186" s="32"/>
      <c r="L186" s="32"/>
      <c r="M186" s="32"/>
      <c r="N186" s="32"/>
      <c r="O186" s="32"/>
      <c r="P186" s="31"/>
      <c r="Q186" s="31"/>
      <c r="R186" s="31"/>
      <c r="S186" s="31"/>
      <c r="T186" s="31"/>
      <c r="U186" s="32"/>
      <c r="V186" s="31"/>
      <c r="W186" s="31"/>
      <c r="X186" s="31"/>
      <c r="Y186" s="31"/>
      <c r="Z186" s="31"/>
      <c r="AA186" s="31"/>
      <c r="AB186" s="31"/>
      <c r="AC186" s="31"/>
      <c r="AD186" s="31"/>
      <c r="AE186" s="31"/>
    </row>
    <row r="187" spans="1:32" s="33" customFormat="1" x14ac:dyDescent="0.2">
      <c r="A187" s="42"/>
      <c r="B187" s="32"/>
      <c r="C187" s="32"/>
      <c r="D187" s="32"/>
      <c r="E187" s="32"/>
      <c r="F187" s="32"/>
      <c r="G187" s="32"/>
      <c r="H187" s="32"/>
      <c r="I187" s="32"/>
      <c r="J187" s="32"/>
      <c r="K187" s="32"/>
      <c r="L187" s="32"/>
      <c r="M187" s="32"/>
      <c r="N187" s="32"/>
      <c r="O187" s="32"/>
      <c r="P187" s="31"/>
      <c r="Q187" s="31"/>
      <c r="R187" s="31"/>
      <c r="S187" s="31"/>
      <c r="T187" s="31"/>
      <c r="U187" s="32"/>
      <c r="V187" s="31"/>
      <c r="W187" s="31"/>
      <c r="X187" s="31"/>
      <c r="Y187" s="31"/>
      <c r="Z187" s="31"/>
      <c r="AA187" s="31"/>
      <c r="AB187" s="31"/>
      <c r="AC187" s="31"/>
      <c r="AD187" s="31"/>
      <c r="AE187" s="31"/>
    </row>
    <row r="188" spans="1:32" s="33" customFormat="1" x14ac:dyDescent="0.2">
      <c r="A188" s="42"/>
      <c r="B188" s="32"/>
      <c r="C188" s="32"/>
      <c r="D188" s="32"/>
      <c r="E188" s="32"/>
      <c r="F188" s="32"/>
      <c r="G188" s="32"/>
      <c r="H188" s="32"/>
      <c r="I188" s="32"/>
      <c r="J188" s="32"/>
      <c r="K188" s="32"/>
      <c r="L188" s="32"/>
      <c r="M188" s="32"/>
      <c r="N188" s="32"/>
      <c r="O188" s="32"/>
      <c r="P188" s="31"/>
      <c r="Q188" s="31"/>
      <c r="R188" s="31"/>
      <c r="S188" s="31"/>
      <c r="T188" s="31"/>
      <c r="U188" s="31"/>
      <c r="V188" s="32"/>
      <c r="W188" s="31"/>
      <c r="X188" s="31"/>
      <c r="Y188" s="31"/>
      <c r="Z188" s="31"/>
      <c r="AA188" s="31"/>
      <c r="AB188" s="31"/>
      <c r="AC188" s="31"/>
      <c r="AD188" s="31"/>
      <c r="AE188" s="31"/>
      <c r="AF188" s="31"/>
    </row>
    <row r="189" spans="1:32" s="33" customFormat="1" x14ac:dyDescent="0.2">
      <c r="A189" s="42"/>
      <c r="B189" s="32"/>
      <c r="C189" s="32"/>
      <c r="D189" s="32"/>
      <c r="E189" s="32"/>
      <c r="F189" s="32"/>
      <c r="G189" s="32"/>
      <c r="H189" s="32"/>
      <c r="I189" s="32"/>
      <c r="J189" s="32"/>
      <c r="K189" s="32"/>
      <c r="L189" s="32"/>
      <c r="M189" s="32"/>
      <c r="N189" s="32"/>
      <c r="O189" s="32"/>
      <c r="P189" s="31"/>
      <c r="Q189" s="31"/>
      <c r="R189" s="31"/>
      <c r="S189" s="31"/>
      <c r="T189" s="31"/>
      <c r="U189" s="31"/>
      <c r="V189" s="32"/>
      <c r="W189" s="31"/>
      <c r="X189" s="31"/>
      <c r="Y189" s="31"/>
      <c r="Z189" s="31"/>
      <c r="AA189" s="31"/>
      <c r="AB189" s="31"/>
      <c r="AC189" s="31"/>
      <c r="AD189" s="31"/>
      <c r="AE189" s="31"/>
      <c r="AF189" s="31"/>
    </row>
    <row r="190" spans="1:32" s="33" customFormat="1" x14ac:dyDescent="0.2">
      <c r="A190" s="42"/>
      <c r="B190" s="32"/>
      <c r="C190" s="32"/>
      <c r="D190" s="32"/>
      <c r="E190" s="32"/>
      <c r="F190" s="32"/>
      <c r="G190" s="32"/>
      <c r="H190" s="32"/>
      <c r="I190" s="32"/>
      <c r="J190" s="32"/>
      <c r="K190" s="32"/>
      <c r="L190" s="32"/>
      <c r="M190" s="32"/>
      <c r="N190" s="32"/>
      <c r="O190" s="32"/>
      <c r="P190" s="31"/>
      <c r="Q190" s="31"/>
      <c r="R190" s="31"/>
      <c r="S190" s="31"/>
      <c r="T190" s="31"/>
      <c r="U190" s="31"/>
      <c r="V190" s="32"/>
      <c r="W190" s="31"/>
      <c r="X190" s="31"/>
      <c r="Y190" s="31"/>
      <c r="Z190" s="31"/>
      <c r="AA190" s="31"/>
      <c r="AB190" s="31"/>
      <c r="AC190" s="31"/>
      <c r="AD190" s="31"/>
      <c r="AE190" s="31"/>
      <c r="AF190" s="31"/>
    </row>
    <row r="191" spans="1:32" s="33" customFormat="1" x14ac:dyDescent="0.2">
      <c r="A191" s="42"/>
      <c r="B191" s="32"/>
      <c r="C191" s="32"/>
      <c r="D191" s="32"/>
      <c r="E191" s="32"/>
      <c r="F191" s="32"/>
      <c r="G191" s="32"/>
      <c r="H191" s="32"/>
      <c r="I191" s="32"/>
      <c r="J191" s="32"/>
      <c r="K191" s="32"/>
      <c r="L191" s="32"/>
      <c r="M191" s="32"/>
      <c r="N191" s="32"/>
      <c r="O191" s="32"/>
      <c r="P191" s="31"/>
      <c r="Q191" s="31"/>
      <c r="R191" s="31"/>
      <c r="S191" s="31"/>
      <c r="T191" s="31"/>
      <c r="U191" s="31"/>
      <c r="V191" s="32"/>
      <c r="W191" s="31"/>
      <c r="X191" s="31"/>
      <c r="Y191" s="31"/>
      <c r="Z191" s="31"/>
      <c r="AA191" s="31"/>
      <c r="AB191" s="31"/>
      <c r="AC191" s="31"/>
      <c r="AD191" s="31"/>
      <c r="AE191" s="31"/>
      <c r="AF191" s="31"/>
    </row>
    <row r="192" spans="1:32" s="33" customFormat="1" x14ac:dyDescent="0.2">
      <c r="A192" s="42"/>
      <c r="B192" s="32"/>
      <c r="C192" s="32"/>
      <c r="D192" s="32"/>
      <c r="E192" s="32"/>
      <c r="F192" s="32"/>
      <c r="G192" s="32"/>
      <c r="H192" s="32"/>
      <c r="I192" s="32"/>
      <c r="J192" s="32"/>
      <c r="K192" s="32"/>
      <c r="L192" s="32"/>
      <c r="M192" s="32"/>
      <c r="N192" s="32"/>
      <c r="O192" s="32"/>
      <c r="P192" s="31"/>
      <c r="Q192" s="31"/>
      <c r="R192" s="31"/>
      <c r="S192" s="31"/>
      <c r="T192" s="31"/>
      <c r="U192" s="31"/>
      <c r="V192" s="32"/>
      <c r="W192" s="31"/>
      <c r="X192" s="31"/>
      <c r="Y192" s="31"/>
      <c r="Z192" s="31"/>
      <c r="AA192" s="31"/>
      <c r="AB192" s="31"/>
      <c r="AC192" s="31"/>
      <c r="AD192" s="31"/>
      <c r="AE192" s="31"/>
      <c r="AF192" s="31"/>
    </row>
    <row r="193" spans="1:32" s="33" customFormat="1" x14ac:dyDescent="0.2">
      <c r="A193" s="42"/>
      <c r="B193" s="32"/>
      <c r="C193" s="32"/>
      <c r="D193" s="32"/>
      <c r="E193" s="32"/>
      <c r="F193" s="32"/>
      <c r="G193" s="32"/>
      <c r="H193" s="32"/>
      <c r="I193" s="32"/>
      <c r="J193" s="32"/>
      <c r="K193" s="32"/>
      <c r="L193" s="32"/>
      <c r="M193" s="32"/>
      <c r="N193" s="32"/>
      <c r="O193" s="32"/>
      <c r="P193" s="31"/>
      <c r="Q193" s="31"/>
      <c r="R193" s="31"/>
      <c r="S193" s="31"/>
      <c r="T193" s="31"/>
      <c r="U193" s="31"/>
      <c r="V193" s="32"/>
      <c r="W193" s="31"/>
      <c r="X193" s="31"/>
      <c r="Y193" s="31"/>
      <c r="Z193" s="31"/>
      <c r="AA193" s="31"/>
      <c r="AB193" s="31"/>
      <c r="AC193" s="31"/>
      <c r="AD193" s="31"/>
      <c r="AE193" s="31"/>
      <c r="AF193" s="31"/>
    </row>
    <row r="194" spans="1:32" s="33" customFormat="1" x14ac:dyDescent="0.2">
      <c r="A194" s="42"/>
      <c r="B194" s="32"/>
      <c r="C194" s="32"/>
      <c r="D194" s="32"/>
      <c r="E194" s="32"/>
      <c r="F194" s="32"/>
      <c r="G194" s="32"/>
      <c r="H194" s="32"/>
      <c r="I194" s="32"/>
      <c r="J194" s="32"/>
      <c r="K194" s="32"/>
      <c r="L194" s="32"/>
      <c r="M194" s="32"/>
      <c r="N194" s="32"/>
      <c r="O194" s="32"/>
      <c r="P194" s="31"/>
      <c r="Q194" s="31"/>
      <c r="R194" s="31"/>
      <c r="S194" s="31"/>
      <c r="T194" s="31"/>
      <c r="U194" s="31"/>
      <c r="V194" s="32"/>
      <c r="W194" s="31"/>
      <c r="X194" s="31"/>
      <c r="Y194" s="31"/>
      <c r="Z194" s="31"/>
      <c r="AA194" s="31"/>
      <c r="AB194" s="31"/>
      <c r="AC194" s="31"/>
      <c r="AD194" s="31"/>
      <c r="AE194" s="31"/>
      <c r="AF194" s="31"/>
    </row>
    <row r="195" spans="1:32" s="33" customFormat="1" x14ac:dyDescent="0.2">
      <c r="A195" s="42"/>
      <c r="B195" s="32"/>
      <c r="C195" s="32"/>
      <c r="D195" s="32"/>
      <c r="E195" s="32"/>
      <c r="F195" s="32"/>
      <c r="G195" s="32"/>
      <c r="H195" s="32"/>
      <c r="I195" s="32"/>
      <c r="J195" s="32"/>
      <c r="K195" s="32"/>
      <c r="L195" s="32"/>
      <c r="M195" s="32"/>
      <c r="N195" s="32"/>
      <c r="O195" s="32"/>
      <c r="P195" s="31"/>
      <c r="Q195" s="31"/>
      <c r="R195" s="31"/>
      <c r="S195" s="31"/>
      <c r="T195" s="31"/>
      <c r="U195" s="31"/>
      <c r="V195" s="32"/>
      <c r="W195" s="31"/>
      <c r="X195" s="31"/>
      <c r="Y195" s="31"/>
      <c r="Z195" s="31"/>
      <c r="AA195" s="31"/>
      <c r="AB195" s="31"/>
      <c r="AC195" s="31"/>
      <c r="AD195" s="31"/>
      <c r="AE195" s="31"/>
      <c r="AF195" s="31"/>
    </row>
    <row r="196" spans="1:32" s="33" customFormat="1" x14ac:dyDescent="0.2">
      <c r="A196" s="42"/>
      <c r="B196" s="32"/>
      <c r="C196" s="32"/>
      <c r="D196" s="32"/>
      <c r="E196" s="32"/>
      <c r="F196" s="32"/>
      <c r="G196" s="32"/>
      <c r="H196" s="32"/>
      <c r="I196" s="32"/>
      <c r="J196" s="32"/>
      <c r="K196" s="32"/>
      <c r="L196" s="32"/>
      <c r="M196" s="32"/>
      <c r="N196" s="32"/>
      <c r="O196" s="32"/>
      <c r="P196" s="31"/>
      <c r="Q196" s="31"/>
      <c r="R196" s="31"/>
      <c r="S196" s="31"/>
      <c r="T196" s="31"/>
      <c r="U196" s="31"/>
      <c r="V196" s="32"/>
      <c r="W196" s="31"/>
      <c r="X196" s="31"/>
      <c r="Y196" s="31"/>
      <c r="Z196" s="31"/>
      <c r="AA196" s="31"/>
      <c r="AB196" s="31"/>
      <c r="AC196" s="31"/>
      <c r="AD196" s="31"/>
      <c r="AE196" s="31"/>
      <c r="AF196" s="31"/>
    </row>
    <row r="197" spans="1:32" s="33" customFormat="1" x14ac:dyDescent="0.2">
      <c r="A197" s="42"/>
      <c r="B197" s="32"/>
      <c r="C197" s="32"/>
      <c r="D197" s="32"/>
      <c r="E197" s="32"/>
      <c r="F197" s="32"/>
      <c r="G197" s="32"/>
      <c r="H197" s="32"/>
      <c r="I197" s="32"/>
      <c r="J197" s="32"/>
      <c r="K197" s="32"/>
      <c r="L197" s="32"/>
      <c r="M197" s="32"/>
      <c r="N197" s="32"/>
      <c r="O197" s="32"/>
      <c r="P197" s="31"/>
      <c r="Q197" s="31"/>
      <c r="R197" s="31"/>
      <c r="S197" s="31"/>
      <c r="T197" s="31"/>
      <c r="U197" s="31"/>
      <c r="V197" s="32"/>
      <c r="W197" s="31"/>
      <c r="X197" s="31"/>
      <c r="Y197" s="31"/>
      <c r="Z197" s="31"/>
      <c r="AA197" s="31"/>
      <c r="AB197" s="31"/>
      <c r="AC197" s="31"/>
      <c r="AD197" s="31"/>
      <c r="AE197" s="31"/>
      <c r="AF197" s="31"/>
    </row>
    <row r="198" spans="1:32" s="33" customFormat="1" x14ac:dyDescent="0.2">
      <c r="A198" s="42"/>
      <c r="B198" s="32"/>
      <c r="C198" s="32"/>
      <c r="D198" s="32"/>
      <c r="E198" s="32"/>
      <c r="F198" s="32"/>
      <c r="G198" s="32"/>
      <c r="H198" s="32"/>
      <c r="I198" s="32"/>
      <c r="J198" s="32"/>
      <c r="K198" s="32"/>
      <c r="L198" s="32"/>
      <c r="M198" s="32"/>
      <c r="N198" s="32"/>
      <c r="O198" s="32"/>
      <c r="P198" s="31"/>
      <c r="Q198" s="31"/>
      <c r="R198" s="31"/>
      <c r="S198" s="31"/>
      <c r="T198" s="31"/>
      <c r="U198" s="31"/>
      <c r="V198" s="32"/>
      <c r="W198" s="31"/>
      <c r="X198" s="31"/>
      <c r="Y198" s="31"/>
      <c r="Z198" s="31"/>
      <c r="AA198" s="31"/>
      <c r="AB198" s="31"/>
      <c r="AC198" s="31"/>
      <c r="AD198" s="31"/>
      <c r="AE198" s="31"/>
      <c r="AF198" s="31"/>
    </row>
    <row r="199" spans="1:32" s="33" customFormat="1" x14ac:dyDescent="0.2">
      <c r="A199" s="42"/>
      <c r="B199" s="32"/>
      <c r="C199" s="32"/>
      <c r="D199" s="32"/>
      <c r="E199" s="32"/>
      <c r="F199" s="32"/>
      <c r="G199" s="32"/>
      <c r="H199" s="32"/>
      <c r="I199" s="32"/>
      <c r="J199" s="32"/>
      <c r="K199" s="32"/>
      <c r="L199" s="32"/>
      <c r="M199" s="32"/>
      <c r="N199" s="32"/>
      <c r="O199" s="32"/>
      <c r="P199" s="31"/>
      <c r="Q199" s="31"/>
      <c r="R199" s="31"/>
      <c r="S199" s="31"/>
      <c r="T199" s="31"/>
      <c r="U199" s="31"/>
      <c r="V199" s="32"/>
      <c r="W199" s="31"/>
      <c r="X199" s="31"/>
      <c r="Y199" s="31"/>
      <c r="Z199" s="31"/>
      <c r="AA199" s="31"/>
      <c r="AB199" s="31"/>
      <c r="AC199" s="31"/>
      <c r="AD199" s="31"/>
      <c r="AE199" s="31"/>
      <c r="AF199" s="31"/>
    </row>
    <row r="200" spans="1:32" s="33" customFormat="1" x14ac:dyDescent="0.2">
      <c r="A200" s="42"/>
      <c r="B200" s="32"/>
      <c r="C200" s="32"/>
      <c r="D200" s="32"/>
      <c r="E200" s="32"/>
      <c r="F200" s="32"/>
      <c r="G200" s="32"/>
      <c r="H200" s="32"/>
      <c r="I200" s="32"/>
      <c r="J200" s="32"/>
      <c r="K200" s="32"/>
      <c r="L200" s="32"/>
      <c r="M200" s="32"/>
      <c r="N200" s="32"/>
      <c r="O200" s="32"/>
      <c r="P200" s="31"/>
      <c r="Q200" s="31"/>
      <c r="R200" s="31"/>
      <c r="S200" s="31"/>
      <c r="T200" s="31"/>
      <c r="U200" s="31"/>
      <c r="V200" s="32"/>
      <c r="W200" s="31"/>
      <c r="X200" s="31"/>
      <c r="Y200" s="31"/>
      <c r="Z200" s="31"/>
      <c r="AA200" s="31"/>
      <c r="AB200" s="31"/>
      <c r="AC200" s="31"/>
      <c r="AD200" s="31"/>
      <c r="AE200" s="31"/>
      <c r="AF200" s="31"/>
    </row>
    <row r="201" spans="1:32" s="33" customFormat="1" x14ac:dyDescent="0.2">
      <c r="A201" s="42"/>
      <c r="B201" s="32"/>
      <c r="C201" s="32"/>
      <c r="D201" s="32"/>
      <c r="E201" s="32"/>
      <c r="F201" s="32"/>
      <c r="G201" s="32"/>
      <c r="H201" s="32"/>
      <c r="I201" s="32"/>
      <c r="J201" s="32"/>
      <c r="K201" s="32"/>
      <c r="L201" s="32"/>
      <c r="M201" s="32"/>
      <c r="N201" s="32"/>
      <c r="O201" s="32"/>
      <c r="P201" s="31"/>
      <c r="Q201" s="31"/>
      <c r="R201" s="31"/>
      <c r="S201" s="31"/>
      <c r="T201" s="31"/>
      <c r="U201" s="31"/>
      <c r="V201" s="32"/>
      <c r="W201" s="31"/>
      <c r="X201" s="31"/>
      <c r="Y201" s="31"/>
      <c r="Z201" s="31"/>
      <c r="AA201" s="31"/>
      <c r="AB201" s="31"/>
      <c r="AC201" s="31"/>
      <c r="AD201" s="31"/>
      <c r="AE201" s="31"/>
      <c r="AF201" s="31"/>
    </row>
    <row r="202" spans="1:32" s="33" customFormat="1" x14ac:dyDescent="0.2">
      <c r="A202" s="42"/>
      <c r="B202" s="32"/>
      <c r="C202" s="32"/>
      <c r="D202" s="32"/>
      <c r="E202" s="32"/>
      <c r="F202" s="32"/>
      <c r="G202" s="32"/>
      <c r="H202" s="32"/>
      <c r="I202" s="32"/>
      <c r="J202" s="32"/>
      <c r="K202" s="32"/>
      <c r="L202" s="32"/>
      <c r="M202" s="32"/>
      <c r="N202" s="32"/>
      <c r="O202" s="32"/>
      <c r="P202" s="31"/>
      <c r="Q202" s="31"/>
      <c r="R202" s="31"/>
      <c r="S202" s="31"/>
      <c r="T202" s="31"/>
      <c r="U202" s="31"/>
      <c r="V202" s="32"/>
      <c r="W202" s="31"/>
      <c r="X202" s="31"/>
      <c r="Y202" s="31"/>
      <c r="Z202" s="31"/>
      <c r="AA202" s="31"/>
      <c r="AB202" s="31"/>
      <c r="AC202" s="31"/>
      <c r="AD202" s="31"/>
      <c r="AE202" s="31"/>
      <c r="AF202" s="31"/>
    </row>
    <row r="203" spans="1:32" s="33" customFormat="1" x14ac:dyDescent="0.2">
      <c r="A203" s="42"/>
      <c r="B203" s="32"/>
      <c r="C203" s="32"/>
      <c r="D203" s="32"/>
      <c r="E203" s="32"/>
      <c r="F203" s="32"/>
      <c r="G203" s="32"/>
      <c r="H203" s="32"/>
      <c r="I203" s="32"/>
      <c r="J203" s="32"/>
      <c r="K203" s="32"/>
      <c r="L203" s="32"/>
      <c r="M203" s="32"/>
      <c r="N203" s="32"/>
      <c r="O203" s="32"/>
      <c r="P203" s="31"/>
      <c r="Q203" s="31"/>
      <c r="R203" s="31"/>
      <c r="S203" s="31"/>
      <c r="T203" s="31"/>
      <c r="U203" s="31"/>
      <c r="V203" s="32"/>
      <c r="W203" s="31"/>
      <c r="X203" s="31"/>
      <c r="Y203" s="31"/>
      <c r="Z203" s="31"/>
      <c r="AA203" s="31"/>
      <c r="AB203" s="31"/>
      <c r="AC203" s="31"/>
      <c r="AD203" s="31"/>
      <c r="AE203" s="31"/>
      <c r="AF203" s="31"/>
    </row>
    <row r="204" spans="1:32" s="33" customFormat="1" x14ac:dyDescent="0.2">
      <c r="A204" s="42"/>
      <c r="B204" s="32"/>
      <c r="C204" s="32"/>
      <c r="D204" s="32"/>
      <c r="E204" s="32"/>
      <c r="F204" s="32"/>
      <c r="G204" s="32"/>
      <c r="H204" s="32"/>
      <c r="I204" s="32"/>
      <c r="J204" s="32"/>
      <c r="K204" s="32"/>
      <c r="L204" s="32"/>
      <c r="M204" s="32"/>
      <c r="N204" s="32"/>
      <c r="O204" s="32"/>
      <c r="P204" s="31"/>
      <c r="Q204" s="31"/>
      <c r="R204" s="31"/>
      <c r="S204" s="31"/>
      <c r="T204" s="31"/>
      <c r="U204" s="31"/>
      <c r="V204" s="32"/>
      <c r="W204" s="31"/>
      <c r="X204" s="31"/>
      <c r="Y204" s="31"/>
      <c r="Z204" s="31"/>
      <c r="AA204" s="31"/>
      <c r="AB204" s="31"/>
      <c r="AC204" s="31"/>
      <c r="AD204" s="31"/>
      <c r="AE204" s="31"/>
      <c r="AF204" s="31"/>
    </row>
    <row r="205" spans="1:32" s="33" customFormat="1" x14ac:dyDescent="0.2">
      <c r="A205" s="42"/>
      <c r="B205" s="32"/>
      <c r="C205" s="32"/>
      <c r="D205" s="32"/>
      <c r="E205" s="32"/>
      <c r="F205" s="32"/>
      <c r="G205" s="32"/>
      <c r="H205" s="32"/>
      <c r="I205" s="32"/>
      <c r="J205" s="32"/>
      <c r="K205" s="32"/>
      <c r="L205" s="32"/>
      <c r="M205" s="32"/>
      <c r="N205" s="32"/>
      <c r="O205" s="32"/>
      <c r="P205" s="31"/>
      <c r="Q205" s="31"/>
      <c r="R205" s="31"/>
      <c r="S205" s="31"/>
      <c r="T205" s="31"/>
      <c r="U205" s="31"/>
      <c r="V205" s="32"/>
      <c r="W205" s="31"/>
      <c r="X205" s="31"/>
      <c r="Y205" s="31"/>
      <c r="Z205" s="31"/>
      <c r="AA205" s="31"/>
      <c r="AB205" s="31"/>
      <c r="AC205" s="31"/>
      <c r="AD205" s="31"/>
      <c r="AE205" s="31"/>
      <c r="AF205" s="31"/>
    </row>
    <row r="206" spans="1:32" s="33" customFormat="1" x14ac:dyDescent="0.2">
      <c r="A206" s="42"/>
      <c r="B206" s="32"/>
      <c r="C206" s="32"/>
      <c r="D206" s="32"/>
      <c r="E206" s="32"/>
      <c r="F206" s="32"/>
      <c r="G206" s="32"/>
      <c r="H206" s="32"/>
      <c r="I206" s="32"/>
      <c r="J206" s="32"/>
      <c r="K206" s="32"/>
      <c r="L206" s="32"/>
      <c r="M206" s="32"/>
      <c r="N206" s="32"/>
      <c r="O206" s="32"/>
      <c r="P206" s="31"/>
      <c r="Q206" s="31"/>
      <c r="R206" s="31"/>
      <c r="S206" s="31"/>
      <c r="T206" s="31"/>
      <c r="U206" s="31"/>
      <c r="V206" s="32"/>
      <c r="W206" s="31"/>
      <c r="X206" s="31"/>
      <c r="Y206" s="31"/>
      <c r="Z206" s="31"/>
      <c r="AA206" s="31"/>
      <c r="AB206" s="31"/>
      <c r="AC206" s="31"/>
      <c r="AD206" s="31"/>
      <c r="AE206" s="31"/>
      <c r="AF206" s="31"/>
    </row>
    <row r="207" spans="1:32" s="33" customFormat="1" x14ac:dyDescent="0.2">
      <c r="A207" s="42"/>
      <c r="B207" s="32"/>
      <c r="C207" s="32"/>
      <c r="D207" s="32"/>
      <c r="E207" s="32"/>
      <c r="F207" s="32"/>
      <c r="G207" s="32"/>
      <c r="H207" s="32"/>
      <c r="I207" s="32"/>
      <c r="J207" s="32"/>
      <c r="K207" s="32"/>
      <c r="L207" s="32"/>
      <c r="M207" s="32"/>
      <c r="N207" s="32"/>
      <c r="O207" s="32"/>
      <c r="P207" s="31"/>
      <c r="Q207" s="31"/>
      <c r="R207" s="31"/>
      <c r="S207" s="31"/>
      <c r="T207" s="31"/>
      <c r="U207" s="31"/>
      <c r="V207" s="32"/>
      <c r="W207" s="31"/>
      <c r="X207" s="31"/>
      <c r="Y207" s="31"/>
      <c r="Z207" s="31"/>
      <c r="AA207" s="31"/>
      <c r="AB207" s="31"/>
      <c r="AC207" s="31"/>
      <c r="AD207" s="31"/>
      <c r="AE207" s="31"/>
      <c r="AF207" s="31"/>
    </row>
    <row r="208" spans="1:32" s="33" customFormat="1" x14ac:dyDescent="0.2">
      <c r="B208" s="31"/>
      <c r="C208" s="31"/>
      <c r="D208" s="31"/>
      <c r="E208" s="31"/>
      <c r="F208" s="31"/>
      <c r="G208" s="31"/>
      <c r="H208" s="31"/>
      <c r="I208" s="31"/>
      <c r="J208" s="31"/>
      <c r="K208" s="31"/>
      <c r="L208" s="31"/>
      <c r="M208" s="31"/>
      <c r="N208" s="31"/>
      <c r="O208" s="31"/>
      <c r="P208" s="31"/>
      <c r="Q208" s="31"/>
      <c r="R208" s="31"/>
      <c r="S208" s="31"/>
      <c r="T208" s="31"/>
      <c r="U208" s="31"/>
      <c r="V208" s="32"/>
      <c r="W208" s="31"/>
      <c r="X208" s="31"/>
      <c r="Y208" s="31"/>
      <c r="Z208" s="31"/>
      <c r="AA208" s="31"/>
      <c r="AB208" s="31"/>
      <c r="AC208" s="31"/>
      <c r="AD208" s="31"/>
      <c r="AE208" s="31"/>
      <c r="AF208" s="31"/>
    </row>
    <row r="209" spans="2:34" s="33" customFormat="1" x14ac:dyDescent="0.2">
      <c r="B209" s="31"/>
      <c r="C209" s="31"/>
      <c r="D209" s="31"/>
      <c r="E209" s="31"/>
      <c r="F209" s="31"/>
      <c r="G209" s="31"/>
      <c r="H209" s="31"/>
      <c r="I209" s="31"/>
      <c r="J209" s="31"/>
      <c r="K209" s="31"/>
      <c r="L209" s="31"/>
      <c r="M209" s="31"/>
      <c r="N209" s="31"/>
      <c r="O209" s="31"/>
      <c r="P209" s="31"/>
      <c r="Q209" s="31"/>
      <c r="R209" s="31"/>
      <c r="S209" s="31"/>
      <c r="T209" s="31"/>
      <c r="U209" s="31"/>
      <c r="V209" s="32"/>
      <c r="W209" s="31"/>
      <c r="X209" s="31"/>
      <c r="Y209" s="31"/>
      <c r="Z209" s="31"/>
      <c r="AA209" s="31"/>
      <c r="AB209" s="31"/>
      <c r="AC209" s="31"/>
      <c r="AD209" s="31"/>
      <c r="AE209" s="31"/>
      <c r="AF209" s="31"/>
    </row>
    <row r="210" spans="2:34" s="33" customFormat="1" x14ac:dyDescent="0.2">
      <c r="B210" s="31"/>
      <c r="C210" s="31"/>
      <c r="D210" s="31"/>
      <c r="E210" s="31"/>
      <c r="F210" s="31"/>
      <c r="G210" s="31"/>
      <c r="H210" s="31"/>
      <c r="I210" s="31"/>
      <c r="J210" s="31"/>
      <c r="K210" s="31"/>
      <c r="L210" s="31"/>
      <c r="M210" s="31"/>
      <c r="N210" s="31"/>
      <c r="O210" s="31"/>
      <c r="P210" s="31"/>
      <c r="Q210" s="31"/>
      <c r="R210" s="31"/>
      <c r="S210" s="31"/>
      <c r="T210" s="31"/>
      <c r="U210" s="31"/>
      <c r="V210" s="32"/>
      <c r="W210" s="31"/>
      <c r="X210" s="31"/>
      <c r="Y210" s="31"/>
      <c r="Z210" s="31"/>
      <c r="AA210" s="31"/>
      <c r="AB210" s="31"/>
      <c r="AC210" s="31"/>
      <c r="AD210" s="31"/>
      <c r="AE210" s="31"/>
      <c r="AF210" s="31"/>
    </row>
    <row r="211" spans="2:34" s="33" customFormat="1" x14ac:dyDescent="0.2">
      <c r="B211" s="31"/>
      <c r="C211" s="31"/>
      <c r="D211" s="31"/>
      <c r="E211" s="31"/>
      <c r="F211" s="31"/>
      <c r="G211" s="31"/>
      <c r="H211" s="31"/>
      <c r="I211" s="31"/>
      <c r="J211" s="31"/>
      <c r="K211" s="31"/>
      <c r="L211" s="31"/>
      <c r="M211" s="31"/>
      <c r="N211" s="31"/>
      <c r="O211" s="31"/>
      <c r="P211" s="31"/>
      <c r="Q211" s="31"/>
      <c r="R211" s="31"/>
      <c r="S211" s="31"/>
      <c r="T211" s="31"/>
      <c r="U211" s="31"/>
      <c r="V211" s="32"/>
      <c r="W211" s="31"/>
      <c r="X211" s="31"/>
      <c r="Y211" s="31"/>
      <c r="Z211" s="31"/>
      <c r="AA211" s="31"/>
      <c r="AB211" s="31"/>
      <c r="AC211" s="31"/>
      <c r="AD211" s="31"/>
      <c r="AE211" s="31"/>
      <c r="AF211" s="31"/>
    </row>
    <row r="212" spans="2:34" s="33" customFormat="1" x14ac:dyDescent="0.2">
      <c r="B212" s="31"/>
      <c r="C212" s="31"/>
      <c r="D212" s="31"/>
      <c r="E212" s="31"/>
      <c r="F212" s="31"/>
      <c r="G212" s="31"/>
      <c r="H212" s="31"/>
      <c r="I212" s="31"/>
      <c r="J212" s="31"/>
      <c r="K212" s="31"/>
      <c r="L212" s="31"/>
      <c r="M212" s="31"/>
      <c r="N212" s="31"/>
      <c r="O212" s="31"/>
      <c r="P212" s="31"/>
      <c r="Q212" s="31"/>
      <c r="R212" s="31"/>
      <c r="S212" s="31"/>
      <c r="T212" s="31"/>
      <c r="U212" s="31"/>
      <c r="V212" s="32"/>
      <c r="W212" s="31"/>
      <c r="X212" s="31"/>
      <c r="Y212" s="31"/>
      <c r="Z212" s="31"/>
      <c r="AA212" s="31"/>
      <c r="AB212" s="31"/>
      <c r="AC212" s="31"/>
      <c r="AD212" s="31"/>
      <c r="AE212" s="31"/>
      <c r="AF212" s="31"/>
    </row>
    <row r="213" spans="2:34" s="33" customFormat="1" x14ac:dyDescent="0.2">
      <c r="B213" s="31"/>
      <c r="C213" s="31"/>
      <c r="D213" s="31"/>
      <c r="E213" s="31"/>
      <c r="F213" s="31"/>
      <c r="G213" s="31"/>
      <c r="H213" s="31"/>
      <c r="I213" s="31"/>
      <c r="J213" s="31"/>
      <c r="K213" s="31"/>
      <c r="L213" s="31"/>
      <c r="M213" s="31"/>
      <c r="N213" s="31"/>
      <c r="O213" s="31"/>
      <c r="P213" s="31"/>
      <c r="Q213" s="31"/>
      <c r="R213" s="31"/>
      <c r="S213" s="31"/>
      <c r="T213" s="31"/>
      <c r="U213" s="31"/>
      <c r="V213" s="32"/>
      <c r="W213" s="31"/>
      <c r="X213" s="31"/>
      <c r="Y213" s="31"/>
      <c r="Z213" s="31"/>
      <c r="AA213" s="31"/>
      <c r="AB213" s="31"/>
      <c r="AC213" s="31"/>
      <c r="AD213" s="31"/>
      <c r="AE213" s="31"/>
      <c r="AF213" s="31"/>
    </row>
    <row r="214" spans="2:34" s="33" customFormat="1" x14ac:dyDescent="0.2">
      <c r="B214" s="31"/>
      <c r="C214" s="31"/>
      <c r="D214" s="31"/>
      <c r="E214" s="31"/>
      <c r="F214" s="31"/>
      <c r="G214" s="31"/>
      <c r="H214" s="31"/>
      <c r="I214" s="31"/>
      <c r="J214" s="31"/>
      <c r="K214" s="31"/>
      <c r="L214" s="31"/>
      <c r="M214" s="31"/>
      <c r="N214" s="31"/>
      <c r="O214" s="31"/>
      <c r="P214" s="31"/>
      <c r="Q214" s="31"/>
      <c r="R214" s="31"/>
      <c r="S214" s="31"/>
      <c r="T214" s="31"/>
      <c r="U214" s="31"/>
      <c r="V214" s="32"/>
      <c r="W214" s="31"/>
      <c r="X214" s="31"/>
      <c r="Y214" s="31"/>
      <c r="Z214" s="31"/>
      <c r="AA214" s="31"/>
      <c r="AB214" s="31"/>
      <c r="AC214" s="31"/>
      <c r="AD214" s="31"/>
      <c r="AE214" s="31"/>
      <c r="AF214" s="31"/>
    </row>
    <row r="215" spans="2:34" s="33" customFormat="1" x14ac:dyDescent="0.2">
      <c r="B215" s="31"/>
      <c r="C215" s="31"/>
      <c r="D215" s="31"/>
      <c r="E215" s="31"/>
      <c r="F215" s="31"/>
      <c r="G215" s="31"/>
      <c r="H215" s="31"/>
      <c r="I215" s="31"/>
      <c r="J215" s="31"/>
      <c r="K215" s="31"/>
      <c r="L215" s="31"/>
      <c r="M215" s="31"/>
      <c r="N215" s="31"/>
      <c r="O215" s="31"/>
      <c r="P215" s="31"/>
      <c r="Q215" s="31"/>
      <c r="R215" s="31"/>
      <c r="S215" s="31"/>
      <c r="T215" s="31"/>
      <c r="U215" s="31"/>
      <c r="V215" s="32"/>
      <c r="W215" s="31"/>
      <c r="X215" s="31"/>
      <c r="Y215" s="31"/>
      <c r="Z215" s="31"/>
      <c r="AA215" s="31"/>
      <c r="AB215" s="31"/>
      <c r="AC215" s="31"/>
      <c r="AD215" s="31"/>
      <c r="AE215" s="31"/>
      <c r="AF215" s="31"/>
    </row>
    <row r="216" spans="2:34" s="33" customFormat="1" x14ac:dyDescent="0.2">
      <c r="B216" s="31"/>
      <c r="C216" s="31"/>
      <c r="D216" s="31"/>
      <c r="E216" s="31"/>
      <c r="F216" s="31"/>
      <c r="G216" s="31"/>
      <c r="H216" s="31"/>
      <c r="I216" s="31"/>
      <c r="J216" s="31"/>
      <c r="K216" s="31"/>
      <c r="L216" s="31"/>
      <c r="M216" s="31"/>
      <c r="N216" s="31"/>
      <c r="O216" s="31"/>
      <c r="P216" s="31"/>
      <c r="Q216" s="31"/>
      <c r="R216" s="31"/>
      <c r="S216" s="31"/>
      <c r="T216" s="31"/>
      <c r="U216" s="31"/>
      <c r="V216" s="31"/>
      <c r="W216" s="31"/>
      <c r="X216" s="32"/>
      <c r="Y216" s="31"/>
      <c r="Z216" s="31"/>
      <c r="AA216" s="31"/>
      <c r="AB216" s="31"/>
      <c r="AC216" s="31"/>
      <c r="AD216" s="31"/>
      <c r="AE216" s="31"/>
      <c r="AF216" s="31"/>
      <c r="AG216" s="31"/>
      <c r="AH216" s="31"/>
    </row>
    <row r="217" spans="2:34" s="33" customFormat="1" x14ac:dyDescent="0.2">
      <c r="B217" s="31"/>
      <c r="C217" s="31"/>
      <c r="D217" s="31"/>
      <c r="E217" s="31"/>
      <c r="F217" s="31"/>
      <c r="G217" s="31"/>
      <c r="H217" s="31"/>
      <c r="I217" s="31"/>
      <c r="J217" s="31"/>
      <c r="K217" s="31"/>
      <c r="L217" s="31"/>
      <c r="M217" s="31"/>
      <c r="N217" s="31"/>
      <c r="O217" s="31"/>
      <c r="P217" s="31"/>
      <c r="Q217" s="31"/>
      <c r="R217" s="31"/>
      <c r="S217" s="31"/>
      <c r="T217" s="31"/>
      <c r="U217" s="31"/>
      <c r="V217" s="31"/>
      <c r="W217" s="31"/>
      <c r="X217" s="32"/>
      <c r="Y217" s="31"/>
      <c r="Z217" s="31"/>
      <c r="AA217" s="31"/>
      <c r="AB217" s="31"/>
      <c r="AC217" s="31"/>
      <c r="AD217" s="31"/>
      <c r="AE217" s="31"/>
      <c r="AF217" s="31"/>
      <c r="AG217" s="31"/>
      <c r="AH217" s="31"/>
    </row>
    <row r="218" spans="2:34" s="33" customFormat="1" x14ac:dyDescent="0.2">
      <c r="B218" s="31"/>
      <c r="C218" s="31"/>
      <c r="D218" s="31"/>
      <c r="E218" s="31"/>
      <c r="F218" s="31"/>
      <c r="G218" s="31"/>
      <c r="H218" s="31"/>
      <c r="I218" s="31"/>
      <c r="J218" s="31"/>
      <c r="K218" s="31"/>
      <c r="L218" s="31"/>
      <c r="M218" s="31"/>
      <c r="N218" s="31"/>
      <c r="O218" s="31"/>
      <c r="P218" s="31"/>
      <c r="Q218" s="31"/>
      <c r="R218" s="31"/>
      <c r="S218" s="31"/>
      <c r="T218" s="31"/>
      <c r="U218" s="31"/>
      <c r="V218" s="31"/>
      <c r="W218" s="31"/>
      <c r="X218" s="32"/>
      <c r="Y218" s="31"/>
      <c r="Z218" s="31"/>
      <c r="AA218" s="31"/>
      <c r="AB218" s="31"/>
      <c r="AC218" s="31"/>
      <c r="AD218" s="31"/>
      <c r="AE218" s="31"/>
      <c r="AF218" s="31"/>
      <c r="AG218" s="31"/>
      <c r="AH218" s="31"/>
    </row>
    <row r="219" spans="2:34" s="33" customFormat="1" x14ac:dyDescent="0.2">
      <c r="B219" s="31"/>
      <c r="C219" s="31"/>
      <c r="D219" s="31"/>
      <c r="E219" s="31"/>
      <c r="F219" s="31"/>
      <c r="G219" s="31"/>
      <c r="H219" s="31"/>
      <c r="I219" s="31"/>
      <c r="J219" s="31"/>
      <c r="K219" s="31"/>
      <c r="L219" s="31"/>
      <c r="M219" s="31"/>
      <c r="N219" s="31"/>
      <c r="O219" s="31"/>
      <c r="P219" s="31"/>
      <c r="Q219" s="31"/>
      <c r="R219" s="31"/>
      <c r="S219" s="31"/>
      <c r="T219" s="31"/>
      <c r="U219" s="31"/>
      <c r="V219" s="31"/>
      <c r="W219" s="31"/>
      <c r="X219" s="32"/>
      <c r="Y219" s="31"/>
      <c r="Z219" s="31"/>
      <c r="AA219" s="31"/>
      <c r="AB219" s="31"/>
      <c r="AC219" s="31"/>
      <c r="AD219" s="31"/>
      <c r="AE219" s="31"/>
      <c r="AF219" s="31"/>
      <c r="AG219" s="31"/>
      <c r="AH219" s="31"/>
    </row>
    <row r="220" spans="2:34" s="33" customFormat="1" x14ac:dyDescent="0.2">
      <c r="B220" s="31"/>
      <c r="C220" s="31"/>
      <c r="D220" s="31"/>
      <c r="E220" s="31"/>
      <c r="F220" s="31"/>
      <c r="G220" s="31"/>
      <c r="H220" s="31"/>
      <c r="I220" s="31"/>
      <c r="J220" s="31"/>
      <c r="K220" s="31"/>
      <c r="L220" s="31"/>
      <c r="M220" s="31"/>
      <c r="N220" s="31"/>
      <c r="O220" s="31"/>
      <c r="P220" s="31"/>
      <c r="Q220" s="31"/>
      <c r="R220" s="31"/>
      <c r="S220" s="31"/>
      <c r="T220" s="31"/>
      <c r="U220" s="31"/>
      <c r="V220" s="31"/>
      <c r="W220" s="31"/>
      <c r="X220" s="32"/>
      <c r="Y220" s="31"/>
      <c r="Z220" s="31"/>
      <c r="AA220" s="31"/>
      <c r="AB220" s="31"/>
      <c r="AC220" s="31"/>
      <c r="AD220" s="31"/>
      <c r="AE220" s="31"/>
      <c r="AF220" s="31"/>
      <c r="AG220" s="31"/>
      <c r="AH220" s="31"/>
    </row>
    <row r="221" spans="2:34" s="33" customFormat="1" x14ac:dyDescent="0.2">
      <c r="B221" s="31"/>
      <c r="C221" s="31"/>
      <c r="D221" s="31"/>
      <c r="E221" s="31"/>
      <c r="F221" s="31"/>
      <c r="G221" s="31"/>
      <c r="H221" s="31"/>
      <c r="I221" s="31"/>
      <c r="J221" s="31"/>
      <c r="K221" s="31"/>
      <c r="L221" s="31"/>
      <c r="M221" s="31"/>
      <c r="N221" s="31"/>
      <c r="O221" s="31"/>
      <c r="P221" s="31"/>
      <c r="Q221" s="31"/>
      <c r="R221" s="31"/>
      <c r="S221" s="31"/>
      <c r="T221" s="31"/>
      <c r="U221" s="31"/>
      <c r="V221" s="31"/>
      <c r="W221" s="31"/>
      <c r="X221" s="32"/>
      <c r="Y221" s="31"/>
      <c r="Z221" s="31"/>
      <c r="AA221" s="31"/>
      <c r="AB221" s="31"/>
      <c r="AC221" s="31"/>
      <c r="AD221" s="31"/>
      <c r="AE221" s="31"/>
      <c r="AF221" s="31"/>
      <c r="AG221" s="31"/>
      <c r="AH221" s="31"/>
    </row>
    <row r="222" spans="2:34" s="33" customFormat="1" x14ac:dyDescent="0.2">
      <c r="B222" s="31"/>
      <c r="C222" s="31"/>
      <c r="D222" s="31"/>
      <c r="E222" s="31"/>
      <c r="F222" s="31"/>
      <c r="G222" s="31"/>
      <c r="H222" s="31"/>
      <c r="I222" s="31"/>
      <c r="J222" s="31"/>
      <c r="K222" s="31"/>
      <c r="L222" s="31"/>
      <c r="M222" s="31"/>
      <c r="N222" s="31"/>
      <c r="O222" s="31"/>
      <c r="P222" s="31"/>
      <c r="Q222" s="31"/>
      <c r="R222" s="31"/>
      <c r="S222" s="31"/>
      <c r="T222" s="31"/>
      <c r="U222" s="31"/>
      <c r="V222" s="31"/>
      <c r="W222" s="31"/>
      <c r="X222" s="32"/>
      <c r="Y222" s="31"/>
      <c r="Z222" s="31"/>
      <c r="AA222" s="31"/>
      <c r="AB222" s="31"/>
      <c r="AC222" s="31"/>
      <c r="AD222" s="31"/>
      <c r="AE222" s="31"/>
      <c r="AF222" s="31"/>
      <c r="AG222" s="31"/>
      <c r="AH222" s="31"/>
    </row>
    <row r="223" spans="2:34" s="33" customFormat="1" x14ac:dyDescent="0.2">
      <c r="B223" s="31"/>
      <c r="C223" s="31"/>
      <c r="D223" s="31"/>
      <c r="E223" s="31"/>
      <c r="F223" s="31"/>
      <c r="G223" s="31"/>
      <c r="H223" s="31"/>
      <c r="I223" s="31"/>
      <c r="J223" s="31"/>
      <c r="K223" s="31"/>
      <c r="L223" s="31"/>
      <c r="M223" s="31"/>
      <c r="N223" s="31"/>
      <c r="O223" s="31"/>
      <c r="P223" s="31"/>
      <c r="Q223" s="31"/>
      <c r="R223" s="31"/>
      <c r="S223" s="31"/>
      <c r="T223" s="31"/>
      <c r="U223" s="31"/>
      <c r="V223" s="31"/>
      <c r="W223" s="31"/>
      <c r="X223" s="32"/>
      <c r="Y223" s="31"/>
      <c r="Z223" s="31"/>
      <c r="AA223" s="31"/>
      <c r="AB223" s="31"/>
      <c r="AC223" s="31"/>
      <c r="AD223" s="31"/>
      <c r="AE223" s="31"/>
      <c r="AF223" s="31"/>
      <c r="AG223" s="31"/>
      <c r="AH223" s="31"/>
    </row>
    <row r="224" spans="2:34" s="33" customFormat="1" x14ac:dyDescent="0.2">
      <c r="B224" s="31"/>
      <c r="C224" s="31"/>
      <c r="D224" s="31"/>
      <c r="E224" s="31"/>
      <c r="F224" s="31"/>
      <c r="G224" s="31"/>
      <c r="H224" s="31"/>
      <c r="I224" s="31"/>
      <c r="J224" s="31"/>
      <c r="K224" s="31"/>
      <c r="L224" s="31"/>
      <c r="M224" s="31"/>
      <c r="N224" s="31"/>
      <c r="O224" s="31"/>
      <c r="P224" s="31"/>
      <c r="Q224" s="31"/>
      <c r="R224" s="31"/>
      <c r="S224" s="31"/>
      <c r="T224" s="31"/>
      <c r="U224" s="31"/>
      <c r="V224" s="31"/>
      <c r="W224" s="31"/>
      <c r="X224" s="32"/>
      <c r="Y224" s="31"/>
      <c r="Z224" s="31"/>
      <c r="AA224" s="31"/>
      <c r="AB224" s="31"/>
      <c r="AC224" s="31"/>
      <c r="AD224" s="31"/>
      <c r="AE224" s="31"/>
      <c r="AF224" s="31"/>
      <c r="AG224" s="31"/>
      <c r="AH224" s="31"/>
    </row>
    <row r="225" spans="2:34" s="33" customFormat="1" x14ac:dyDescent="0.2">
      <c r="B225" s="31"/>
      <c r="C225" s="31"/>
      <c r="D225" s="31"/>
      <c r="E225" s="31"/>
      <c r="F225" s="31"/>
      <c r="G225" s="31"/>
      <c r="H225" s="31"/>
      <c r="I225" s="31"/>
      <c r="J225" s="31"/>
      <c r="K225" s="31"/>
      <c r="L225" s="31"/>
      <c r="M225" s="31"/>
      <c r="N225" s="31"/>
      <c r="O225" s="31"/>
      <c r="P225" s="31"/>
      <c r="Q225" s="31"/>
      <c r="R225" s="31"/>
      <c r="S225" s="31"/>
      <c r="T225" s="31"/>
      <c r="U225" s="31"/>
      <c r="V225" s="31"/>
      <c r="W225" s="31"/>
      <c r="X225" s="32"/>
      <c r="Y225" s="31"/>
      <c r="Z225" s="31"/>
      <c r="AA225" s="31"/>
      <c r="AB225" s="31"/>
      <c r="AC225" s="31"/>
      <c r="AD225" s="31"/>
      <c r="AE225" s="31"/>
      <c r="AF225" s="31"/>
      <c r="AG225" s="31"/>
      <c r="AH225" s="31"/>
    </row>
    <row r="226" spans="2:34" s="33" customFormat="1" x14ac:dyDescent="0.2">
      <c r="B226" s="31"/>
      <c r="C226" s="31"/>
      <c r="D226" s="31"/>
      <c r="E226" s="31"/>
      <c r="F226" s="31"/>
      <c r="G226" s="31"/>
      <c r="H226" s="31"/>
      <c r="I226" s="31"/>
      <c r="J226" s="31"/>
      <c r="K226" s="31"/>
      <c r="L226" s="31"/>
      <c r="M226" s="31"/>
      <c r="N226" s="31"/>
      <c r="O226" s="31"/>
      <c r="P226" s="31"/>
      <c r="Q226" s="31"/>
      <c r="R226" s="31"/>
      <c r="S226" s="31"/>
      <c r="T226" s="31"/>
      <c r="U226" s="31"/>
      <c r="V226" s="31"/>
      <c r="W226" s="31"/>
      <c r="X226" s="32"/>
      <c r="Y226" s="31"/>
      <c r="Z226" s="31"/>
      <c r="AA226" s="31"/>
      <c r="AB226" s="31"/>
      <c r="AC226" s="31"/>
      <c r="AD226" s="31"/>
      <c r="AE226" s="31"/>
      <c r="AF226" s="31"/>
      <c r="AG226" s="31"/>
      <c r="AH226" s="31"/>
    </row>
    <row r="227" spans="2:34" s="33" customFormat="1" x14ac:dyDescent="0.2">
      <c r="B227" s="31"/>
      <c r="C227" s="31"/>
      <c r="D227" s="31"/>
      <c r="E227" s="31"/>
      <c r="F227" s="31"/>
      <c r="G227" s="31"/>
      <c r="H227" s="31"/>
      <c r="I227" s="31"/>
      <c r="J227" s="31"/>
      <c r="K227" s="31"/>
      <c r="L227" s="31"/>
      <c r="M227" s="31"/>
      <c r="N227" s="31"/>
      <c r="O227" s="31"/>
      <c r="P227" s="31"/>
      <c r="Q227" s="31"/>
      <c r="R227" s="31"/>
      <c r="S227" s="31"/>
      <c r="T227" s="31"/>
      <c r="U227" s="31"/>
      <c r="V227" s="31"/>
      <c r="W227" s="31"/>
      <c r="X227" s="32"/>
      <c r="Y227" s="31"/>
      <c r="Z227" s="31"/>
      <c r="AA227" s="31"/>
      <c r="AB227" s="31"/>
      <c r="AC227" s="31"/>
      <c r="AD227" s="31"/>
      <c r="AE227" s="31"/>
      <c r="AF227" s="31"/>
      <c r="AG227" s="31"/>
      <c r="AH227" s="31"/>
    </row>
    <row r="228" spans="2:34" s="33" customFormat="1" x14ac:dyDescent="0.2">
      <c r="B228" s="31"/>
      <c r="C228" s="31"/>
      <c r="D228" s="31"/>
      <c r="E228" s="31"/>
      <c r="F228" s="31"/>
      <c r="G228" s="31"/>
      <c r="H228" s="31"/>
      <c r="I228" s="31"/>
      <c r="J228" s="31"/>
      <c r="K228" s="31"/>
      <c r="L228" s="31"/>
      <c r="M228" s="31"/>
      <c r="N228" s="31"/>
      <c r="O228" s="31"/>
      <c r="P228" s="31"/>
      <c r="Q228" s="31"/>
      <c r="R228" s="31"/>
      <c r="S228" s="31"/>
      <c r="T228" s="31"/>
      <c r="U228" s="31"/>
      <c r="V228" s="31"/>
      <c r="W228" s="31"/>
      <c r="X228" s="32"/>
      <c r="Y228" s="31"/>
      <c r="Z228" s="31"/>
      <c r="AA228" s="31"/>
      <c r="AB228" s="31"/>
      <c r="AC228" s="31"/>
      <c r="AD228" s="31"/>
      <c r="AE228" s="31"/>
      <c r="AF228" s="31"/>
      <c r="AG228" s="31"/>
      <c r="AH228" s="31"/>
    </row>
    <row r="229" spans="2:34" s="33" customFormat="1" x14ac:dyDescent="0.2">
      <c r="B229" s="31"/>
      <c r="C229" s="31"/>
      <c r="D229" s="31"/>
      <c r="E229" s="31"/>
      <c r="F229" s="31"/>
      <c r="G229" s="31"/>
      <c r="H229" s="31"/>
      <c r="I229" s="31"/>
      <c r="J229" s="31"/>
      <c r="K229" s="31"/>
      <c r="L229" s="31"/>
      <c r="M229" s="31"/>
      <c r="N229" s="31"/>
      <c r="O229" s="31"/>
      <c r="P229" s="31"/>
      <c r="Q229" s="31"/>
      <c r="R229" s="31"/>
      <c r="S229" s="31"/>
      <c r="T229" s="31"/>
      <c r="U229" s="31"/>
      <c r="V229" s="31"/>
      <c r="W229" s="31"/>
      <c r="X229" s="32"/>
      <c r="Y229" s="31"/>
      <c r="Z229" s="31"/>
      <c r="AA229" s="31"/>
      <c r="AB229" s="31"/>
      <c r="AC229" s="31"/>
      <c r="AD229" s="31"/>
      <c r="AE229" s="31"/>
      <c r="AF229" s="31"/>
      <c r="AG229" s="31"/>
      <c r="AH229" s="31"/>
    </row>
    <row r="230" spans="2:34" s="33" customFormat="1" x14ac:dyDescent="0.2">
      <c r="B230" s="31"/>
      <c r="C230" s="31"/>
      <c r="D230" s="31"/>
      <c r="E230" s="31"/>
      <c r="F230" s="31"/>
      <c r="G230" s="31"/>
      <c r="H230" s="31"/>
      <c r="I230" s="31"/>
      <c r="J230" s="31"/>
      <c r="K230" s="31"/>
      <c r="L230" s="31"/>
      <c r="M230" s="31"/>
      <c r="N230" s="31"/>
      <c r="O230" s="31"/>
      <c r="P230" s="31"/>
      <c r="Q230" s="31"/>
      <c r="R230" s="31"/>
      <c r="S230" s="31"/>
      <c r="T230" s="31"/>
      <c r="U230" s="31"/>
      <c r="V230" s="31"/>
      <c r="W230" s="31"/>
      <c r="X230" s="32"/>
      <c r="Y230" s="31"/>
      <c r="Z230" s="31"/>
      <c r="AA230" s="31"/>
      <c r="AB230" s="31"/>
      <c r="AC230" s="31"/>
      <c r="AD230" s="31"/>
      <c r="AE230" s="31"/>
      <c r="AF230" s="31"/>
      <c r="AG230" s="31"/>
      <c r="AH230" s="31"/>
    </row>
    <row r="231" spans="2:34" s="33" customFormat="1" x14ac:dyDescent="0.2">
      <c r="B231" s="31"/>
      <c r="C231" s="31"/>
      <c r="D231" s="31"/>
      <c r="E231" s="31"/>
      <c r="F231" s="31"/>
      <c r="G231" s="31"/>
      <c r="H231" s="31"/>
      <c r="I231" s="31"/>
      <c r="J231" s="31"/>
      <c r="K231" s="31"/>
      <c r="L231" s="31"/>
      <c r="M231" s="31"/>
      <c r="N231" s="31"/>
      <c r="O231" s="31"/>
      <c r="P231" s="31"/>
      <c r="Q231" s="31"/>
      <c r="R231" s="31"/>
      <c r="S231" s="31"/>
      <c r="T231" s="31"/>
      <c r="U231" s="31"/>
      <c r="V231" s="31"/>
      <c r="W231" s="31"/>
      <c r="X231" s="32"/>
      <c r="Y231" s="31"/>
      <c r="Z231" s="31"/>
      <c r="AA231" s="31"/>
      <c r="AB231" s="31"/>
      <c r="AC231" s="31"/>
      <c r="AD231" s="31"/>
      <c r="AE231" s="31"/>
      <c r="AF231" s="31"/>
      <c r="AG231" s="31"/>
      <c r="AH231" s="31"/>
    </row>
    <row r="232" spans="2:34" s="33" customFormat="1" x14ac:dyDescent="0.2">
      <c r="B232" s="31"/>
      <c r="C232" s="31"/>
      <c r="D232" s="31"/>
      <c r="E232" s="31"/>
      <c r="F232" s="31"/>
      <c r="G232" s="31"/>
      <c r="H232" s="31"/>
      <c r="I232" s="31"/>
      <c r="J232" s="31"/>
      <c r="K232" s="31"/>
      <c r="L232" s="31"/>
      <c r="M232" s="31"/>
      <c r="N232" s="31"/>
      <c r="O232" s="31"/>
      <c r="P232" s="31"/>
      <c r="Q232" s="31"/>
      <c r="R232" s="31"/>
      <c r="S232" s="31"/>
      <c r="T232" s="31"/>
      <c r="U232" s="31"/>
      <c r="V232" s="31"/>
      <c r="W232" s="31"/>
      <c r="X232" s="32"/>
      <c r="Y232" s="31"/>
      <c r="Z232" s="31"/>
      <c r="AA232" s="31"/>
      <c r="AB232" s="31"/>
      <c r="AC232" s="31"/>
      <c r="AD232" s="31"/>
      <c r="AE232" s="31"/>
      <c r="AF232" s="31"/>
      <c r="AG232" s="31"/>
      <c r="AH232" s="31"/>
    </row>
    <row r="233" spans="2:34" s="33" customFormat="1" x14ac:dyDescent="0.2">
      <c r="B233" s="31"/>
      <c r="C233" s="31"/>
      <c r="D233" s="31"/>
      <c r="E233" s="31"/>
      <c r="F233" s="31"/>
      <c r="G233" s="31"/>
      <c r="H233" s="31"/>
      <c r="I233" s="31"/>
      <c r="J233" s="31"/>
      <c r="K233" s="31"/>
      <c r="L233" s="31"/>
      <c r="M233" s="31"/>
      <c r="N233" s="31"/>
      <c r="O233" s="31"/>
      <c r="P233" s="31"/>
      <c r="Q233" s="31"/>
      <c r="R233" s="31"/>
      <c r="S233" s="31"/>
      <c r="T233" s="31"/>
      <c r="U233" s="31"/>
      <c r="V233" s="31"/>
      <c r="W233" s="31"/>
      <c r="X233" s="32"/>
      <c r="Y233" s="31"/>
      <c r="Z233" s="31"/>
      <c r="AA233" s="31"/>
      <c r="AB233" s="31"/>
      <c r="AC233" s="31"/>
      <c r="AD233" s="31"/>
      <c r="AE233" s="31"/>
      <c r="AF233" s="31"/>
      <c r="AG233" s="31"/>
      <c r="AH233" s="31"/>
    </row>
    <row r="234" spans="2:34" s="33" customFormat="1" x14ac:dyDescent="0.2">
      <c r="B234" s="31"/>
      <c r="C234" s="31"/>
      <c r="D234" s="31"/>
      <c r="E234" s="31"/>
      <c r="F234" s="31"/>
      <c r="G234" s="31"/>
      <c r="H234" s="31"/>
      <c r="I234" s="31"/>
      <c r="J234" s="31"/>
      <c r="K234" s="31"/>
      <c r="L234" s="31"/>
      <c r="M234" s="31"/>
      <c r="N234" s="31"/>
      <c r="O234" s="31"/>
      <c r="P234" s="31"/>
      <c r="Q234" s="31"/>
      <c r="R234" s="31"/>
      <c r="S234" s="31"/>
      <c r="T234" s="31"/>
      <c r="U234" s="31"/>
      <c r="V234" s="31"/>
      <c r="W234" s="31"/>
      <c r="X234" s="32"/>
      <c r="Y234" s="31"/>
      <c r="Z234" s="31"/>
      <c r="AA234" s="31"/>
      <c r="AB234" s="31"/>
      <c r="AC234" s="31"/>
      <c r="AD234" s="31"/>
      <c r="AE234" s="31"/>
      <c r="AF234" s="31"/>
      <c r="AG234" s="31"/>
      <c r="AH234" s="31"/>
    </row>
    <row r="235" spans="2:34" s="33" customFormat="1" x14ac:dyDescent="0.2">
      <c r="B235" s="31"/>
      <c r="C235" s="31"/>
      <c r="D235" s="31"/>
      <c r="E235" s="31"/>
      <c r="F235" s="31"/>
      <c r="G235" s="31"/>
      <c r="H235" s="31"/>
      <c r="I235" s="31"/>
      <c r="J235" s="31"/>
      <c r="K235" s="31"/>
      <c r="L235" s="31"/>
      <c r="M235" s="31"/>
      <c r="N235" s="31"/>
      <c r="O235" s="31"/>
      <c r="P235" s="31"/>
      <c r="Q235" s="31"/>
      <c r="R235" s="31"/>
      <c r="S235" s="31"/>
      <c r="T235" s="31"/>
      <c r="U235" s="31"/>
      <c r="V235" s="31"/>
      <c r="W235" s="31"/>
      <c r="X235" s="32"/>
      <c r="Y235" s="31"/>
      <c r="Z235" s="31"/>
      <c r="AA235" s="31"/>
      <c r="AB235" s="31"/>
      <c r="AC235" s="31"/>
      <c r="AD235" s="31"/>
      <c r="AE235" s="31"/>
      <c r="AF235" s="31"/>
      <c r="AG235" s="31"/>
      <c r="AH235" s="31"/>
    </row>
    <row r="236" spans="2:34" s="33" customFormat="1" x14ac:dyDescent="0.2">
      <c r="B236" s="31"/>
      <c r="C236" s="31"/>
      <c r="D236" s="31"/>
      <c r="E236" s="31"/>
      <c r="F236" s="31"/>
      <c r="G236" s="31"/>
      <c r="H236" s="31"/>
      <c r="I236" s="31"/>
      <c r="J236" s="31"/>
      <c r="K236" s="31"/>
      <c r="L236" s="31"/>
      <c r="M236" s="31"/>
      <c r="N236" s="31"/>
      <c r="O236" s="31"/>
      <c r="P236" s="31"/>
      <c r="Q236" s="31"/>
      <c r="R236" s="31"/>
      <c r="S236" s="31"/>
      <c r="T236" s="31"/>
      <c r="U236" s="31"/>
      <c r="V236" s="31"/>
      <c r="W236" s="31"/>
      <c r="X236" s="32"/>
      <c r="Y236" s="31"/>
      <c r="Z236" s="31"/>
      <c r="AA236" s="31"/>
      <c r="AB236" s="31"/>
      <c r="AC236" s="31"/>
      <c r="AD236" s="31"/>
      <c r="AE236" s="31"/>
      <c r="AF236" s="31"/>
      <c r="AG236" s="31"/>
      <c r="AH236" s="31"/>
    </row>
    <row r="237" spans="2:34" s="33" customFormat="1" x14ac:dyDescent="0.2">
      <c r="B237" s="31"/>
      <c r="C237" s="31"/>
      <c r="D237" s="31"/>
      <c r="E237" s="31"/>
      <c r="F237" s="31"/>
      <c r="G237" s="31"/>
      <c r="H237" s="31"/>
      <c r="I237" s="31"/>
      <c r="J237" s="31"/>
      <c r="K237" s="31"/>
      <c r="L237" s="31"/>
      <c r="M237" s="31"/>
      <c r="N237" s="31"/>
      <c r="O237" s="31"/>
      <c r="P237" s="31"/>
      <c r="Q237" s="31"/>
      <c r="R237" s="31"/>
      <c r="S237" s="31"/>
      <c r="T237" s="31"/>
      <c r="U237" s="31"/>
      <c r="V237" s="31"/>
      <c r="W237" s="31"/>
      <c r="X237" s="32"/>
      <c r="Y237" s="31"/>
      <c r="Z237" s="31"/>
      <c r="AA237" s="31"/>
      <c r="AB237" s="31"/>
      <c r="AC237" s="31"/>
      <c r="AD237" s="31"/>
      <c r="AE237" s="31"/>
      <c r="AF237" s="31"/>
      <c r="AG237" s="31"/>
      <c r="AH237" s="31"/>
    </row>
    <row r="238" spans="2:34" s="33" customFormat="1" x14ac:dyDescent="0.2">
      <c r="B238" s="31"/>
      <c r="C238" s="31"/>
      <c r="D238" s="31"/>
      <c r="E238" s="31"/>
      <c r="F238" s="31"/>
      <c r="G238" s="31"/>
      <c r="H238" s="31"/>
      <c r="I238" s="31"/>
      <c r="J238" s="31"/>
      <c r="K238" s="31"/>
      <c r="L238" s="31"/>
      <c r="M238" s="31"/>
      <c r="N238" s="31"/>
      <c r="O238" s="31"/>
      <c r="P238" s="31"/>
      <c r="Q238" s="31"/>
      <c r="R238" s="31"/>
      <c r="S238" s="31"/>
      <c r="T238" s="31"/>
      <c r="U238" s="31"/>
      <c r="V238" s="31"/>
      <c r="W238" s="31"/>
      <c r="X238" s="32"/>
      <c r="Y238" s="31"/>
      <c r="Z238" s="31"/>
      <c r="AA238" s="31"/>
      <c r="AB238" s="31"/>
      <c r="AC238" s="31"/>
      <c r="AD238" s="31"/>
      <c r="AE238" s="31"/>
      <c r="AF238" s="31"/>
      <c r="AG238" s="31"/>
      <c r="AH238" s="31"/>
    </row>
    <row r="239" spans="2:34" s="33" customFormat="1" x14ac:dyDescent="0.2">
      <c r="B239" s="31"/>
      <c r="C239" s="31"/>
      <c r="D239" s="31"/>
      <c r="E239" s="31"/>
      <c r="F239" s="31"/>
      <c r="G239" s="31"/>
      <c r="H239" s="31"/>
      <c r="I239" s="31"/>
      <c r="J239" s="31"/>
      <c r="K239" s="31"/>
      <c r="L239" s="31"/>
      <c r="M239" s="31"/>
      <c r="N239" s="31"/>
      <c r="O239" s="31"/>
      <c r="P239" s="31"/>
      <c r="Q239" s="31"/>
      <c r="R239" s="31"/>
      <c r="S239" s="31"/>
      <c r="T239" s="31"/>
      <c r="U239" s="31"/>
      <c r="V239" s="31"/>
      <c r="W239" s="31"/>
      <c r="X239" s="32"/>
      <c r="Y239" s="31"/>
      <c r="Z239" s="31"/>
      <c r="AA239" s="31"/>
      <c r="AB239" s="31"/>
      <c r="AC239" s="31"/>
      <c r="AD239" s="31"/>
      <c r="AE239" s="31"/>
      <c r="AF239" s="31"/>
      <c r="AG239" s="31"/>
      <c r="AH239" s="31"/>
    </row>
    <row r="240" spans="2:34" s="33" customFormat="1" x14ac:dyDescent="0.2">
      <c r="B240" s="31"/>
      <c r="C240" s="31"/>
      <c r="D240" s="31"/>
      <c r="E240" s="31"/>
      <c r="F240" s="31"/>
      <c r="G240" s="31"/>
      <c r="H240" s="31"/>
      <c r="I240" s="31"/>
      <c r="J240" s="31"/>
      <c r="K240" s="31"/>
      <c r="L240" s="31"/>
      <c r="M240" s="31"/>
      <c r="N240" s="31"/>
      <c r="O240" s="31"/>
      <c r="P240" s="31"/>
      <c r="Q240" s="31"/>
      <c r="R240" s="31"/>
      <c r="S240" s="31"/>
      <c r="T240" s="31"/>
      <c r="U240" s="31"/>
      <c r="V240" s="31"/>
      <c r="W240" s="31"/>
      <c r="X240" s="32"/>
      <c r="Y240" s="31"/>
      <c r="Z240" s="31"/>
      <c r="AA240" s="31"/>
      <c r="AB240" s="31"/>
      <c r="AC240" s="31"/>
      <c r="AD240" s="31"/>
      <c r="AE240" s="31"/>
      <c r="AF240" s="31"/>
      <c r="AG240" s="31"/>
      <c r="AH240" s="31"/>
    </row>
    <row r="241" spans="2:34" s="33" customFormat="1" x14ac:dyDescent="0.2">
      <c r="B241" s="31"/>
      <c r="C241" s="31"/>
      <c r="D241" s="31"/>
      <c r="E241" s="31"/>
      <c r="F241" s="31"/>
      <c r="G241" s="31"/>
      <c r="H241" s="31"/>
      <c r="I241" s="31"/>
      <c r="J241" s="31"/>
      <c r="K241" s="31"/>
      <c r="L241" s="31"/>
      <c r="M241" s="31"/>
      <c r="N241" s="31"/>
      <c r="O241" s="31"/>
      <c r="P241" s="31"/>
      <c r="Q241" s="31"/>
      <c r="R241" s="31"/>
      <c r="S241" s="31"/>
      <c r="T241" s="31"/>
      <c r="U241" s="31"/>
      <c r="V241" s="31"/>
      <c r="W241" s="31"/>
      <c r="X241" s="32"/>
      <c r="Y241" s="31"/>
      <c r="Z241" s="31"/>
      <c r="AA241" s="31"/>
      <c r="AB241" s="31"/>
      <c r="AC241" s="31"/>
      <c r="AD241" s="31"/>
      <c r="AE241" s="31"/>
      <c r="AF241" s="31"/>
      <c r="AG241" s="31"/>
      <c r="AH241" s="31"/>
    </row>
    <row r="242" spans="2:34" s="33" customFormat="1" x14ac:dyDescent="0.2">
      <c r="B242" s="31"/>
      <c r="C242" s="31"/>
      <c r="D242" s="31"/>
      <c r="E242" s="31"/>
      <c r="F242" s="31"/>
      <c r="G242" s="31"/>
      <c r="H242" s="31"/>
      <c r="I242" s="31"/>
      <c r="J242" s="31"/>
      <c r="K242" s="31"/>
      <c r="L242" s="31"/>
      <c r="M242" s="31"/>
      <c r="N242" s="31"/>
      <c r="O242" s="31"/>
      <c r="P242" s="31"/>
      <c r="Q242" s="31"/>
      <c r="R242" s="31"/>
      <c r="S242" s="31"/>
      <c r="T242" s="31"/>
      <c r="U242" s="31"/>
      <c r="V242" s="31"/>
      <c r="W242" s="31"/>
      <c r="X242" s="32"/>
      <c r="Y242" s="31"/>
      <c r="Z242" s="31"/>
      <c r="AA242" s="31"/>
      <c r="AB242" s="31"/>
      <c r="AC242" s="31"/>
      <c r="AD242" s="31"/>
      <c r="AE242" s="31"/>
      <c r="AF242" s="31"/>
      <c r="AG242" s="31"/>
      <c r="AH242" s="31"/>
    </row>
    <row r="243" spans="2:34" s="33" customFormat="1" x14ac:dyDescent="0.2">
      <c r="B243" s="31"/>
      <c r="C243" s="31"/>
      <c r="D243" s="31"/>
      <c r="E243" s="31"/>
      <c r="F243" s="31"/>
      <c r="G243" s="31"/>
      <c r="H243" s="31"/>
      <c r="I243" s="31"/>
      <c r="J243" s="31"/>
      <c r="K243" s="31"/>
      <c r="L243" s="31"/>
      <c r="M243" s="31"/>
      <c r="N243" s="31"/>
      <c r="O243" s="31"/>
      <c r="P243" s="31"/>
      <c r="Q243" s="31"/>
      <c r="R243" s="31"/>
      <c r="S243" s="31"/>
      <c r="T243" s="31"/>
      <c r="U243" s="31"/>
      <c r="V243" s="31"/>
      <c r="W243" s="31"/>
      <c r="X243" s="32"/>
      <c r="Y243" s="31"/>
      <c r="Z243" s="31"/>
      <c r="AA243" s="31"/>
      <c r="AB243" s="31"/>
      <c r="AC243" s="31"/>
      <c r="AD243" s="31"/>
      <c r="AE243" s="31"/>
      <c r="AF243" s="31"/>
      <c r="AG243" s="31"/>
      <c r="AH243" s="31"/>
    </row>
    <row r="244" spans="2:34" s="33" customFormat="1" x14ac:dyDescent="0.2">
      <c r="B244" s="31"/>
      <c r="C244" s="31"/>
      <c r="D244" s="31"/>
      <c r="E244" s="31"/>
      <c r="F244" s="31"/>
      <c r="G244" s="31"/>
      <c r="H244" s="31"/>
      <c r="I244" s="31"/>
      <c r="J244" s="31"/>
      <c r="K244" s="31"/>
      <c r="L244" s="31"/>
      <c r="M244" s="31"/>
      <c r="N244" s="31"/>
      <c r="O244" s="31"/>
      <c r="P244" s="31"/>
      <c r="Q244" s="31"/>
      <c r="R244" s="31"/>
      <c r="S244" s="31"/>
      <c r="T244" s="31"/>
      <c r="U244" s="31"/>
      <c r="V244" s="31"/>
      <c r="W244" s="31"/>
      <c r="X244" s="32"/>
      <c r="Y244" s="31"/>
      <c r="Z244" s="31"/>
      <c r="AA244" s="31"/>
      <c r="AB244" s="31"/>
      <c r="AC244" s="31"/>
      <c r="AD244" s="31"/>
      <c r="AE244" s="31"/>
      <c r="AF244" s="31"/>
      <c r="AG244" s="31"/>
      <c r="AH244" s="31"/>
    </row>
    <row r="245" spans="2:34" s="33" customFormat="1" x14ac:dyDescent="0.2">
      <c r="B245" s="31"/>
      <c r="C245" s="31"/>
      <c r="D245" s="31"/>
      <c r="E245" s="31"/>
      <c r="F245" s="31"/>
      <c r="G245" s="31"/>
      <c r="H245" s="31"/>
      <c r="I245" s="31"/>
      <c r="J245" s="31"/>
      <c r="K245" s="31"/>
      <c r="L245" s="31"/>
      <c r="M245" s="31"/>
      <c r="N245" s="31"/>
      <c r="O245" s="31"/>
      <c r="P245" s="31"/>
      <c r="Q245" s="31"/>
      <c r="R245" s="31"/>
      <c r="S245" s="31"/>
      <c r="T245" s="31"/>
      <c r="U245" s="31"/>
      <c r="V245" s="31"/>
      <c r="W245" s="31"/>
      <c r="X245" s="32"/>
      <c r="Y245" s="31"/>
      <c r="Z245" s="31"/>
      <c r="AA245" s="31"/>
      <c r="AB245" s="31"/>
      <c r="AC245" s="31"/>
      <c r="AD245" s="31"/>
      <c r="AE245" s="31"/>
      <c r="AF245" s="31"/>
      <c r="AG245" s="31"/>
      <c r="AH245" s="31"/>
    </row>
    <row r="246" spans="2:34" s="33" customFormat="1" x14ac:dyDescent="0.2">
      <c r="B246" s="31"/>
      <c r="C246" s="31"/>
      <c r="D246" s="31"/>
      <c r="E246" s="31"/>
      <c r="F246" s="31"/>
      <c r="G246" s="31"/>
      <c r="H246" s="31"/>
      <c r="I246" s="31"/>
      <c r="J246" s="31"/>
      <c r="K246" s="31"/>
      <c r="L246" s="31"/>
      <c r="M246" s="31"/>
      <c r="N246" s="31"/>
      <c r="O246" s="31"/>
      <c r="P246" s="31"/>
      <c r="Q246" s="31"/>
      <c r="R246" s="31"/>
      <c r="S246" s="31"/>
      <c r="T246" s="31"/>
      <c r="U246" s="31"/>
      <c r="V246" s="31"/>
      <c r="W246" s="31"/>
      <c r="X246" s="32"/>
      <c r="Y246" s="31"/>
      <c r="Z246" s="31"/>
      <c r="AA246" s="31"/>
      <c r="AB246" s="31"/>
      <c r="AC246" s="31"/>
      <c r="AD246" s="31"/>
      <c r="AE246" s="31"/>
      <c r="AF246" s="31"/>
      <c r="AG246" s="31"/>
      <c r="AH246" s="31"/>
    </row>
    <row r="247" spans="2:34" s="33" customFormat="1" x14ac:dyDescent="0.2">
      <c r="B247" s="31"/>
      <c r="C247" s="31"/>
      <c r="D247" s="31"/>
      <c r="E247" s="31"/>
      <c r="F247" s="31"/>
      <c r="G247" s="31"/>
      <c r="H247" s="31"/>
      <c r="I247" s="31"/>
      <c r="J247" s="31"/>
      <c r="K247" s="31"/>
      <c r="L247" s="31"/>
      <c r="M247" s="31"/>
      <c r="N247" s="31"/>
      <c r="O247" s="31"/>
      <c r="P247" s="31"/>
      <c r="Q247" s="31"/>
      <c r="R247" s="31"/>
      <c r="S247" s="31"/>
      <c r="T247" s="31"/>
      <c r="U247" s="31"/>
      <c r="V247" s="31"/>
      <c r="W247" s="31"/>
      <c r="X247" s="32"/>
      <c r="Y247" s="31"/>
      <c r="Z247" s="31"/>
      <c r="AA247" s="31"/>
      <c r="AB247" s="31"/>
      <c r="AC247" s="31"/>
      <c r="AD247" s="31"/>
      <c r="AE247" s="31"/>
      <c r="AF247" s="31"/>
      <c r="AG247" s="31"/>
      <c r="AH247" s="31"/>
    </row>
    <row r="248" spans="2:34" s="33" customFormat="1" x14ac:dyDescent="0.2">
      <c r="B248" s="31"/>
      <c r="C248" s="31"/>
      <c r="D248" s="31"/>
      <c r="E248" s="31"/>
      <c r="F248" s="31"/>
      <c r="G248" s="31"/>
      <c r="H248" s="31"/>
      <c r="I248" s="31"/>
      <c r="J248" s="31"/>
      <c r="K248" s="31"/>
      <c r="L248" s="31"/>
      <c r="M248" s="31"/>
      <c r="N248" s="31"/>
      <c r="O248" s="31"/>
      <c r="P248" s="31"/>
      <c r="Q248" s="31"/>
      <c r="R248" s="31"/>
      <c r="S248" s="31"/>
      <c r="T248" s="31"/>
      <c r="U248" s="31"/>
      <c r="V248" s="31"/>
      <c r="W248" s="31"/>
      <c r="X248" s="32"/>
      <c r="Y248" s="31"/>
      <c r="Z248" s="31"/>
      <c r="AA248" s="31"/>
      <c r="AB248" s="31"/>
      <c r="AC248" s="31"/>
      <c r="AD248" s="31"/>
      <c r="AE248" s="31"/>
      <c r="AF248" s="31"/>
      <c r="AG248" s="31"/>
      <c r="AH248" s="31"/>
    </row>
    <row r="249" spans="2:34" s="33" customFormat="1" x14ac:dyDescent="0.2">
      <c r="B249" s="31"/>
      <c r="C249" s="31"/>
      <c r="D249" s="31"/>
      <c r="E249" s="31"/>
      <c r="F249" s="31"/>
      <c r="G249" s="31"/>
      <c r="H249" s="31"/>
      <c r="I249" s="31"/>
      <c r="J249" s="31"/>
      <c r="K249" s="31"/>
      <c r="L249" s="31"/>
      <c r="M249" s="31"/>
      <c r="N249" s="31"/>
      <c r="O249" s="31"/>
      <c r="P249" s="31"/>
      <c r="Q249" s="31"/>
      <c r="R249" s="31"/>
      <c r="S249" s="31"/>
      <c r="T249" s="31"/>
      <c r="U249" s="31"/>
      <c r="V249" s="31"/>
      <c r="W249" s="31"/>
      <c r="X249" s="32"/>
      <c r="Y249" s="31"/>
      <c r="Z249" s="31"/>
      <c r="AA249" s="31"/>
      <c r="AB249" s="31"/>
      <c r="AC249" s="31"/>
      <c r="AD249" s="31"/>
      <c r="AE249" s="31"/>
      <c r="AF249" s="31"/>
      <c r="AG249" s="31"/>
      <c r="AH249" s="31"/>
    </row>
    <row r="250" spans="2:34" s="33" customFormat="1" x14ac:dyDescent="0.2">
      <c r="B250" s="31"/>
      <c r="C250" s="31"/>
      <c r="D250" s="31"/>
      <c r="E250" s="31"/>
      <c r="F250" s="31"/>
      <c r="G250" s="31"/>
      <c r="H250" s="31"/>
      <c r="I250" s="31"/>
      <c r="J250" s="31"/>
      <c r="K250" s="31"/>
      <c r="L250" s="31"/>
      <c r="M250" s="31"/>
      <c r="N250" s="31"/>
      <c r="O250" s="31"/>
      <c r="P250" s="31"/>
      <c r="Q250" s="31"/>
      <c r="R250" s="31"/>
      <c r="S250" s="31"/>
      <c r="T250" s="31"/>
      <c r="U250" s="31"/>
      <c r="V250" s="31"/>
      <c r="W250" s="31"/>
      <c r="X250" s="32"/>
      <c r="Y250" s="31"/>
      <c r="Z250" s="31"/>
      <c r="AA250" s="31"/>
      <c r="AB250" s="31"/>
      <c r="AC250" s="31"/>
      <c r="AD250" s="31"/>
      <c r="AE250" s="31"/>
      <c r="AF250" s="31"/>
      <c r="AG250" s="31"/>
      <c r="AH250" s="31"/>
    </row>
    <row r="251" spans="2:34" s="33" customFormat="1" x14ac:dyDescent="0.2">
      <c r="B251" s="31"/>
      <c r="C251" s="31"/>
      <c r="D251" s="31"/>
      <c r="E251" s="31"/>
      <c r="F251" s="31"/>
      <c r="G251" s="31"/>
      <c r="H251" s="31"/>
      <c r="I251" s="31"/>
      <c r="J251" s="31"/>
      <c r="K251" s="31"/>
      <c r="L251" s="31"/>
      <c r="M251" s="31"/>
      <c r="N251" s="31"/>
      <c r="O251" s="31"/>
      <c r="P251" s="31"/>
      <c r="Q251" s="31"/>
      <c r="R251" s="31"/>
      <c r="S251" s="31"/>
      <c r="T251" s="31"/>
      <c r="U251" s="31"/>
      <c r="V251" s="31"/>
      <c r="W251" s="31"/>
      <c r="X251" s="32"/>
      <c r="Y251" s="31"/>
      <c r="Z251" s="31"/>
      <c r="AA251" s="31"/>
      <c r="AB251" s="31"/>
      <c r="AC251" s="31"/>
      <c r="AD251" s="31"/>
      <c r="AE251" s="31"/>
      <c r="AF251" s="31"/>
      <c r="AG251" s="31"/>
      <c r="AH251" s="31"/>
    </row>
    <row r="252" spans="2:34" s="33" customFormat="1" x14ac:dyDescent="0.2">
      <c r="B252" s="31"/>
      <c r="C252" s="31"/>
      <c r="D252" s="31"/>
      <c r="E252" s="31"/>
      <c r="F252" s="31"/>
      <c r="G252" s="31"/>
      <c r="H252" s="31"/>
      <c r="I252" s="31"/>
      <c r="J252" s="31"/>
      <c r="K252" s="31"/>
      <c r="L252" s="31"/>
      <c r="M252" s="31"/>
      <c r="N252" s="31"/>
      <c r="O252" s="31"/>
      <c r="P252" s="31"/>
      <c r="Q252" s="31"/>
      <c r="R252" s="31"/>
      <c r="S252" s="31"/>
      <c r="T252" s="31"/>
      <c r="U252" s="31"/>
      <c r="V252" s="31"/>
      <c r="W252" s="31"/>
      <c r="X252" s="32"/>
      <c r="Y252" s="31"/>
      <c r="Z252" s="31"/>
      <c r="AA252" s="31"/>
      <c r="AB252" s="31"/>
      <c r="AC252" s="31"/>
      <c r="AD252" s="31"/>
      <c r="AE252" s="31"/>
      <c r="AF252" s="31"/>
      <c r="AG252" s="31"/>
      <c r="AH252" s="31"/>
    </row>
    <row r="253" spans="2:34" s="33" customFormat="1" x14ac:dyDescent="0.2">
      <c r="B253" s="31"/>
      <c r="C253" s="31"/>
      <c r="D253" s="31"/>
      <c r="E253" s="31"/>
      <c r="F253" s="31"/>
      <c r="G253" s="31"/>
      <c r="H253" s="31"/>
      <c r="I253" s="31"/>
      <c r="J253" s="31"/>
      <c r="K253" s="31"/>
      <c r="L253" s="31"/>
      <c r="M253" s="31"/>
      <c r="N253" s="31"/>
      <c r="O253" s="31"/>
      <c r="P253" s="31"/>
      <c r="Q253" s="31"/>
      <c r="R253" s="31"/>
      <c r="S253" s="31"/>
      <c r="T253" s="31"/>
      <c r="U253" s="31"/>
      <c r="V253" s="31"/>
      <c r="W253" s="31"/>
      <c r="X253" s="32"/>
      <c r="Y253" s="31"/>
      <c r="Z253" s="31"/>
      <c r="AA253" s="31"/>
      <c r="AB253" s="31"/>
      <c r="AC253" s="31"/>
      <c r="AD253" s="31"/>
      <c r="AE253" s="31"/>
      <c r="AF253" s="31"/>
      <c r="AG253" s="31"/>
      <c r="AH253" s="31"/>
    </row>
    <row r="254" spans="2:34" s="33" customFormat="1" x14ac:dyDescent="0.2">
      <c r="B254" s="31"/>
      <c r="C254" s="31"/>
      <c r="D254" s="31"/>
      <c r="E254" s="31"/>
      <c r="F254" s="31"/>
      <c r="G254" s="31"/>
      <c r="H254" s="31"/>
      <c r="I254" s="31"/>
      <c r="J254" s="31"/>
      <c r="K254" s="31"/>
      <c r="L254" s="31"/>
      <c r="M254" s="31"/>
      <c r="N254" s="31"/>
      <c r="O254" s="31"/>
      <c r="P254" s="31"/>
      <c r="Q254" s="31"/>
      <c r="R254" s="31"/>
      <c r="S254" s="31"/>
      <c r="T254" s="31"/>
      <c r="U254" s="31"/>
      <c r="V254" s="31"/>
      <c r="W254" s="31"/>
      <c r="X254" s="32"/>
      <c r="Y254" s="31"/>
      <c r="Z254" s="31"/>
      <c r="AA254" s="31"/>
      <c r="AB254" s="31"/>
      <c r="AC254" s="31"/>
      <c r="AD254" s="31"/>
      <c r="AE254" s="31"/>
      <c r="AF254" s="31"/>
      <c r="AG254" s="31"/>
      <c r="AH254" s="31"/>
    </row>
    <row r="255" spans="2:34" s="33" customFormat="1" x14ac:dyDescent="0.2">
      <c r="B255" s="31"/>
      <c r="C255" s="31"/>
      <c r="D255" s="31"/>
      <c r="E255" s="31"/>
      <c r="F255" s="31"/>
      <c r="G255" s="31"/>
      <c r="H255" s="31"/>
      <c r="I255" s="31"/>
      <c r="J255" s="31"/>
      <c r="K255" s="31"/>
      <c r="L255" s="31"/>
      <c r="M255" s="31"/>
      <c r="N255" s="31"/>
      <c r="O255" s="31"/>
      <c r="P255" s="31"/>
      <c r="Q255" s="31"/>
      <c r="R255" s="31"/>
      <c r="S255" s="31"/>
      <c r="T255" s="31"/>
      <c r="U255" s="31"/>
      <c r="V255" s="31"/>
      <c r="W255" s="31"/>
      <c r="X255" s="32"/>
      <c r="Y255" s="31"/>
      <c r="Z255" s="31"/>
      <c r="AA255" s="31"/>
      <c r="AB255" s="31"/>
      <c r="AC255" s="31"/>
      <c r="AD255" s="31"/>
      <c r="AE255" s="31"/>
      <c r="AF255" s="31"/>
      <c r="AG255" s="31"/>
      <c r="AH255" s="31"/>
    </row>
    <row r="256" spans="2:34" s="33" customFormat="1" x14ac:dyDescent="0.2">
      <c r="B256" s="31"/>
      <c r="C256" s="31"/>
      <c r="D256" s="31"/>
      <c r="E256" s="31"/>
      <c r="F256" s="31"/>
      <c r="G256" s="31"/>
      <c r="H256" s="31"/>
      <c r="I256" s="31"/>
      <c r="J256" s="31"/>
      <c r="K256" s="31"/>
      <c r="L256" s="31"/>
      <c r="M256" s="31"/>
      <c r="N256" s="31"/>
      <c r="O256" s="31"/>
      <c r="P256" s="31"/>
      <c r="Q256" s="31"/>
      <c r="R256" s="31"/>
      <c r="S256" s="31"/>
      <c r="T256" s="31"/>
      <c r="U256" s="31"/>
      <c r="V256" s="31"/>
      <c r="W256" s="31"/>
      <c r="X256" s="32"/>
      <c r="Y256" s="31"/>
      <c r="Z256" s="31"/>
      <c r="AA256" s="31"/>
      <c r="AB256" s="31"/>
      <c r="AC256" s="31"/>
      <c r="AD256" s="31"/>
      <c r="AE256" s="31"/>
      <c r="AF256" s="31"/>
      <c r="AG256" s="31"/>
      <c r="AH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sheetData>
  <mergeCells count="17">
    <mergeCell ref="A70:AC70"/>
    <mergeCell ref="A71:AC71"/>
    <mergeCell ref="A159:AC159"/>
    <mergeCell ref="A160:AC160"/>
    <mergeCell ref="B95:S96"/>
    <mergeCell ref="B97:D97"/>
    <mergeCell ref="E97:G97"/>
    <mergeCell ref="H97:J97"/>
    <mergeCell ref="K97:M97"/>
    <mergeCell ref="N97:P97"/>
    <mergeCell ref="Q97:S97"/>
    <mergeCell ref="E91:M91"/>
    <mergeCell ref="B3:B5"/>
    <mergeCell ref="J3:J5"/>
    <mergeCell ref="C3:C5"/>
    <mergeCell ref="D3:I4"/>
    <mergeCell ref="A67:J67"/>
  </mergeCells>
  <conditionalFormatting sqref="C48:C60">
    <cfRule type="expression" dxfId="5" priority="8">
      <formula>"B$17:B$44&gt;B$46"</formula>
    </cfRule>
  </conditionalFormatting>
  <conditionalFormatting sqref="C7:C11 C14:C45">
    <cfRule type="expression" dxfId="4" priority="6">
      <formula>"B$17:B$44&gt;B$46"</formula>
    </cfRule>
  </conditionalFormatting>
  <conditionalFormatting sqref="C12">
    <cfRule type="expression" dxfId="3" priority="4">
      <formula>"B$17:B$44&gt;B$46"</formula>
    </cfRule>
  </conditionalFormatting>
  <conditionalFormatting sqref="C46">
    <cfRule type="expression" dxfId="2" priority="3">
      <formula>"B$17:B$44&gt;B$46"</formula>
    </cfRule>
  </conditionalFormatting>
  <conditionalFormatting sqref="C47">
    <cfRule type="expression" dxfId="1" priority="2">
      <formula>"B$17:B$44&gt;B$46"</formula>
    </cfRule>
  </conditionalFormatting>
  <conditionalFormatting sqref="C13">
    <cfRule type="expression" dxfId="0" priority="1">
      <formula>"B$17:B$44&gt;B$46"</formula>
    </cfRule>
  </conditionalFormatting>
  <pageMargins left="0.7" right="0.7" top="0.75" bottom="0.75" header="0.3" footer="0.3"/>
  <pageSetup paperSize="9" scale="9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vt:lpstr>
      <vt:lpstr>PMR_BySectors_Networks</vt:lpstr>
      <vt:lpstr>PMR_BySectors_TradeProf</vt:lpstr>
      <vt:lpstr>PMR_BySectors_Networks!Print_Area</vt:lpstr>
      <vt:lpstr>PMR_BySectors_Networks!Print_Titles</vt:lpstr>
      <vt:lpstr>PMR_BySectors_TradeProf!Print_Titles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DANITZ Eszter, ECO/SSD</cp:lastModifiedBy>
  <dcterms:created xsi:type="dcterms:W3CDTF">2018-11-07T11:16:56Z</dcterms:created>
  <dcterms:modified xsi:type="dcterms:W3CDTF">2023-12-19T15:32:45Z</dcterms:modified>
</cp:coreProperties>
</file>