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ml.chartshapes+xml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Applic\INTERNET\International trade\UK TiVA\"/>
    </mc:Choice>
  </mc:AlternateContent>
  <bookViews>
    <workbookView xWindow="0" yWindow="0" windowWidth="19200" windowHeight="7092" tabRatio="689"/>
  </bookViews>
  <sheets>
    <sheet name="Sheet1" sheetId="49" r:id="rId1"/>
    <sheet name="3.1" sheetId="1" r:id="rId2"/>
    <sheet name="3.2" sheetId="45" r:id="rId3"/>
    <sheet name="3.3" sheetId="38" r:id="rId4"/>
    <sheet name="3.4" sheetId="28" r:id="rId5"/>
    <sheet name="3.5" sheetId="44" r:id="rId6"/>
    <sheet name="3.6" sheetId="46" r:id="rId7"/>
    <sheet name="3.7" sheetId="42" r:id="rId8"/>
    <sheet name="3.8" sheetId="27" r:id="rId9"/>
    <sheet name="3.9" sheetId="31" r:id="rId10"/>
    <sheet name="3.10" sheetId="32" r:id="rId11"/>
    <sheet name="3.11" sheetId="33" r:id="rId12"/>
    <sheet name="3.12" sheetId="34" r:id="rId13"/>
    <sheet name="3.13" sheetId="3" r:id="rId14"/>
    <sheet name="3.14" sheetId="48" r:id="rId15"/>
    <sheet name="3.15" sheetId="5" r:id="rId16"/>
    <sheet name="3.16" sheetId="9" r:id="rId17"/>
    <sheet name="3.17" sheetId="39" r:id="rId18"/>
    <sheet name="3.18" sheetId="37" r:id="rId19"/>
    <sheet name="3.19" sheetId="26" r:id="rId20"/>
    <sheet name="3.20" sheetId="29" r:id="rId21"/>
    <sheet name="3.21" sheetId="13" r:id="rId22"/>
    <sheet name="3.22" sheetId="40" r:id="rId23"/>
    <sheet name="3.23" sheetId="47" r:id="rId24"/>
    <sheet name="3.24" sheetId="35" r:id="rId25"/>
  </sheets>
  <definedNames>
    <definedName name="BP_indicators1_IMPORTS" localSheetId="17">#REF!</definedName>
    <definedName name="BP_indicators1_IMPORTS" localSheetId="22">#REF!</definedName>
    <definedName name="BP_indicators1_IMPORTS" localSheetId="24">#REF!</definedName>
    <definedName name="BP_indicators1_IMPORTS" localSheetId="3">#REF!</definedName>
    <definedName name="BP_indicators1_IMPORTS" localSheetId="5">#REF!</definedName>
    <definedName name="BP_indicators1_IMPORTS" localSheetId="6">#REF!</definedName>
    <definedName name="BP_indicators1_IMPORTS">#REF!</definedName>
    <definedName name="_xlnm.Print_Area" localSheetId="18">'3.18'!$E$22:$P$40</definedName>
    <definedName name="_xlnm.Print_Area" localSheetId="24">'3.24'!$N$2:$V$9</definedName>
  </definedNames>
  <calcPr calcId="162913"/>
</workbook>
</file>

<file path=xl/calcChain.xml><?xml version="1.0" encoding="utf-8"?>
<calcChain xmlns="http://schemas.openxmlformats.org/spreadsheetml/2006/main">
  <c r="B8" i="42" l="1"/>
  <c r="B7" i="42"/>
  <c r="B6" i="42"/>
</calcChain>
</file>

<file path=xl/sharedStrings.xml><?xml version="1.0" encoding="utf-8"?>
<sst xmlns="http://schemas.openxmlformats.org/spreadsheetml/2006/main" count="823" uniqueCount="231">
  <si>
    <t>TVA</t>
  </si>
  <si>
    <t>EXGR_EU</t>
  </si>
  <si>
    <t>EXGR_NEU</t>
  </si>
  <si>
    <t>EXGR_SRV</t>
  </si>
  <si>
    <t>Share(%)</t>
  </si>
  <si>
    <t>Services</t>
  </si>
  <si>
    <t>Industry</t>
  </si>
  <si>
    <t>Year</t>
  </si>
  <si>
    <t>Granular TiVA</t>
  </si>
  <si>
    <t>OECD TiVA</t>
  </si>
  <si>
    <t>2013</t>
  </si>
  <si>
    <t>2014</t>
  </si>
  <si>
    <t>2015</t>
  </si>
  <si>
    <t>2005</t>
  </si>
  <si>
    <t>2016</t>
  </si>
  <si>
    <t>2006</t>
  </si>
  <si>
    <t>2017</t>
  </si>
  <si>
    <t>2007</t>
  </si>
  <si>
    <t>2018</t>
  </si>
  <si>
    <t>2008</t>
  </si>
  <si>
    <t>2019</t>
  </si>
  <si>
    <t>2009</t>
  </si>
  <si>
    <t>2020</t>
  </si>
  <si>
    <t>2010</t>
  </si>
  <si>
    <t>2011</t>
  </si>
  <si>
    <t>2012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</si>
  <si>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</si>
  <si>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</si>
  <si>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</si>
  <si>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</si>
  <si>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</si>
  <si>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</si>
  <si>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</si>
  <si>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</si>
  <si>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</si>
  <si>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</si>
  <si>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</si>
  <si>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</si>
  <si>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</si>
  <si>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XT</t>
  </si>
  <si>
    <t>XA</t>
  </si>
  <si>
    <t>XB</t>
  </si>
  <si>
    <t>XC</t>
  </si>
  <si>
    <t>XD</t>
  </si>
  <si>
    <t>XE</t>
  </si>
  <si>
    <t>XF</t>
  </si>
  <si>
    <t>Difference in wages</t>
  </si>
  <si>
    <t>Difference in FVA</t>
  </si>
  <si>
    <t>Goods</t>
  </si>
  <si>
    <t>2018Q1</t>
  </si>
  <si>
    <t>Manufacturing</t>
  </si>
  <si>
    <t>name</t>
  </si>
  <si>
    <t>Agriculture, forestry, fishing</t>
  </si>
  <si>
    <t>Mining</t>
  </si>
  <si>
    <t>Food</t>
  </si>
  <si>
    <t>Textiles</t>
  </si>
  <si>
    <t>Wood</t>
  </si>
  <si>
    <t>Paper</t>
  </si>
  <si>
    <t>Petroleum</t>
  </si>
  <si>
    <t>Rubber and plastic</t>
  </si>
  <si>
    <t>Non-metallic minerals</t>
  </si>
  <si>
    <t>Basic metals</t>
  </si>
  <si>
    <t>Fabricated metals</t>
  </si>
  <si>
    <t>Computers and electronics</t>
  </si>
  <si>
    <t>Electrical equipment</t>
  </si>
  <si>
    <t>Machinery and equipment</t>
  </si>
  <si>
    <t>Motor vehicles</t>
  </si>
  <si>
    <t xml:space="preserve">Other transport </t>
  </si>
  <si>
    <t>Other transport equipment</t>
  </si>
  <si>
    <t>Repair and installation of machinery</t>
  </si>
  <si>
    <t>Electricity</t>
  </si>
  <si>
    <t>Construction</t>
  </si>
  <si>
    <t>Wholesale and retail trade</t>
  </si>
  <si>
    <t>Transportation and storage</t>
  </si>
  <si>
    <t xml:space="preserve">Accommodation and food services </t>
  </si>
  <si>
    <t>Publishing activities</t>
  </si>
  <si>
    <t>Telecommunications</t>
  </si>
  <si>
    <t>Computer and information services</t>
  </si>
  <si>
    <t xml:space="preserve">Finance and insurance </t>
  </si>
  <si>
    <t>Real estate</t>
  </si>
  <si>
    <t>Public administration</t>
  </si>
  <si>
    <t>Education</t>
  </si>
  <si>
    <t>Human health and social work</t>
  </si>
  <si>
    <t>Arts, entertainment and recreation</t>
  </si>
  <si>
    <t>Activities of households</t>
  </si>
  <si>
    <t>All industries</t>
  </si>
  <si>
    <t>Mining and quarrying</t>
  </si>
  <si>
    <t>Mining support service activities</t>
  </si>
  <si>
    <t xml:space="preserve">Electricity and gas </t>
  </si>
  <si>
    <t>Water supply, sewerage, waste management</t>
  </si>
  <si>
    <t>Water transport</t>
  </si>
  <si>
    <t>Air transport</t>
  </si>
  <si>
    <t>Information and communication</t>
  </si>
  <si>
    <t>Administrative and support services</t>
  </si>
  <si>
    <t>Human health activities</t>
  </si>
  <si>
    <t>Other service activities</t>
  </si>
  <si>
    <t>Chemicals</t>
  </si>
  <si>
    <t>Basic pharmaceuticals</t>
  </si>
  <si>
    <t>EXGRDVA_PSH</t>
  </si>
  <si>
    <t>SRV</t>
  </si>
  <si>
    <t>Agriculture, forestry</t>
  </si>
  <si>
    <t>fishing</t>
  </si>
  <si>
    <t>Water supply</t>
  </si>
  <si>
    <t>Land transport</t>
  </si>
  <si>
    <t>Warehouseing and support</t>
  </si>
  <si>
    <t>Postal</t>
  </si>
  <si>
    <t>Professional activities</t>
  </si>
  <si>
    <t>Administrative services</t>
  </si>
  <si>
    <t>2018Q2</t>
  </si>
  <si>
    <t>2018Q3</t>
  </si>
  <si>
    <t>2018Q4</t>
  </si>
  <si>
    <t>2019Q1</t>
  </si>
  <si>
    <t>2019Q2</t>
  </si>
  <si>
    <t>2019Q3</t>
  </si>
  <si>
    <t>2019Q4</t>
  </si>
  <si>
    <t>2015Q1</t>
  </si>
  <si>
    <t>B*Yd</t>
  </si>
  <si>
    <t>B*E</t>
  </si>
  <si>
    <t>B*M</t>
  </si>
  <si>
    <t>skyline</t>
  </si>
  <si>
    <t>PP TiVA</t>
  </si>
  <si>
    <t>Other manufacturing</t>
  </si>
  <si>
    <t>EU Countries</t>
  </si>
  <si>
    <t>EXGRFVA_PSH</t>
  </si>
  <si>
    <t>Exports to EU countries</t>
  </si>
  <si>
    <t>Water, sewerage and waste</t>
  </si>
  <si>
    <t>Other services</t>
  </si>
  <si>
    <t>Intermediate demand</t>
  </si>
  <si>
    <t>Intermediate input</t>
  </si>
  <si>
    <t>Margin</t>
  </si>
  <si>
    <t>Average absolute value of gap</t>
  </si>
  <si>
    <t>Weighted average absolute value of gap</t>
  </si>
  <si>
    <t>Output by product</t>
  </si>
  <si>
    <t>Exports of services</t>
  </si>
  <si>
    <t>Imports of services</t>
  </si>
  <si>
    <t>Taxes less subsidies on products</t>
  </si>
  <si>
    <t>Output by industry</t>
  </si>
  <si>
    <t>Exports to non-EU countries</t>
  </si>
  <si>
    <t>Crude petroleum and gas</t>
  </si>
  <si>
    <t>Crude petroleum &amp; gas</t>
  </si>
  <si>
    <t>Imports from EU countries</t>
  </si>
  <si>
    <t>Imports from non-EU countries</t>
  </si>
  <si>
    <t xml:space="preserve">Contribution of Domestic Value-Added </t>
  </si>
  <si>
    <t>Contribution of Foreign Value-Added</t>
  </si>
  <si>
    <t>Services industries</t>
  </si>
  <si>
    <t xml:space="preserve">Primary and manufacturing industries </t>
  </si>
  <si>
    <t>Air and spacecraft machinery</t>
  </si>
  <si>
    <t>Rubbers and plastics</t>
  </si>
  <si>
    <t>Non-EU Countries</t>
  </si>
  <si>
    <t>Exports to EU Countries</t>
  </si>
  <si>
    <t>Exports to non-EU Countries</t>
  </si>
  <si>
    <t xml:space="preserve">  OECD TiVA</t>
  </si>
  <si>
    <t xml:space="preserve">      2010</t>
  </si>
  <si>
    <t xml:space="preserve">      2005</t>
  </si>
  <si>
    <t xml:space="preserve">         2018</t>
  </si>
  <si>
    <t xml:space="preserve">      2018</t>
  </si>
  <si>
    <t xml:space="preserve">   2005</t>
  </si>
  <si>
    <t>Granular  TiVA</t>
  </si>
  <si>
    <t>Panel A – 2005</t>
  </si>
  <si>
    <t>Panel B – 2018</t>
  </si>
  <si>
    <t>All  industries</t>
  </si>
  <si>
    <t>Total manufacturing</t>
  </si>
  <si>
    <t>code</t>
  </si>
  <si>
    <t>self-sufficient ratio</t>
  </si>
  <si>
    <t>Imports</t>
  </si>
  <si>
    <t>Change in FVA</t>
  </si>
  <si>
    <t>Change in IDC</t>
  </si>
  <si>
    <t>top 5 industries</t>
  </si>
  <si>
    <t xml:space="preserve">Wholesale trade </t>
  </si>
  <si>
    <t>Retail trade</t>
  </si>
  <si>
    <t>Motion pictures</t>
  </si>
  <si>
    <t>Computer &amp; information</t>
  </si>
  <si>
    <t>Financial services</t>
  </si>
  <si>
    <t>Insurance</t>
  </si>
  <si>
    <t>Auxiliary to finance and insurance</t>
  </si>
  <si>
    <t>Legal and accounting</t>
  </si>
  <si>
    <t>Architecture &amp; engineering</t>
  </si>
  <si>
    <t>R&amp;D</t>
  </si>
  <si>
    <t>Security and investigation</t>
  </si>
  <si>
    <t>Residential care and social work</t>
  </si>
  <si>
    <t>Arts and entertainment</t>
  </si>
  <si>
    <t xml:space="preserve">Accommodation and food </t>
  </si>
  <si>
    <t>OECD TiVA Adjusted</t>
  </si>
  <si>
    <t xml:space="preserve">  Granular  TiVA</t>
  </si>
  <si>
    <t xml:space="preserve">  OECD TiVA Adjusted</t>
  </si>
  <si>
    <t>Figure 3.2. Comparison between granular TiVA and OECD TiVA, United Kingdom</t>
  </si>
  <si>
    <t xml:space="preserve">Figure 3.1. UK exports as a share of gross value added </t>
  </si>
  <si>
    <t>Figure 3.4. Contributions of domestic and foreign value added to UK exports, by industry, 2018</t>
  </si>
  <si>
    <t>Figure 3.5. Comparison among OECD TiVA, OECD TiVA adjusted for re-export and consumer approach, United Kingdom</t>
  </si>
  <si>
    <t>Figure 3.6. Contributions of domestic and foreign value added to UK exports, by industry, 2018</t>
  </si>
  <si>
    <t>Figure 3.7. Elements of a skyline chart</t>
  </si>
  <si>
    <t>Figure 3.9.Self-sufficiency in UK manufacturing sectors</t>
  </si>
  <si>
    <t>Figure 3.11.Self-sufficiency in UK services industries</t>
  </si>
  <si>
    <t>Figure 3.15. Correlation between changes in wages and changes in foreign value-added</t>
  </si>
  <si>
    <t>Figure 3.16. Share of UK gross exports of goods to EU and Non-EU, 2005-2018</t>
  </si>
  <si>
    <t>Figure 3.18.  Contributions to the increase in UK value added goods exports to EU and Non-EU from 2005 to 2018</t>
  </si>
  <si>
    <t>Panel A - Foreign value-added share of UK gross exports</t>
  </si>
  <si>
    <t>Panel B - Export intensity</t>
  </si>
  <si>
    <t>Figure 3.3. . Export intensity in the eight largest manufacturing industries using the granular approach</t>
  </si>
  <si>
    <t>Panel A – OECD TiVA Adjusted and consumer approaches</t>
  </si>
  <si>
    <t>Panel B – Several measures, Breakdown of ‘Other manufacturing’</t>
  </si>
  <si>
    <t>Figure 3.8.Self-sufficiency of UK industries, 2018</t>
  </si>
  <si>
    <t>Panel A – Granular approach</t>
  </si>
  <si>
    <t>Panel B – Evolution of the self-sufficiency ratio over time</t>
  </si>
  <si>
    <t>Figure 3.10.Self-sufficiency in selected UK manufacturing industries over time</t>
  </si>
  <si>
    <t>Panel A – Basic metals</t>
  </si>
  <si>
    <t>Panel B – Electrical equipment</t>
  </si>
  <si>
    <t>Figure 3.12.Self-sufficiency in selected UK services industries</t>
  </si>
  <si>
    <t>Panel A – Telecommunications</t>
  </si>
  <si>
    <t xml:space="preserve">Panel B – Water transport </t>
  </si>
  <si>
    <t>Panel C – Utility (Electricity + Water supply)</t>
  </si>
  <si>
    <t>Figure 3.13. Change in the indirect domestic content of exports and import content of exports in the United Kingdom, 2005-2018</t>
  </si>
  <si>
    <t xml:space="preserve">Figure 3.14. Services embodied in UK manufacturing exports </t>
  </si>
  <si>
    <t>Panel A – Granular approach, 2005 and 2018</t>
  </si>
  <si>
    <t>Panel B – OECD TiVA, 2005 and 2018</t>
  </si>
  <si>
    <t>Figure 3.17. Domestic and foreign value-added content of UK exports of goods by destination or origin</t>
  </si>
  <si>
    <t>Panel A – Exports of UK value-added to EU and Non-EU countries</t>
  </si>
  <si>
    <t>Panel B – Foreign value-added content of UK goods exports by EU and Non-EU origin</t>
  </si>
  <si>
    <t>Figure 3.19.Foreign value-added share of UK exports, granular approach, 2018Q1-2019Q4</t>
  </si>
  <si>
    <t>Figure 3.20. Foreign value-added share of UK exports, consumer approach, 2018 and 2019</t>
  </si>
  <si>
    <t>Figure 3.21.Domestic value-added share of UK exports, manufacturing and services, granular approach</t>
  </si>
  <si>
    <t xml:space="preserve">Figure 3.22. Domestic value-added share of UK exports in selected manufacturing and services sectors, granular approach </t>
  </si>
  <si>
    <t xml:space="preserve">Panel A – Manufacturing industries </t>
  </si>
  <si>
    <t>Panel B – Services industries</t>
  </si>
  <si>
    <t>Figure 3.23. Domestic and foreign value-added content of manufacturing exports, quarter-on-quarter changes, granular approach</t>
  </si>
  <si>
    <t>Domestic value-added content of exports</t>
  </si>
  <si>
    <t>Foreign value-added content of exports</t>
  </si>
  <si>
    <t>Figure 3.24. Nowcasting performance in 2019</t>
  </si>
  <si>
    <t>OECD, May 2022</t>
  </si>
  <si>
    <t>New approaches to compute TiVA indicators for the United Kingdom</t>
  </si>
  <si>
    <t>https://www.oecd.org/sdd/its/new-approaches-to-compute-TiVA-indicators-for-the-United-Kingdom.htm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</si>
</sst>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%"/>
    <numFmt numFmtId="165" formatCode="_-* #,##0.00_-;\-* #,##0.00_-;_-* &quot;-&quot;??_-;_-@_-"/>
    <numFmt numFmtId="166" formatCode="0.0"/>
    <numFmt numFmtId="167" formatCode="0.000"/>
    <numFmt numFmtId="168" formatCode="_(* #,##0_);_(* \(#,##0\);_(* &quot;-&quot;??_);_(@_)"/>
    <numFmt numFmtId="169" formatCode="_(* #,##0.000_);_(* \(#,##0.000\);_(* &quot;-&quot;??_);_(@_)"/>
    <numFmt numFmtId="170" formatCode="0.0000"/>
    <numFmt numFmtId="171" formatCode="_(* #,##0.0000_);_(* \(#,##0.0000\);_(* &quot;-&quot;??_);_(@_)"/>
  </numFmts>
  <fonts count="5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8"/>
      <name val="Verdana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9" tint="-0.249977111117893"/>
      <name val="Arial"/>
      <family val="2"/>
    </font>
    <font>
      <sz val="8"/>
      <color rgb="FF000000"/>
      <name val="Arial Narrow"/>
      <family val="2"/>
    </font>
    <font>
      <sz val="15"/>
      <color rgb="FFFF0000"/>
      <name val="Arial Narrow"/>
      <family val="2"/>
    </font>
    <font>
      <sz val="8"/>
      <color theme="4" tint="-0.249977111117893"/>
      <name val="Calibri"/>
      <family val="2"/>
      <scheme val="minor"/>
    </font>
    <font>
      <b/>
      <sz val="15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8"/>
      <name val="Verdana"/>
      <family val="2"/>
    </font>
    <font>
      <u/>
      <sz val="11"/>
      <name val="Verdana"/>
      <family val="2"/>
    </font>
    <font>
      <sz val="14"/>
      <color rgb="FF000000"/>
      <name val="Arial"/>
      <family val="2"/>
    </font>
    <font>
      <sz val="14"/>
      <color rgb="FF000000"/>
      <name val="Arial Narrow"/>
      <family val="2"/>
    </font>
    <font>
      <sz val="8"/>
      <color theme="4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Segoe U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3" fillId="0" borderId="0" applyNumberFormat="0" applyFill="0" applyBorder="0" applyAlignment="0" applyProtection="0"/>
  </cellStyleXfs>
  <cellXfs count="206">
    <xf numFmtId="0" fontId="0" fillId="0" borderId="0" xfId="0"/>
    <xf numFmtId="164" fontId="0" fillId="0" borderId="0" xfId="1" applyNumberFormat="1" applyFont="1"/>
    <xf numFmtId="0" fontId="5" fillId="0" borderId="0" xfId="2" applyFont="1" applyAlignment="1">
      <alignment wrapText="1"/>
    </xf>
    <xf numFmtId="0" fontId="5" fillId="0" borderId="0" xfId="2" applyFont="1"/>
    <xf numFmtId="0" fontId="3" fillId="0" borderId="0" xfId="2"/>
    <xf numFmtId="0" fontId="3" fillId="0" borderId="0" xfId="2" applyFont="1"/>
    <xf numFmtId="0" fontId="6" fillId="0" borderId="1" xfId="2" applyFont="1" applyFill="1" applyBorder="1" applyAlignment="1">
      <alignment vertical="top" wrapText="1"/>
    </xf>
    <xf numFmtId="0" fontId="7" fillId="0" borderId="0" xfId="2" applyFont="1"/>
    <xf numFmtId="0" fontId="9" fillId="0" borderId="0" xfId="2" applyFont="1"/>
    <xf numFmtId="0" fontId="3" fillId="0" borderId="0" xfId="2" applyAlignment="1">
      <alignment horizontal="left"/>
    </xf>
    <xf numFmtId="0" fontId="3" fillId="0" borderId="0" xfId="2" applyFill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9" fontId="0" fillId="0" borderId="0" xfId="3" applyFont="1"/>
    <xf numFmtId="9" fontId="3" fillId="0" borderId="0" xfId="2" applyNumberFormat="1"/>
    <xf numFmtId="0" fontId="2" fillId="0" borderId="0" xfId="2" applyFont="1"/>
    <xf numFmtId="0" fontId="0" fillId="0" borderId="0" xfId="0" quotePrefix="1"/>
    <xf numFmtId="0" fontId="11" fillId="0" borderId="0" xfId="2" applyFont="1"/>
    <xf numFmtId="0" fontId="11" fillId="0" borderId="0" xfId="2" applyFont="1" applyAlignment="1">
      <alignment horizontal="left"/>
    </xf>
    <xf numFmtId="0" fontId="11" fillId="0" borderId="0" xfId="2" applyFont="1" applyAlignment="1">
      <alignment wrapText="1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3" fillId="0" borderId="0" xfId="2" applyFont="1" applyAlignment="1">
      <alignment horizontal="left"/>
    </xf>
    <xf numFmtId="0" fontId="15" fillId="0" borderId="0" xfId="2" applyFont="1"/>
    <xf numFmtId="0" fontId="16" fillId="0" borderId="0" xfId="0" applyFont="1"/>
    <xf numFmtId="0" fontId="11" fillId="0" borderId="0" xfId="2" applyFont="1" applyFill="1"/>
    <xf numFmtId="0" fontId="5" fillId="3" borderId="0" xfId="0" applyFont="1" applyFill="1" applyBorder="1"/>
    <xf numFmtId="0" fontId="2" fillId="0" borderId="0" xfId="0" applyFont="1"/>
    <xf numFmtId="0" fontId="17" fillId="0" borderId="0" xfId="0" applyFont="1"/>
    <xf numFmtId="0" fontId="3" fillId="0" borderId="2" xfId="2" applyBorder="1"/>
    <xf numFmtId="0" fontId="18" fillId="6" borderId="2" xfId="2" applyFont="1" applyFill="1" applyBorder="1"/>
    <xf numFmtId="0" fontId="19" fillId="0" borderId="2" xfId="2" applyFont="1" applyBorder="1" applyAlignment="1"/>
    <xf numFmtId="167" fontId="3" fillId="0" borderId="2" xfId="2" applyNumberFormat="1" applyBorder="1"/>
    <xf numFmtId="0" fontId="3" fillId="0" borderId="0" xfId="2" applyFill="1" applyBorder="1"/>
    <xf numFmtId="166" fontId="3" fillId="0" borderId="0" xfId="2" applyNumberFormat="1" applyFill="1" applyBorder="1"/>
    <xf numFmtId="0" fontId="21" fillId="0" borderId="0" xfId="0" applyFont="1"/>
    <xf numFmtId="0" fontId="8" fillId="0" borderId="2" xfId="0" applyFont="1" applyBorder="1"/>
    <xf numFmtId="0" fontId="8" fillId="6" borderId="2" xfId="0" applyFont="1" applyFill="1" applyBorder="1"/>
    <xf numFmtId="0" fontId="17" fillId="6" borderId="2" xfId="0" applyFont="1" applyFill="1" applyBorder="1"/>
    <xf numFmtId="168" fontId="17" fillId="0" borderId="2" xfId="8" applyNumberFormat="1" applyFont="1" applyBorder="1"/>
    <xf numFmtId="164" fontId="17" fillId="0" borderId="0" xfId="1" applyNumberFormat="1" applyFont="1"/>
    <xf numFmtId="0" fontId="22" fillId="0" borderId="0" xfId="0" applyFont="1"/>
    <xf numFmtId="164" fontId="22" fillId="0" borderId="0" xfId="1" applyNumberFormat="1" applyFont="1"/>
    <xf numFmtId="164" fontId="17" fillId="0" borderId="2" xfId="1" applyNumberFormat="1" applyFont="1" applyBorder="1"/>
    <xf numFmtId="0" fontId="23" fillId="0" borderId="0" xfId="0" applyFont="1" applyAlignment="1">
      <alignment vertical="center"/>
    </xf>
    <xf numFmtId="0" fontId="17" fillId="0" borderId="0" xfId="0" applyNumberFormat="1" applyFont="1"/>
    <xf numFmtId="0" fontId="17" fillId="0" borderId="2" xfId="0" applyFont="1" applyBorder="1"/>
    <xf numFmtId="0" fontId="17" fillId="6" borderId="2" xfId="0" quotePrefix="1" applyFont="1" applyFill="1" applyBorder="1"/>
    <xf numFmtId="0" fontId="17" fillId="6" borderId="2" xfId="0" applyFont="1" applyFill="1" applyBorder="1" applyAlignment="1">
      <alignment horizontal="left" indent="1"/>
    </xf>
    <xf numFmtId="0" fontId="3" fillId="0" borderId="0" xfId="2" applyBorder="1"/>
    <xf numFmtId="9" fontId="0" fillId="0" borderId="0" xfId="3" applyFont="1" applyFill="1" applyBorder="1"/>
    <xf numFmtId="0" fontId="3" fillId="0" borderId="0" xfId="2" applyFill="1" applyBorder="1" applyAlignment="1">
      <alignment horizontal="left"/>
    </xf>
    <xf numFmtId="0" fontId="25" fillId="0" borderId="0" xfId="0" applyFont="1" applyAlignment="1">
      <alignment horizontal="justify" vertical="center"/>
    </xf>
    <xf numFmtId="167" fontId="0" fillId="0" borderId="2" xfId="0" applyNumberFormat="1" applyBorder="1"/>
    <xf numFmtId="0" fontId="4" fillId="6" borderId="2" xfId="2" applyFont="1" applyFill="1" applyBorder="1"/>
    <xf numFmtId="0" fontId="5" fillId="6" borderId="2" xfId="2" applyFont="1" applyFill="1" applyBorder="1" applyAlignment="1">
      <alignment horizontal="center" wrapText="1"/>
    </xf>
    <xf numFmtId="0" fontId="3" fillId="6" borderId="2" xfId="2" applyFill="1" applyBorder="1"/>
    <xf numFmtId="0" fontId="0" fillId="0" borderId="2" xfId="0" applyBorder="1"/>
    <xf numFmtId="0" fontId="7" fillId="6" borderId="2" xfId="2" applyFont="1" applyFill="1" applyBorder="1"/>
    <xf numFmtId="169" fontId="0" fillId="0" borderId="2" xfId="8" applyNumberFormat="1" applyFont="1" applyBorder="1"/>
    <xf numFmtId="169" fontId="3" fillId="0" borderId="2" xfId="8" applyNumberFormat="1" applyFont="1" applyBorder="1"/>
    <xf numFmtId="0" fontId="10" fillId="0" borderId="2" xfId="0" applyFont="1" applyBorder="1"/>
    <xf numFmtId="0" fontId="0" fillId="6" borderId="2" xfId="0" applyFill="1" applyBorder="1"/>
    <xf numFmtId="0" fontId="26" fillId="6" borderId="2" xfId="2" applyFont="1" applyFill="1" applyBorder="1"/>
    <xf numFmtId="0" fontId="0" fillId="0" borderId="0" xfId="0" applyFont="1"/>
    <xf numFmtId="0" fontId="0" fillId="0" borderId="2" xfId="0" applyFont="1" applyBorder="1"/>
    <xf numFmtId="0" fontId="28" fillId="0" borderId="0" xfId="2" applyFont="1"/>
    <xf numFmtId="0" fontId="29" fillId="0" borderId="0" xfId="2" applyFont="1"/>
    <xf numFmtId="0" fontId="30" fillId="0" borderId="2" xfId="0" applyFont="1" applyBorder="1"/>
    <xf numFmtId="0" fontId="33" fillId="0" borderId="0" xfId="0" applyFont="1"/>
    <xf numFmtId="2" fontId="17" fillId="0" borderId="2" xfId="0" applyNumberFormat="1" applyFont="1" applyBorder="1"/>
    <xf numFmtId="2" fontId="17" fillId="0" borderId="0" xfId="0" applyNumberFormat="1" applyFont="1"/>
    <xf numFmtId="0" fontId="24" fillId="5" borderId="2" xfId="0" applyFont="1" applyFill="1" applyBorder="1"/>
    <xf numFmtId="0" fontId="17" fillId="0" borderId="2" xfId="0" applyFont="1" applyBorder="1" applyAlignment="1"/>
    <xf numFmtId="0" fontId="24" fillId="4" borderId="2" xfId="0" applyFont="1" applyFill="1" applyBorder="1"/>
    <xf numFmtId="0" fontId="36" fillId="6" borderId="2" xfId="0" applyFont="1" applyFill="1" applyBorder="1"/>
    <xf numFmtId="0" fontId="5" fillId="3" borderId="2" xfId="0" applyFont="1" applyFill="1" applyBorder="1"/>
    <xf numFmtId="164" fontId="0" fillId="0" borderId="2" xfId="1" applyNumberFormat="1" applyFont="1" applyBorder="1"/>
    <xf numFmtId="0" fontId="38" fillId="0" borderId="0" xfId="0" applyFont="1"/>
    <xf numFmtId="0" fontId="0" fillId="6" borderId="2" xfId="0" quotePrefix="1" applyFill="1" applyBorder="1"/>
    <xf numFmtId="0" fontId="39" fillId="0" borderId="0" xfId="2" applyFont="1"/>
    <xf numFmtId="0" fontId="38" fillId="0" borderId="0" xfId="0" applyFont="1" applyFill="1"/>
    <xf numFmtId="0" fontId="39" fillId="0" borderId="0" xfId="0" applyFont="1" applyFill="1"/>
    <xf numFmtId="0" fontId="10" fillId="0" borderId="2" xfId="0" quotePrefix="1" applyFont="1" applyBorder="1"/>
    <xf numFmtId="0" fontId="0" fillId="0" borderId="0" xfId="0" applyFont="1" applyFill="1"/>
    <xf numFmtId="0" fontId="40" fillId="3" borderId="2" xfId="0" applyFont="1" applyFill="1" applyBorder="1"/>
    <xf numFmtId="0" fontId="41" fillId="0" borderId="2" xfId="0" applyFont="1" applyFill="1" applyBorder="1"/>
    <xf numFmtId="164" fontId="0" fillId="0" borderId="2" xfId="1" applyNumberFormat="1" applyFont="1" applyFill="1" applyBorder="1"/>
    <xf numFmtId="0" fontId="42" fillId="0" borderId="2" xfId="2" applyFont="1" applyFill="1" applyBorder="1"/>
    <xf numFmtId="0" fontId="37" fillId="0" borderId="0" xfId="0" applyFont="1" applyFill="1"/>
    <xf numFmtId="164" fontId="2" fillId="0" borderId="0" xfId="0" applyNumberFormat="1" applyFont="1"/>
    <xf numFmtId="0" fontId="39" fillId="0" borderId="0" xfId="2" applyFont="1" applyFill="1"/>
    <xf numFmtId="164" fontId="2" fillId="0" borderId="0" xfId="1" applyNumberFormat="1" applyFont="1"/>
    <xf numFmtId="164" fontId="38" fillId="0" borderId="0" xfId="0" applyNumberFormat="1" applyFont="1" applyFill="1"/>
    <xf numFmtId="0" fontId="43" fillId="0" borderId="0" xfId="2" applyFont="1"/>
    <xf numFmtId="0" fontId="3" fillId="0" borderId="2" xfId="2" applyFill="1" applyBorder="1"/>
    <xf numFmtId="9" fontId="0" fillId="0" borderId="2" xfId="3" applyFont="1" applyBorder="1"/>
    <xf numFmtId="9" fontId="3" fillId="0" borderId="2" xfId="1" applyFont="1" applyBorder="1"/>
    <xf numFmtId="0" fontId="24" fillId="0" borderId="2" xfId="0" applyFont="1" applyBorder="1"/>
    <xf numFmtId="0" fontId="5" fillId="3" borderId="2" xfId="2" applyFont="1" applyFill="1" applyBorder="1"/>
    <xf numFmtId="9" fontId="3" fillId="0" borderId="2" xfId="2" applyNumberFormat="1" applyBorder="1"/>
    <xf numFmtId="0" fontId="5" fillId="6" borderId="2" xfId="2" applyFont="1" applyFill="1" applyBorder="1"/>
    <xf numFmtId="0" fontId="5" fillId="0" borderId="0" xfId="2" applyFont="1" applyFill="1" applyBorder="1" applyAlignment="1">
      <alignment horizontal="center"/>
    </xf>
    <xf numFmtId="0" fontId="12" fillId="0" borderId="0" xfId="2" applyFont="1" applyFill="1"/>
    <xf numFmtId="0" fontId="13" fillId="0" borderId="0" xfId="2" applyFont="1" applyFill="1"/>
    <xf numFmtId="0" fontId="14" fillId="0" borderId="0" xfId="2" applyFont="1" applyFill="1"/>
    <xf numFmtId="167" fontId="3" fillId="0" borderId="2" xfId="2" applyNumberFormat="1" applyFill="1" applyBorder="1"/>
    <xf numFmtId="0" fontId="19" fillId="0" borderId="0" xfId="2" applyFont="1" applyBorder="1" applyAlignment="1"/>
    <xf numFmtId="167" fontId="3" fillId="0" borderId="0" xfId="2" applyNumberFormat="1" applyBorder="1"/>
    <xf numFmtId="0" fontId="44" fillId="6" borderId="2" xfId="2" applyFont="1" applyFill="1" applyBorder="1"/>
    <xf numFmtId="0" fontId="3" fillId="0" borderId="0" xfId="2" applyBorder="1" applyAlignment="1">
      <alignment horizontal="center"/>
    </xf>
    <xf numFmtId="9" fontId="0" fillId="0" borderId="0" xfId="3" applyFont="1" applyBorder="1"/>
    <xf numFmtId="1" fontId="3" fillId="0" borderId="0" xfId="2" applyNumberFormat="1"/>
    <xf numFmtId="0" fontId="26" fillId="0" borderId="2" xfId="0" applyFont="1" applyFill="1" applyBorder="1"/>
    <xf numFmtId="0" fontId="26" fillId="0" borderId="2" xfId="2" applyFont="1" applyFill="1" applyBorder="1"/>
    <xf numFmtId="167" fontId="11" fillId="0" borderId="2" xfId="2" applyNumberFormat="1" applyFont="1" applyBorder="1"/>
    <xf numFmtId="0" fontId="45" fillId="6" borderId="2" xfId="2" applyFont="1" applyFill="1" applyBorder="1"/>
    <xf numFmtId="0" fontId="5" fillId="6" borderId="2" xfId="2" quotePrefix="1" applyFont="1" applyFill="1" applyBorder="1"/>
    <xf numFmtId="0" fontId="17" fillId="0" borderId="0" xfId="0" applyFont="1" applyFill="1"/>
    <xf numFmtId="0" fontId="10" fillId="0" borderId="2" xfId="0" applyFont="1" applyFill="1" applyBorder="1"/>
    <xf numFmtId="0" fontId="43" fillId="6" borderId="2" xfId="2" applyFont="1" applyFill="1" applyBorder="1"/>
    <xf numFmtId="164" fontId="0" fillId="0" borderId="2" xfId="3" applyNumberFormat="1" applyFont="1" applyFill="1" applyBorder="1"/>
    <xf numFmtId="164" fontId="3" fillId="0" borderId="2" xfId="2" applyNumberFormat="1" applyFill="1" applyBorder="1"/>
    <xf numFmtId="9" fontId="0" fillId="0" borderId="2" xfId="3" applyFont="1" applyBorder="1" applyAlignment="1">
      <alignment horizontal="left"/>
    </xf>
    <xf numFmtId="0" fontId="0" fillId="3" borderId="2" xfId="0" applyFill="1" applyBorder="1"/>
    <xf numFmtId="0" fontId="2" fillId="3" borderId="2" xfId="0" applyFont="1" applyFill="1" applyBorder="1"/>
    <xf numFmtId="0" fontId="0" fillId="0" borderId="2" xfId="0" quotePrefix="1" applyBorder="1"/>
    <xf numFmtId="0" fontId="3" fillId="0" borderId="2" xfId="2" applyNumberFormat="1" applyFill="1" applyBorder="1"/>
    <xf numFmtId="0" fontId="17" fillId="2" borderId="2" xfId="0" applyFont="1" applyFill="1" applyBorder="1"/>
    <xf numFmtId="170" fontId="17" fillId="0" borderId="2" xfId="0" applyNumberFormat="1" applyFont="1" applyBorder="1"/>
    <xf numFmtId="0" fontId="17" fillId="0" borderId="0" xfId="0" applyFont="1" applyFill="1" applyBorder="1"/>
    <xf numFmtId="0" fontId="24" fillId="0" borderId="0" xfId="0" applyFont="1" applyFill="1" applyBorder="1"/>
    <xf numFmtId="0" fontId="5" fillId="0" borderId="0" xfId="2" applyFont="1" applyFill="1" applyBorder="1"/>
    <xf numFmtId="0" fontId="7" fillId="0" borderId="2" xfId="2" applyFont="1" applyBorder="1" applyAlignment="1">
      <alignment horizontal="right"/>
    </xf>
    <xf numFmtId="0" fontId="6" fillId="0" borderId="0" xfId="2" applyFont="1" applyFill="1" applyBorder="1" applyAlignment="1">
      <alignment vertical="top" wrapText="1"/>
    </xf>
    <xf numFmtId="167" fontId="3" fillId="0" borderId="2" xfId="2" applyNumberFormat="1" applyFont="1" applyBorder="1"/>
    <xf numFmtId="0" fontId="7" fillId="6" borderId="2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169" fontId="0" fillId="0" borderId="0" xfId="8" applyNumberFormat="1" applyFont="1" applyFill="1" applyBorder="1"/>
    <xf numFmtId="169" fontId="3" fillId="0" borderId="0" xfId="8" applyNumberFormat="1" applyFont="1" applyFill="1" applyBorder="1"/>
    <xf numFmtId="0" fontId="3" fillId="0" borderId="0" xfId="2" applyFont="1" applyFill="1"/>
    <xf numFmtId="167" fontId="3" fillId="0" borderId="2" xfId="2" applyNumberFormat="1" applyFont="1" applyFill="1" applyBorder="1"/>
    <xf numFmtId="0" fontId="46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166" fontId="0" fillId="0" borderId="0" xfId="0" applyNumberFormat="1" applyFill="1" applyBorder="1"/>
    <xf numFmtId="167" fontId="5" fillId="0" borderId="0" xfId="2" applyNumberFormat="1" applyFont="1" applyFill="1" applyBorder="1"/>
    <xf numFmtId="167" fontId="3" fillId="0" borderId="0" xfId="2" applyNumberFormat="1" applyFont="1" applyFill="1" applyBorder="1"/>
    <xf numFmtId="0" fontId="47" fillId="0" borderId="0" xfId="2" applyFont="1" applyFill="1" applyBorder="1" applyAlignment="1">
      <alignment vertical="top" wrapText="1"/>
    </xf>
    <xf numFmtId="0" fontId="34" fillId="0" borderId="0" xfId="0" applyFont="1" applyFill="1" applyBorder="1"/>
    <xf numFmtId="0" fontId="32" fillId="0" borderId="0" xfId="0" applyFont="1" applyFill="1" applyBorder="1"/>
    <xf numFmtId="0" fontId="35" fillId="0" borderId="0" xfId="0" applyFont="1" applyFill="1" applyBorder="1"/>
    <xf numFmtId="1" fontId="17" fillId="0" borderId="0" xfId="0" applyNumberFormat="1" applyFont="1" applyFill="1" applyBorder="1"/>
    <xf numFmtId="0" fontId="33" fillId="0" borderId="0" xfId="0" applyFont="1" applyFill="1" applyBorder="1"/>
    <xf numFmtId="0" fontId="8" fillId="0" borderId="0" xfId="0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 applyAlignment="1"/>
    <xf numFmtId="0" fontId="0" fillId="0" borderId="0" xfId="0" applyFill="1" applyBorder="1"/>
    <xf numFmtId="0" fontId="27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Border="1"/>
    <xf numFmtId="2" fontId="17" fillId="0" borderId="0" xfId="0" applyNumberFormat="1" applyFont="1" applyBorder="1"/>
    <xf numFmtId="0" fontId="50" fillId="4" borderId="2" xfId="2" applyFont="1" applyFill="1" applyBorder="1"/>
    <xf numFmtId="0" fontId="51" fillId="0" borderId="0" xfId="0" applyFont="1"/>
    <xf numFmtId="0" fontId="51" fillId="0" borderId="0" xfId="2" applyFont="1"/>
    <xf numFmtId="49" fontId="7" fillId="0" borderId="2" xfId="2" applyNumberFormat="1" applyFont="1" applyBorder="1" applyAlignment="1">
      <alignment horizontal="right"/>
    </xf>
    <xf numFmtId="0" fontId="48" fillId="0" borderId="0" xfId="0" applyFont="1" applyAlignment="1">
      <alignment vertical="center"/>
    </xf>
    <xf numFmtId="2" fontId="17" fillId="0" borderId="0" xfId="0" applyNumberFormat="1" applyFont="1" applyFill="1"/>
    <xf numFmtId="0" fontId="17" fillId="4" borderId="2" xfId="0" applyFont="1" applyFill="1" applyBorder="1"/>
    <xf numFmtId="0" fontId="34" fillId="5" borderId="2" xfId="0" applyFont="1" applyFill="1" applyBorder="1"/>
    <xf numFmtId="0" fontId="31" fillId="4" borderId="2" xfId="0" applyFont="1" applyFill="1" applyBorder="1" applyAlignment="1">
      <alignment horizontal="center"/>
    </xf>
    <xf numFmtId="169" fontId="17" fillId="0" borderId="2" xfId="8" applyNumberFormat="1" applyFont="1" applyBorder="1"/>
    <xf numFmtId="171" fontId="17" fillId="0" borderId="2" xfId="8" applyNumberFormat="1" applyFont="1" applyBorder="1"/>
    <xf numFmtId="0" fontId="35" fillId="0" borderId="0" xfId="0" applyFont="1" applyFill="1" applyAlignment="1">
      <alignment horizontal="center"/>
    </xf>
    <xf numFmtId="164" fontId="0" fillId="0" borderId="0" xfId="1" applyNumberFormat="1" applyFont="1" applyBorder="1"/>
    <xf numFmtId="0" fontId="5" fillId="0" borderId="0" xfId="0" applyFont="1" applyFill="1" applyBorder="1"/>
    <xf numFmtId="164" fontId="0" fillId="0" borderId="0" xfId="1" applyNumberFormat="1" applyFont="1" applyFill="1" applyBorder="1"/>
    <xf numFmtId="0" fontId="10" fillId="0" borderId="0" xfId="0" applyFont="1" applyBorder="1"/>
    <xf numFmtId="1" fontId="0" fillId="0" borderId="0" xfId="0" applyNumberFormat="1" applyFill="1" applyBorder="1"/>
    <xf numFmtId="0" fontId="10" fillId="0" borderId="0" xfId="0" quotePrefix="1" applyFont="1" applyBorder="1"/>
    <xf numFmtId="0" fontId="48" fillId="0" borderId="0" xfId="2" applyFont="1"/>
    <xf numFmtId="9" fontId="0" fillId="0" borderId="0" xfId="3" applyFont="1" applyFill="1" applyBorder="1" applyAlignment="1">
      <alignment horizontal="left"/>
    </xf>
    <xf numFmtId="1" fontId="3" fillId="0" borderId="0" xfId="2" applyNumberFormat="1" applyFill="1" applyBorder="1"/>
    <xf numFmtId="0" fontId="5" fillId="0" borderId="0" xfId="2" applyFont="1" applyFill="1" applyBorder="1" applyAlignment="1"/>
    <xf numFmtId="0" fontId="3" fillId="0" borderId="2" xfId="2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2" applyBorder="1" applyAlignment="1">
      <alignment horizontal="center"/>
    </xf>
    <xf numFmtId="9" fontId="0" fillId="0" borderId="5" xfId="3" applyFont="1" applyFill="1" applyBorder="1" applyAlignment="1">
      <alignment horizontal="center" vertical="center"/>
    </xf>
    <xf numFmtId="9" fontId="0" fillId="0" borderId="7" xfId="3" applyFont="1" applyFill="1" applyBorder="1" applyAlignment="1">
      <alignment horizontal="center" vertical="center"/>
    </xf>
    <xf numFmtId="9" fontId="0" fillId="0" borderId="8" xfId="3" applyFont="1" applyFill="1" applyBorder="1" applyAlignment="1">
      <alignment horizontal="center" vertical="center"/>
    </xf>
    <xf numFmtId="9" fontId="0" fillId="6" borderId="3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9" fontId="0" fillId="6" borderId="4" xfId="3" applyFont="1" applyFill="1" applyBorder="1" applyAlignment="1">
      <alignment horizontal="center"/>
    </xf>
    <xf numFmtId="9" fontId="0" fillId="0" borderId="5" xfId="3" applyFont="1" applyBorder="1" applyAlignment="1">
      <alignment horizontal="center" vertical="center"/>
    </xf>
    <xf numFmtId="9" fontId="0" fillId="0" borderId="7" xfId="3" applyFont="1" applyBorder="1" applyAlignment="1">
      <alignment horizontal="center" vertical="center"/>
    </xf>
    <xf numFmtId="9" fontId="0" fillId="0" borderId="8" xfId="3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2" fillId="0" borderId="0" xfId="0" applyFont="1"/>
    <xf numFmtId="0" fontId="53" fillId="0" borderId="0" xfId="10"/>
  </cellXfs>
  <cellStyles count="11">
    <cellStyle name="Comma" xfId="8" builtinId="3"/>
    <cellStyle name="Comma 2" xfId="4"/>
    <cellStyle name="Comma 3" xfId="7"/>
    <cellStyle name="Hyperlink" xfId="10" builtinId="8"/>
    <cellStyle name="Hyperlink 2" xfId="6"/>
    <cellStyle name="Normaali 2 3" xfId="9"/>
    <cellStyle name="Normal" xfId="0" builtinId="0"/>
    <cellStyle name="Normal 2" xfId="2"/>
    <cellStyle name="Normal 2 2" xfId="5"/>
    <cellStyle name="Percent" xfId="1" builtinId="5"/>
    <cellStyle name="Percent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43646364238621E-2"/>
          <c:y val="0.10864804795383794"/>
          <c:w val="0.94249360143991434"/>
          <c:h val="0.818976758995441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'3.1'!$C$10:$P$10</c:f>
              <c:numCache>
                <c:formatCode>0.0%</c:formatCode>
                <c:ptCount val="14"/>
                <c:pt idx="0">
                  <c:v>0.12553530456098666</c:v>
                </c:pt>
                <c:pt idx="1">
                  <c:v>0.13592053113960281</c:v>
                </c:pt>
                <c:pt idx="2">
                  <c:v>0.11889134514118715</c:v>
                </c:pt>
                <c:pt idx="3">
                  <c:v>0.12869691900998767</c:v>
                </c:pt>
                <c:pt idx="4">
                  <c:v>0.11856124539747527</c:v>
                </c:pt>
                <c:pt idx="5">
                  <c:v>0.13197191482306875</c:v>
                </c:pt>
                <c:pt idx="6">
                  <c:v>0.14441476949475596</c:v>
                </c:pt>
                <c:pt idx="7">
                  <c:v>0.13861307705227396</c:v>
                </c:pt>
                <c:pt idx="8">
                  <c:v>0.13353430705275604</c:v>
                </c:pt>
                <c:pt idx="9">
                  <c:v>0.12386535487761816</c:v>
                </c:pt>
                <c:pt idx="10">
                  <c:v>0.11723248679337576</c:v>
                </c:pt>
                <c:pt idx="11">
                  <c:v>0.11688177540352113</c:v>
                </c:pt>
                <c:pt idx="12">
                  <c:v>0.12880151694387365</c:v>
                </c:pt>
                <c:pt idx="13">
                  <c:v>0.12959088092048668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A-4CA9-B74C-230975094E66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'3.1'!$C$9:$P$9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'3.1'!$C$11:$P$11</c:f>
              <c:numCache>
                <c:formatCode>0.0%</c:formatCode>
                <c:ptCount val="14"/>
                <c:pt idx="0">
                  <c:v>0.10293617456455212</c:v>
                </c:pt>
                <c:pt idx="1">
                  <c:v>0.11079534124173721</c:v>
                </c:pt>
                <c:pt idx="2">
                  <c:v>0.11475411453220472</c:v>
                </c:pt>
                <c:pt idx="3">
                  <c:v>0.11685445003559344</c:v>
                </c:pt>
                <c:pt idx="4">
                  <c:v>0.12220601076810464</c:v>
                </c:pt>
                <c:pt idx="5">
                  <c:v>0.12271857976094186</c:v>
                </c:pt>
                <c:pt idx="6">
                  <c:v>0.13245242199846488</c:v>
                </c:pt>
                <c:pt idx="7">
                  <c:v>0.13263372957286326</c:v>
                </c:pt>
                <c:pt idx="8">
                  <c:v>0.13769131380540495</c:v>
                </c:pt>
                <c:pt idx="9">
                  <c:v>0.13422039933255905</c:v>
                </c:pt>
                <c:pt idx="10">
                  <c:v>0.13330896347638105</c:v>
                </c:pt>
                <c:pt idx="11">
                  <c:v>0.140861062974382</c:v>
                </c:pt>
                <c:pt idx="12">
                  <c:v>0.1467088793227847</c:v>
                </c:pt>
                <c:pt idx="13">
                  <c:v>0.15340910289579821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A-4CA9-B74C-23097509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950952"/>
        <c:axId val="1055955544"/>
      </c:barChart>
      <c:catAx>
        <c:axId val="1055950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55955544"/>
        <c:crosses val="autoZero"/>
        <c:auto val="1"/>
        <c:lblAlgn val="ctr"/>
        <c:lblOffset val="0"/>
        <c:tickLblSkip val="1"/>
        <c:noMultiLvlLbl val="0"/>
      </c:catAx>
      <c:valAx>
        <c:axId val="1055955544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55950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7475426242151E-2"/>
          <c:y val="0.12831950593694771"/>
          <c:w val="0.92834541315326746"/>
          <c:h val="0.79843727843884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'3.5'!$I$4</c:f>
              <c:strCache>
                <c:ptCount val="1"/>
                <c:pt idx="0">
                  <c:v>  OECD TiVA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'3.5'!$G$5:$G$18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'3.5'!$I$5:$I$18</c:f>
              <c:numCache>
                <c:formatCode>_(* #,##0.000_);_(* \(#,##0.000\);_(* "-"??_);_(@_)</c:formatCode>
                <c:ptCount val="14"/>
                <c:pt idx="0">
                  <c:v>0.17599639157890162</c:v>
                </c:pt>
                <c:pt idx="1">
                  <c:v>0.18520630933898505</c:v>
                </c:pt>
                <c:pt idx="2">
                  <c:v>0.18425732654739027</c:v>
                </c:pt>
                <c:pt idx="3">
                  <c:v>0.19341857934362996</c:v>
                </c:pt>
                <c:pt idx="4">
                  <c:v>0.1931177918572623</c:v>
                </c:pt>
                <c:pt idx="5">
                  <c:v>0.20147737594684706</c:v>
                </c:pt>
                <c:pt idx="6">
                  <c:v>0.21435388985947007</c:v>
                </c:pt>
                <c:pt idx="7">
                  <c:v>0.20865349035719813</c:v>
                </c:pt>
                <c:pt idx="8">
                  <c:v>0.20887567868766141</c:v>
                </c:pt>
                <c:pt idx="9">
                  <c:v>0.20123815565014841</c:v>
                </c:pt>
                <c:pt idx="10">
                  <c:v>0.19506996096730617</c:v>
                </c:pt>
                <c:pt idx="11">
                  <c:v>0.19869481588861881</c:v>
                </c:pt>
                <c:pt idx="12">
                  <c:v>0.20964882041949193</c:v>
                </c:pt>
                <c:pt idx="13">
                  <c:v>0.21502241285223242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F-4CD4-B8DC-74A0E63B40A5}"/>
            </c:ext>
          </c:extLst>
        </c:ser>
        <c:ser>
          <c:idx val="1"/>
          <c:order val="1"/>
          <c:tx>
            <c:strRef>
              <c:f>'3.5'!$H$4</c:f>
              <c:strCache>
                <c:ptCount val="1"/>
                <c:pt idx="0">
                  <c:v>  OECD TiVA Adjusted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'3.5'!$G$5:$G$18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'3.5'!$H$5:$H$18</c:f>
              <c:numCache>
                <c:formatCode>_(* #,##0.000_);_(* \(#,##0.000\);_(* "-"??_);_(@_)</c:formatCode>
                <c:ptCount val="14"/>
                <c:pt idx="0">
                  <c:v>0.18909196708277215</c:v>
                </c:pt>
                <c:pt idx="1">
                  <c:v>0.19806326446423567</c:v>
                </c:pt>
                <c:pt idx="2">
                  <c:v>0.19252879671074</c:v>
                </c:pt>
                <c:pt idx="3">
                  <c:v>0.20102893183568288</c:v>
                </c:pt>
                <c:pt idx="4">
                  <c:v>0.19857016508470388</c:v>
                </c:pt>
                <c:pt idx="5">
                  <c:v>0.20729340427365336</c:v>
                </c:pt>
                <c:pt idx="6">
                  <c:v>0.22084991941622098</c:v>
                </c:pt>
                <c:pt idx="7">
                  <c:v>0.21288232603022153</c:v>
                </c:pt>
                <c:pt idx="8">
                  <c:v>0.21270134386350589</c:v>
                </c:pt>
                <c:pt idx="9">
                  <c:v>0.20456832685953721</c:v>
                </c:pt>
                <c:pt idx="10">
                  <c:v>0.20068425998104233</c:v>
                </c:pt>
                <c:pt idx="11">
                  <c:v>0.20344976977827359</c:v>
                </c:pt>
                <c:pt idx="12">
                  <c:v>0.21330853356870377</c:v>
                </c:pt>
                <c:pt idx="13">
                  <c:v>0.21889942033081247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F-4CD4-B8DC-74A0E63B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scatterChart>
        <c:scatterStyle val="lineMarker"/>
        <c:varyColors val="0"/>
        <c:ser>
          <c:idx val="2"/>
          <c:order val="2"/>
          <c:tx>
            <c:strRef>
              <c:f>'3.5'!$J$4</c:f>
              <c:strCache>
                <c:ptCount val="1"/>
                <c:pt idx="0">
                  <c:v>PP TiVA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'3.5'!$G$5:$G$18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xVal>
          <c:yVal>
            <c:numRef>
              <c:f>'3.5'!$J$5:$J$18</c:f>
              <c:numCache>
                <c:formatCode>_(* #,##0.000_);_(* \(#,##0.000\);_(* "-"??_);_(@_)</c:formatCode>
                <c:ptCount val="14"/>
                <c:pt idx="0">
                  <c:v>0.18363986426381929</c:v>
                </c:pt>
                <c:pt idx="1">
                  <c:v>0.19648214309079479</c:v>
                </c:pt>
                <c:pt idx="2">
                  <c:v>0.18818500767307447</c:v>
                </c:pt>
                <c:pt idx="3">
                  <c:v>0.19506651430620089</c:v>
                </c:pt>
                <c:pt idx="4">
                  <c:v>0.19327111877333342</c:v>
                </c:pt>
                <c:pt idx="5">
                  <c:v>0.20248906555159987</c:v>
                </c:pt>
                <c:pt idx="6">
                  <c:v>0.21729345317247212</c:v>
                </c:pt>
                <c:pt idx="7">
                  <c:v>0.21276403513265632</c:v>
                </c:pt>
                <c:pt idx="8">
                  <c:v>0.21603087203651139</c:v>
                </c:pt>
                <c:pt idx="9">
                  <c:v>0.20606354538300309</c:v>
                </c:pt>
                <c:pt idx="10">
                  <c:v>0.20232383949150312</c:v>
                </c:pt>
                <c:pt idx="11">
                  <c:v>0.20697422806972843</c:v>
                </c:pt>
                <c:pt idx="12">
                  <c:v>0.21823121967045439</c:v>
                </c:pt>
                <c:pt idx="13">
                  <c:v>0.22413374808604633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9F-4CD4-B8DC-74A0E63B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48120"/>
        <c:axId val="877349104"/>
      </c:scatte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267546155432629E-2"/>
          <c:y val="3.9468364389761042E-2"/>
          <c:w val="0.92778636105996404"/>
          <c:h val="7.03002111243051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1978490944627E-2"/>
          <c:y val="0.11403278760167598"/>
          <c:w val="0.93389846432840329"/>
          <c:h val="0.634207925110701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'3.6'!$C$6</c:f>
              <c:strCache>
                <c:ptCount val="1"/>
                <c:pt idx="0">
                  <c:v>Contribution of Domestic Value-Added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'3.6'!$A$7:$B$24</c:f>
              <c:multiLvlStrCache>
                <c:ptCount val="18"/>
                <c:lvl>
                  <c:pt idx="0">
                    <c:v>OECD TiVA Adjusted</c:v>
                  </c:pt>
                  <c:pt idx="1">
                    <c:v>PP TiVA</c:v>
                  </c:pt>
                  <c:pt idx="2">
                    <c:v>OECD TiVA Adjusted</c:v>
                  </c:pt>
                  <c:pt idx="3">
                    <c:v>PP TiVA</c:v>
                  </c:pt>
                  <c:pt idx="4">
                    <c:v>OECD TiVA Adjusted</c:v>
                  </c:pt>
                  <c:pt idx="5">
                    <c:v>PP TiVA</c:v>
                  </c:pt>
                  <c:pt idx="6">
                    <c:v>OECD TiVA Adjusted</c:v>
                  </c:pt>
                  <c:pt idx="7">
                    <c:v>PP TiVA</c:v>
                  </c:pt>
                  <c:pt idx="8">
                    <c:v>OECD TiVA Adjusted</c:v>
                  </c:pt>
                  <c:pt idx="9">
                    <c:v>PP TiVA</c:v>
                  </c:pt>
                  <c:pt idx="10">
                    <c:v>OECD TiVA Adjusted</c:v>
                  </c:pt>
                  <c:pt idx="11">
                    <c:v>PP TiVA</c:v>
                  </c:pt>
                  <c:pt idx="12">
                    <c:v>OECD TiVA Adjusted</c:v>
                  </c:pt>
                  <c:pt idx="13">
                    <c:v>PP TiVA</c:v>
                  </c:pt>
                  <c:pt idx="14">
                    <c:v>OECD TiVA Adjusted</c:v>
                  </c:pt>
                  <c:pt idx="15">
                    <c:v>PP TiVA</c:v>
                  </c:pt>
                  <c:pt idx="16">
                    <c:v>OECD TiVA Adjusted</c:v>
                  </c:pt>
                  <c:pt idx="17">
                    <c:v>PP TiVA</c:v>
                  </c:pt>
                </c:lvl>
                <c:lvl>
                  <c:pt idx="0">
                    <c:v>Motor vehicles</c:v>
                  </c:pt>
                  <c:pt idx="2">
                    <c:v>Repair and installation of machinery</c:v>
                  </c:pt>
                  <c:pt idx="4">
                    <c:v>Machinery and equipment</c:v>
                  </c:pt>
                  <c:pt idx="6">
                    <c:v>Other transport </c:v>
                  </c:pt>
                  <c:pt idx="8">
                    <c:v>Basic pharmaceuticals</c:v>
                  </c:pt>
                  <c:pt idx="10">
                    <c:v>Food</c:v>
                  </c:pt>
                  <c:pt idx="12">
                    <c:v>Rubber and plastic</c:v>
                  </c:pt>
                  <c:pt idx="14">
                    <c:v>Chemicals</c:v>
                  </c:pt>
                  <c:pt idx="16">
                    <c:v>Other manufacturing</c:v>
                  </c:pt>
                </c:lvl>
              </c:multiLvlStrCache>
            </c:multiLvlStrRef>
          </c:cat>
          <c:val>
            <c:numRef>
              <c:f>'3.6'!$C$7:$C$24</c:f>
              <c:numCache>
                <c:formatCode>0.00</c:formatCode>
                <c:ptCount val="18"/>
                <c:pt idx="0">
                  <c:v>3.4782727213533211E-2</c:v>
                </c:pt>
                <c:pt idx="1">
                  <c:v>4.0329779614423251E-2</c:v>
                </c:pt>
                <c:pt idx="2" formatCode="0.0000">
                  <c:v>1.2014404152856172E-2</c:v>
                </c:pt>
                <c:pt idx="3" formatCode="0.0000">
                  <c:v>1.4480349595746431E-2</c:v>
                </c:pt>
                <c:pt idx="4">
                  <c:v>1.9358571192718992E-2</c:v>
                </c:pt>
                <c:pt idx="5">
                  <c:v>2.9676795483815275E-2</c:v>
                </c:pt>
                <c:pt idx="6">
                  <c:v>2.164065137539882E-2</c:v>
                </c:pt>
                <c:pt idx="7">
                  <c:v>2.3221086565627862E-2</c:v>
                </c:pt>
                <c:pt idx="8">
                  <c:v>1.2594282082769311E-2</c:v>
                </c:pt>
                <c:pt idx="9">
                  <c:v>1.8801378802514389E-2</c:v>
                </c:pt>
                <c:pt idx="10">
                  <c:v>1.9635639180676633E-2</c:v>
                </c:pt>
                <c:pt idx="11">
                  <c:v>2.9821264990236868E-2</c:v>
                </c:pt>
                <c:pt idx="12">
                  <c:v>9.0747227492068618E-3</c:v>
                </c:pt>
                <c:pt idx="13">
                  <c:v>8.5838724928535143E-3</c:v>
                </c:pt>
                <c:pt idx="14">
                  <c:v>1.6692351416322308E-2</c:v>
                </c:pt>
                <c:pt idx="15">
                  <c:v>2.2535835037921864E-2</c:v>
                </c:pt>
                <c:pt idx="16">
                  <c:v>4.3827479861708749E-2</c:v>
                </c:pt>
                <c:pt idx="17">
                  <c:v>7.3984601568136812E-2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D-4524-BA3B-32FA2D49565C}"/>
            </c:ext>
          </c:extLst>
        </c:ser>
        <c:ser>
          <c:idx val="2"/>
          <c:order val="1"/>
          <c:tx>
            <c:strRef>
              <c:f>'3.6'!$D$6</c:f>
              <c:strCache>
                <c:ptCount val="1"/>
                <c:pt idx="0">
                  <c:v>Contribution of Foreign Value-Added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'3.6'!$A$7:$B$24</c:f>
              <c:multiLvlStrCache>
                <c:ptCount val="18"/>
                <c:lvl>
                  <c:pt idx="0">
                    <c:v>OECD TiVA Adjusted</c:v>
                  </c:pt>
                  <c:pt idx="1">
                    <c:v>PP TiVA</c:v>
                  </c:pt>
                  <c:pt idx="2">
                    <c:v>OECD TiVA Adjusted</c:v>
                  </c:pt>
                  <c:pt idx="3">
                    <c:v>PP TiVA</c:v>
                  </c:pt>
                  <c:pt idx="4">
                    <c:v>OECD TiVA Adjusted</c:v>
                  </c:pt>
                  <c:pt idx="5">
                    <c:v>PP TiVA</c:v>
                  </c:pt>
                  <c:pt idx="6">
                    <c:v>OECD TiVA Adjusted</c:v>
                  </c:pt>
                  <c:pt idx="7">
                    <c:v>PP TiVA</c:v>
                  </c:pt>
                  <c:pt idx="8">
                    <c:v>OECD TiVA Adjusted</c:v>
                  </c:pt>
                  <c:pt idx="9">
                    <c:v>PP TiVA</c:v>
                  </c:pt>
                  <c:pt idx="10">
                    <c:v>OECD TiVA Adjusted</c:v>
                  </c:pt>
                  <c:pt idx="11">
                    <c:v>PP TiVA</c:v>
                  </c:pt>
                  <c:pt idx="12">
                    <c:v>OECD TiVA Adjusted</c:v>
                  </c:pt>
                  <c:pt idx="13">
                    <c:v>PP TiVA</c:v>
                  </c:pt>
                  <c:pt idx="14">
                    <c:v>OECD TiVA Adjusted</c:v>
                  </c:pt>
                  <c:pt idx="15">
                    <c:v>PP TiVA</c:v>
                  </c:pt>
                  <c:pt idx="16">
                    <c:v>OECD TiVA Adjusted</c:v>
                  </c:pt>
                  <c:pt idx="17">
                    <c:v>PP TiVA</c:v>
                  </c:pt>
                </c:lvl>
                <c:lvl>
                  <c:pt idx="0">
                    <c:v>Motor vehicles</c:v>
                  </c:pt>
                  <c:pt idx="2">
                    <c:v>Repair and installation of machinery</c:v>
                  </c:pt>
                  <c:pt idx="4">
                    <c:v>Machinery and equipment</c:v>
                  </c:pt>
                  <c:pt idx="6">
                    <c:v>Other transport </c:v>
                  </c:pt>
                  <c:pt idx="8">
                    <c:v>Basic pharmaceuticals</c:v>
                  </c:pt>
                  <c:pt idx="10">
                    <c:v>Food</c:v>
                  </c:pt>
                  <c:pt idx="12">
                    <c:v>Rubber and plastic</c:v>
                  </c:pt>
                  <c:pt idx="14">
                    <c:v>Chemicals</c:v>
                  </c:pt>
                  <c:pt idx="16">
                    <c:v>Other manufacturing</c:v>
                  </c:pt>
                </c:lvl>
              </c:multiLvlStrCache>
            </c:multiLvlStrRef>
          </c:cat>
          <c:val>
            <c:numRef>
              <c:f>'3.6'!$D$7:$D$24</c:f>
              <c:numCache>
                <c:formatCode>0.00</c:formatCode>
                <c:ptCount val="18"/>
                <c:pt idx="0">
                  <c:v>3.1168457386421152E-2</c:v>
                </c:pt>
                <c:pt idx="1">
                  <c:v>2.7253371002882588E-2</c:v>
                </c:pt>
                <c:pt idx="2" formatCode="0.0000">
                  <c:v>2.4495434073761469E-2</c:v>
                </c:pt>
                <c:pt idx="3" formatCode="0.0000">
                  <c:v>6.7797792756114526E-3</c:v>
                </c:pt>
                <c:pt idx="4">
                  <c:v>1.5220446383887198E-2</c:v>
                </c:pt>
                <c:pt idx="5">
                  <c:v>2.1683775385507188E-2</c:v>
                </c:pt>
                <c:pt idx="6">
                  <c:v>8.4180417720034883E-3</c:v>
                </c:pt>
                <c:pt idx="7">
                  <c:v>3.3942603474684828E-2</c:v>
                </c:pt>
                <c:pt idx="8">
                  <c:v>1.5863895748021137E-2</c:v>
                </c:pt>
                <c:pt idx="9">
                  <c:v>1.9790116220225817E-2</c:v>
                </c:pt>
                <c:pt idx="10">
                  <c:v>6.1784420312834135E-3</c:v>
                </c:pt>
                <c:pt idx="11">
                  <c:v>6.3231029708673368E-3</c:v>
                </c:pt>
                <c:pt idx="12">
                  <c:v>1.6279572344317015E-2</c:v>
                </c:pt>
                <c:pt idx="13">
                  <c:v>5.0213919110890159E-3</c:v>
                </c:pt>
                <c:pt idx="14">
                  <c:v>6.1959142271128774E-3</c:v>
                </c:pt>
                <c:pt idx="15">
                  <c:v>2.4294549620955241E-2</c:v>
                </c:pt>
                <c:pt idx="16">
                  <c:v>6.5465457555895223E-2</c:v>
                </c:pt>
                <c:pt idx="17">
                  <c:v>8.324652568264794E-2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D-4524-BA3B-32FA2D49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040928"/>
        <c:axId val="467039616"/>
      </c:barChart>
      <c:catAx>
        <c:axId val="4670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39616"/>
        <c:crosses val="autoZero"/>
        <c:auto val="1"/>
        <c:lblAlgn val="ctr"/>
        <c:lblOffset val="0"/>
        <c:tickLblSkip val="1"/>
        <c:noMultiLvlLbl val="0"/>
      </c:catAx>
      <c:valAx>
        <c:axId val="467039616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40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2401978490944627E-2"/>
          <c:y val="1.9822085080447228E-2"/>
          <c:w val="0.93222430111372145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1978490944627E-2"/>
          <c:y val="0.11403278760167598"/>
          <c:w val="0.93389846432840329"/>
          <c:h val="0.65389231001181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'3.6'!$M$6</c:f>
              <c:strCache>
                <c:ptCount val="1"/>
                <c:pt idx="0">
                  <c:v>Contribution of Domestic Value-Added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'3.6'!$K$7:$L$42</c:f>
              <c:multiLvlStrCache>
                <c:ptCount val="36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OECD TiVA Adjusted</c:v>
                  </c:pt>
                  <c:pt idx="3">
                    <c:v>PP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OECD TiVA Adjusted</c:v>
                  </c:pt>
                  <c:pt idx="7">
                    <c:v>PP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OECD TiVA Adjusted</c:v>
                  </c:pt>
                  <c:pt idx="11">
                    <c:v>PP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OECD TiVA Adjusted</c:v>
                  </c:pt>
                  <c:pt idx="15">
                    <c:v>PP TiVA</c:v>
                  </c:pt>
                  <c:pt idx="16">
                    <c:v>Granular TiVA</c:v>
                  </c:pt>
                  <c:pt idx="17">
                    <c:v>OECD TiVA</c:v>
                  </c:pt>
                  <c:pt idx="18">
                    <c:v>OECD TiVA Adjusted</c:v>
                  </c:pt>
                  <c:pt idx="19">
                    <c:v>PP TiVA</c:v>
                  </c:pt>
                  <c:pt idx="20">
                    <c:v>Granular TiVA</c:v>
                  </c:pt>
                  <c:pt idx="21">
                    <c:v>OECD TiVA</c:v>
                  </c:pt>
                  <c:pt idx="22">
                    <c:v>OECD TiVA Adjusted</c:v>
                  </c:pt>
                  <c:pt idx="23">
                    <c:v>PP TiVA</c:v>
                  </c:pt>
                  <c:pt idx="24">
                    <c:v>Granular TiVA</c:v>
                  </c:pt>
                  <c:pt idx="25">
                    <c:v>OECD TiVA</c:v>
                  </c:pt>
                  <c:pt idx="26">
                    <c:v>OECD TiVA Adjusted</c:v>
                  </c:pt>
                  <c:pt idx="27">
                    <c:v>PP TiVA</c:v>
                  </c:pt>
                  <c:pt idx="28">
                    <c:v>Granular TiVA</c:v>
                  </c:pt>
                  <c:pt idx="29">
                    <c:v>OECD TiVA</c:v>
                  </c:pt>
                  <c:pt idx="30">
                    <c:v>OECD TiVA Adjusted</c:v>
                  </c:pt>
                  <c:pt idx="31">
                    <c:v>PP TiVA</c:v>
                  </c:pt>
                  <c:pt idx="32">
                    <c:v>Granular TiVA</c:v>
                  </c:pt>
                  <c:pt idx="33">
                    <c:v>OECD TiVA</c:v>
                  </c:pt>
                  <c:pt idx="34">
                    <c:v>OECD TiVA Adjusted</c:v>
                  </c:pt>
                  <c:pt idx="35">
                    <c:v>PP TiVA</c:v>
                  </c:pt>
                </c:lvl>
                <c:lvl>
                  <c:pt idx="0">
                    <c:v>Repair and installation of machinery</c:v>
                  </c:pt>
                  <c:pt idx="4">
                    <c:v>Computers and electronics</c:v>
                  </c:pt>
                  <c:pt idx="8">
                    <c:v>Fabricated metals</c:v>
                  </c:pt>
                  <c:pt idx="12">
                    <c:v>Textiles</c:v>
                  </c:pt>
                  <c:pt idx="16">
                    <c:v>Electrical equipment</c:v>
                  </c:pt>
                  <c:pt idx="20">
                    <c:v>Paper</c:v>
                  </c:pt>
                  <c:pt idx="24">
                    <c:v>Basic metals</c:v>
                  </c:pt>
                  <c:pt idx="28">
                    <c:v>Non-metallic minerals</c:v>
                  </c:pt>
                  <c:pt idx="32">
                    <c:v>Wood</c:v>
                  </c:pt>
                </c:lvl>
              </c:multiLvlStrCache>
            </c:multiLvlStrRef>
          </c:cat>
          <c:val>
            <c:numRef>
              <c:f>'3.6'!$M$7:$M$42</c:f>
              <c:numCache>
                <c:formatCode>_(* #,##0.000_);_(* \(#,##0.000\);_(* "-"??_);_(@_)</c:formatCode>
                <c:ptCount val="36"/>
                <c:pt idx="0">
                  <c:v>1.0499356698658566E-2</c:v>
                </c:pt>
                <c:pt idx="1">
                  <c:v>1.3506500768908152E-2</c:v>
                </c:pt>
                <c:pt idx="2" formatCode="_(* #,##0.0000_);_(* \(#,##0.0000\);_(* &quot;-&quot;??_);_(@_)">
                  <c:v>1.2014404152856172E-2</c:v>
                </c:pt>
                <c:pt idx="3" formatCode="_(* #,##0.0000_);_(* \(#,##0.0000\);_(* &quot;-&quot;??_);_(@_)">
                  <c:v>1.4480349595746431E-2</c:v>
                </c:pt>
                <c:pt idx="4">
                  <c:v>9.6033929410506529E-3</c:v>
                </c:pt>
                <c:pt idx="5">
                  <c:v>1.0526632182301132E-2</c:v>
                </c:pt>
                <c:pt idx="6">
                  <c:v>9.3637290346707553E-3</c:v>
                </c:pt>
                <c:pt idx="7">
                  <c:v>1.7742285322201231E-2</c:v>
                </c:pt>
                <c:pt idx="8">
                  <c:v>7.9197404035391914E-3</c:v>
                </c:pt>
                <c:pt idx="9">
                  <c:v>8.761358870404027E-3</c:v>
                </c:pt>
                <c:pt idx="10">
                  <c:v>7.7934698408013104E-3</c:v>
                </c:pt>
                <c:pt idx="11">
                  <c:v>8.4538982625875815E-3</c:v>
                </c:pt>
                <c:pt idx="12">
                  <c:v>5.9508096179694235E-3</c:v>
                </c:pt>
                <c:pt idx="13">
                  <c:v>5.5327834475045433E-3</c:v>
                </c:pt>
                <c:pt idx="14">
                  <c:v>4.9215631469531297E-3</c:v>
                </c:pt>
                <c:pt idx="15">
                  <c:v>1.3510045587885657E-2</c:v>
                </c:pt>
                <c:pt idx="16">
                  <c:v>3.3063580413388717E-3</c:v>
                </c:pt>
                <c:pt idx="17">
                  <c:v>4.5996085558506917E-3</c:v>
                </c:pt>
                <c:pt idx="18">
                  <c:v>4.0914783984714199E-3</c:v>
                </c:pt>
                <c:pt idx="19">
                  <c:v>6.7822002139727904E-3</c:v>
                </c:pt>
                <c:pt idx="20">
                  <c:v>3.090636823069791E-3</c:v>
                </c:pt>
                <c:pt idx="21">
                  <c:v>3.4226198797707255E-3</c:v>
                </c:pt>
                <c:pt idx="22">
                  <c:v>3.0445145786260996E-3</c:v>
                </c:pt>
                <c:pt idx="23">
                  <c:v>3.3188012186875855E-3</c:v>
                </c:pt>
                <c:pt idx="24">
                  <c:v>2.4312702746138687E-3</c:v>
                </c:pt>
                <c:pt idx="25">
                  <c:v>7.9723193065846503E-3</c:v>
                </c:pt>
                <c:pt idx="26">
                  <c:v>7.0915974332461393E-3</c:v>
                </c:pt>
                <c:pt idx="27">
                  <c:v>7.9436916111793581E-3</c:v>
                </c:pt>
                <c:pt idx="28">
                  <c:v>2.5935288363532205E-3</c:v>
                </c:pt>
                <c:pt idx="29">
                  <c:v>2.7329791695791979E-3</c:v>
                </c:pt>
                <c:pt idx="30">
                  <c:v>2.4310601869766209E-3</c:v>
                </c:pt>
                <c:pt idx="31">
                  <c:v>3.329992602354111E-3</c:v>
                </c:pt>
                <c:pt idx="32">
                  <c:v>7.0635070272555658E-4</c:v>
                </c:pt>
                <c:pt idx="33">
                  <c:v>8.8508318188172794E-4</c:v>
                </c:pt>
                <c:pt idx="34">
                  <c:v>7.8730584908430024E-4</c:v>
                </c:pt>
                <c:pt idx="35">
                  <c:v>5.6340865609983814E-4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4-4E4A-9C57-03CF51D67FA6}"/>
            </c:ext>
          </c:extLst>
        </c:ser>
        <c:ser>
          <c:idx val="1"/>
          <c:order val="1"/>
          <c:tx>
            <c:strRef>
              <c:f>'3.6'!$N$6</c:f>
              <c:strCache>
                <c:ptCount val="1"/>
                <c:pt idx="0">
                  <c:v>Contribution of Foreign Value-Added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'3.6'!$K$7:$L$42</c:f>
              <c:multiLvlStrCache>
                <c:ptCount val="36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OECD TiVA Adjusted</c:v>
                  </c:pt>
                  <c:pt idx="3">
                    <c:v>PP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OECD TiVA Adjusted</c:v>
                  </c:pt>
                  <c:pt idx="7">
                    <c:v>PP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OECD TiVA Adjusted</c:v>
                  </c:pt>
                  <c:pt idx="11">
                    <c:v>PP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OECD TiVA Adjusted</c:v>
                  </c:pt>
                  <c:pt idx="15">
                    <c:v>PP TiVA</c:v>
                  </c:pt>
                  <c:pt idx="16">
                    <c:v>Granular TiVA</c:v>
                  </c:pt>
                  <c:pt idx="17">
                    <c:v>OECD TiVA</c:v>
                  </c:pt>
                  <c:pt idx="18">
                    <c:v>OECD TiVA Adjusted</c:v>
                  </c:pt>
                  <c:pt idx="19">
                    <c:v>PP TiVA</c:v>
                  </c:pt>
                  <c:pt idx="20">
                    <c:v>Granular TiVA</c:v>
                  </c:pt>
                  <c:pt idx="21">
                    <c:v>OECD TiVA</c:v>
                  </c:pt>
                  <c:pt idx="22">
                    <c:v>OECD TiVA Adjusted</c:v>
                  </c:pt>
                  <c:pt idx="23">
                    <c:v>PP TiVA</c:v>
                  </c:pt>
                  <c:pt idx="24">
                    <c:v>Granular TiVA</c:v>
                  </c:pt>
                  <c:pt idx="25">
                    <c:v>OECD TiVA</c:v>
                  </c:pt>
                  <c:pt idx="26">
                    <c:v>OECD TiVA Adjusted</c:v>
                  </c:pt>
                  <c:pt idx="27">
                    <c:v>PP TiVA</c:v>
                  </c:pt>
                  <c:pt idx="28">
                    <c:v>Granular TiVA</c:v>
                  </c:pt>
                  <c:pt idx="29">
                    <c:v>OECD TiVA</c:v>
                  </c:pt>
                  <c:pt idx="30">
                    <c:v>OECD TiVA Adjusted</c:v>
                  </c:pt>
                  <c:pt idx="31">
                    <c:v>PP TiVA</c:v>
                  </c:pt>
                  <c:pt idx="32">
                    <c:v>Granular TiVA</c:v>
                  </c:pt>
                  <c:pt idx="33">
                    <c:v>OECD TiVA</c:v>
                  </c:pt>
                  <c:pt idx="34">
                    <c:v>OECD TiVA Adjusted</c:v>
                  </c:pt>
                  <c:pt idx="35">
                    <c:v>PP TiVA</c:v>
                  </c:pt>
                </c:lvl>
                <c:lvl>
                  <c:pt idx="0">
                    <c:v>Repair and installation of machinery</c:v>
                  </c:pt>
                  <c:pt idx="4">
                    <c:v>Computers and electronics</c:v>
                  </c:pt>
                  <c:pt idx="8">
                    <c:v>Fabricated metals</c:v>
                  </c:pt>
                  <c:pt idx="12">
                    <c:v>Textiles</c:v>
                  </c:pt>
                  <c:pt idx="16">
                    <c:v>Electrical equipment</c:v>
                  </c:pt>
                  <c:pt idx="20">
                    <c:v>Paper</c:v>
                  </c:pt>
                  <c:pt idx="24">
                    <c:v>Basic metals</c:v>
                  </c:pt>
                  <c:pt idx="28">
                    <c:v>Non-metallic minerals</c:v>
                  </c:pt>
                  <c:pt idx="32">
                    <c:v>Wood</c:v>
                  </c:pt>
                </c:lvl>
              </c:multiLvlStrCache>
            </c:multiLvlStrRef>
          </c:cat>
          <c:val>
            <c:numRef>
              <c:f>'3.6'!$N$7:$N$42</c:f>
              <c:numCache>
                <c:formatCode>_(* #,##0.000_);_(* \(#,##0.000\);_(* "-"??_);_(@_)</c:formatCode>
                <c:ptCount val="36"/>
                <c:pt idx="0">
                  <c:v>2.9174733824451032E-3</c:v>
                </c:pt>
                <c:pt idx="1">
                  <c:v>2.9442192087236123E-3</c:v>
                </c:pt>
                <c:pt idx="2" formatCode="_(* #,##0.0000_);_(* \(#,##0.0000\);_(* &quot;-&quot;??_);_(@_)">
                  <c:v>2.4495434073761469E-2</c:v>
                </c:pt>
                <c:pt idx="3" formatCode="_(* #,##0.0000_);_(* \(#,##0.0000\);_(* &quot;-&quot;??_);_(@_)">
                  <c:v>6.7797792756114526E-3</c:v>
                </c:pt>
                <c:pt idx="4">
                  <c:v>2.0344523485093077E-3</c:v>
                </c:pt>
                <c:pt idx="5">
                  <c:v>1.8060953446106529E-3</c:v>
                </c:pt>
                <c:pt idx="6">
                  <c:v>1.6604679544010759E-3</c:v>
                </c:pt>
                <c:pt idx="7">
                  <c:v>2.4004834465386628E-2</c:v>
                </c:pt>
                <c:pt idx="8">
                  <c:v>3.2199664988901045E-3</c:v>
                </c:pt>
                <c:pt idx="9">
                  <c:v>2.1610513071438557E-3</c:v>
                </c:pt>
                <c:pt idx="10">
                  <c:v>1.4140540324360558E-2</c:v>
                </c:pt>
                <c:pt idx="11">
                  <c:v>2.8680566136459339E-3</c:v>
                </c:pt>
                <c:pt idx="12">
                  <c:v>1.2639530343704695E-3</c:v>
                </c:pt>
                <c:pt idx="13">
                  <c:v>8.6956521739130438E-4</c:v>
                </c:pt>
                <c:pt idx="14">
                  <c:v>2.3253316396868603E-3</c:v>
                </c:pt>
                <c:pt idx="15">
                  <c:v>1.2090143185947106E-2</c:v>
                </c:pt>
                <c:pt idx="16">
                  <c:v>1.3174544227516297E-3</c:v>
                </c:pt>
                <c:pt idx="17">
                  <c:v>1.710331329512093E-3</c:v>
                </c:pt>
                <c:pt idx="18">
                  <c:v>1.8737369343417014E-2</c:v>
                </c:pt>
                <c:pt idx="19">
                  <c:v>1.2280748749821966E-2</c:v>
                </c:pt>
                <c:pt idx="20">
                  <c:v>1.3585696401927825E-3</c:v>
                </c:pt>
                <c:pt idx="21">
                  <c:v>9.0116035229973444E-4</c:v>
                </c:pt>
                <c:pt idx="22">
                  <c:v>8.0169398472464994E-4</c:v>
                </c:pt>
                <c:pt idx="23">
                  <c:v>1.1214233195516782E-3</c:v>
                </c:pt>
                <c:pt idx="24">
                  <c:v>1.6773462263344864E-3</c:v>
                </c:pt>
                <c:pt idx="25">
                  <c:v>1.8859219907731023E-3</c:v>
                </c:pt>
                <c:pt idx="26">
                  <c:v>1.6819817613654706E-3</c:v>
                </c:pt>
                <c:pt idx="27">
                  <c:v>1.6699992386404357E-2</c:v>
                </c:pt>
                <c:pt idx="28">
                  <c:v>1.1678452367503381E-3</c:v>
                </c:pt>
                <c:pt idx="29">
                  <c:v>6.9257654131133785E-4</c:v>
                </c:pt>
                <c:pt idx="30">
                  <c:v>6.2771817002413874E-4</c:v>
                </c:pt>
                <c:pt idx="31">
                  <c:v>1.0365811207547961E-3</c:v>
                </c:pt>
                <c:pt idx="32">
                  <c:v>3.9479406305513741E-4</c:v>
                </c:pt>
                <c:pt idx="33">
                  <c:v>2.6660142597511531E-4</c:v>
                </c:pt>
                <c:pt idx="34">
                  <c:v>8.3723031696826544E-3</c:v>
                </c:pt>
                <c:pt idx="35">
                  <c:v>2.6416305482566976E-4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4-4E4A-9C57-03CF51D67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040928"/>
        <c:axId val="467039616"/>
      </c:barChart>
      <c:catAx>
        <c:axId val="4670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39616"/>
        <c:crosses val="autoZero"/>
        <c:auto val="1"/>
        <c:lblAlgn val="ctr"/>
        <c:lblOffset val="0"/>
        <c:tickLblSkip val="1"/>
        <c:noMultiLvlLbl val="0"/>
      </c:catAx>
      <c:valAx>
        <c:axId val="467039616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40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3994431084514127E-2"/>
          <c:y val="4.7412158149004735E-2"/>
          <c:w val="0.92882323150821999"/>
          <c:h val="4.748732485180645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49127042684319E-2"/>
          <c:y val="4.5846118504176032E-2"/>
          <c:w val="0.87482250497682124"/>
          <c:h val="0.8374546707579212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'3.7'!$A$11</c:f>
              <c:strCache>
                <c:ptCount val="1"/>
                <c:pt idx="0">
                  <c:v>skyline</c:v>
                </c:pt>
              </c:strCache>
            </c:strRef>
          </c:cat>
          <c:val>
            <c:numRef>
              <c:f>'3.7'!$B$11</c:f>
              <c:numCache>
                <c:formatCode>General</c:formatCode>
                <c:ptCount val="1"/>
                <c:pt idx="0">
                  <c:v>1.19409560273758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F-4A73-83EB-77505B0F118A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3175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20F-4A73-83EB-77505B0F118A}"/>
              </c:ext>
            </c:extLst>
          </c:dPt>
          <c:cat>
            <c:strRef>
              <c:f>'3.7'!$A$11</c:f>
              <c:strCache>
                <c:ptCount val="1"/>
                <c:pt idx="0">
                  <c:v>skyline</c:v>
                </c:pt>
              </c:strCache>
            </c:strRef>
          </c:cat>
          <c:val>
            <c:numRef>
              <c:f>'3.7'!$C$11</c:f>
              <c:numCache>
                <c:formatCode>General</c:formatCode>
                <c:ptCount val="1"/>
                <c:pt idx="0">
                  <c:v>0.53200000000000003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0F-4A73-83EB-77505B0F1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137464"/>
        <c:axId val="636134840"/>
      </c:barChart>
      <c:catAx>
        <c:axId val="636137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6134840"/>
        <c:crosses val="autoZero"/>
        <c:auto val="1"/>
        <c:lblAlgn val="ctr"/>
        <c:lblOffset val="100"/>
        <c:noMultiLvlLbl val="0"/>
      </c:catAx>
      <c:valAx>
        <c:axId val="6361348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one"/>
        <c:crossAx val="6361374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4994780976712E-2"/>
          <c:y val="0.11515744860232145"/>
          <c:w val="0.93488743100726801"/>
          <c:h val="0.74015543484973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'3.8'!$P$3</c:f>
              <c:strCache>
                <c:ptCount val="1"/>
                <c:pt idx="0">
                  <c:v>      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'3.8'!$O$4:$O$10</c:f>
              <c:strCache>
                <c:ptCount val="7"/>
                <c:pt idx="0">
                  <c:v>Agriculture, forestry,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 and gas </c:v>
                </c:pt>
                <c:pt idx="4">
                  <c:v>Water supply, sewerage, waste management</c:v>
                </c:pt>
                <c:pt idx="5">
                  <c:v>Construction</c:v>
                </c:pt>
                <c:pt idx="6">
                  <c:v>Services</c:v>
                </c:pt>
              </c:strCache>
            </c:strRef>
          </c:cat>
          <c:val>
            <c:numRef>
              <c:f>'3.8'!$P$4:$P$10</c:f>
              <c:numCache>
                <c:formatCode>0.000</c:formatCode>
                <c:ptCount val="7"/>
                <c:pt idx="0">
                  <c:v>0.6373688993803367</c:v>
                </c:pt>
                <c:pt idx="1">
                  <c:v>0.74407934569726686</c:v>
                </c:pt>
                <c:pt idx="2">
                  <c:v>0.6945306417803937</c:v>
                </c:pt>
                <c:pt idx="3">
                  <c:v>0.92984080097996924</c:v>
                </c:pt>
                <c:pt idx="4">
                  <c:v>0.97467691274830015</c:v>
                </c:pt>
                <c:pt idx="5">
                  <c:v>1.0015779815240728</c:v>
                </c:pt>
                <c:pt idx="6">
                  <c:v>1.0440956027375845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8-4646-AAE8-48B29DF20682}"/>
            </c:ext>
          </c:extLst>
        </c:ser>
        <c:ser>
          <c:idx val="1"/>
          <c:order val="1"/>
          <c:tx>
            <c:strRef>
              <c:f>'3.8'!$Q$3</c:f>
              <c:strCache>
                <c:ptCount val="1"/>
                <c:pt idx="0">
                  <c:v>      2010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'3.8'!$O$4:$O$10</c:f>
              <c:strCache>
                <c:ptCount val="7"/>
                <c:pt idx="0">
                  <c:v>Agriculture, forestry,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 and gas </c:v>
                </c:pt>
                <c:pt idx="4">
                  <c:v>Water supply, sewerage, waste management</c:v>
                </c:pt>
                <c:pt idx="5">
                  <c:v>Construction</c:v>
                </c:pt>
                <c:pt idx="6">
                  <c:v>Services</c:v>
                </c:pt>
              </c:strCache>
            </c:strRef>
          </c:cat>
          <c:val>
            <c:numRef>
              <c:f>'3.8'!$Q$4:$Q$10</c:f>
              <c:numCache>
                <c:formatCode>0.000</c:formatCode>
                <c:ptCount val="7"/>
                <c:pt idx="0">
                  <c:v>0.64056689927141275</c:v>
                </c:pt>
                <c:pt idx="1">
                  <c:v>0.67741342796659931</c:v>
                </c:pt>
                <c:pt idx="2">
                  <c:v>0.67215546848951724</c:v>
                </c:pt>
                <c:pt idx="3">
                  <c:v>0.93297593632026055</c:v>
                </c:pt>
                <c:pt idx="4">
                  <c:v>1.0153592411160393</c:v>
                </c:pt>
                <c:pt idx="5">
                  <c:v>1.0071260520258962</c:v>
                </c:pt>
                <c:pt idx="6">
                  <c:v>1.0583358395687563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8-4646-AAE8-48B29DF20682}"/>
            </c:ext>
          </c:extLst>
        </c:ser>
        <c:ser>
          <c:idx val="2"/>
          <c:order val="2"/>
          <c:tx>
            <c:strRef>
              <c:f>'3.8'!$R$3</c:f>
              <c:strCache>
                <c:ptCount val="1"/>
                <c:pt idx="0">
                  <c:v>         2018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'3.8'!$O$4:$O$10</c:f>
              <c:strCache>
                <c:ptCount val="7"/>
                <c:pt idx="0">
                  <c:v>Agriculture, forestry,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 and gas </c:v>
                </c:pt>
                <c:pt idx="4">
                  <c:v>Water supply, sewerage, waste management</c:v>
                </c:pt>
                <c:pt idx="5">
                  <c:v>Construction</c:v>
                </c:pt>
                <c:pt idx="6">
                  <c:v>Services</c:v>
                </c:pt>
              </c:strCache>
            </c:strRef>
          </c:cat>
          <c:val>
            <c:numRef>
              <c:f>'3.8'!$R$4:$R$10</c:f>
              <c:numCache>
                <c:formatCode>0.000</c:formatCode>
                <c:ptCount val="7"/>
                <c:pt idx="0">
                  <c:v>0.61852231679826097</c:v>
                </c:pt>
                <c:pt idx="1">
                  <c:v>0.64984246216526853</c:v>
                </c:pt>
                <c:pt idx="2">
                  <c:v>0.65279117187505153</c:v>
                </c:pt>
                <c:pt idx="3">
                  <c:v>0.9270482953665965</c:v>
                </c:pt>
                <c:pt idx="4">
                  <c:v>1.0345323832185551</c:v>
                </c:pt>
                <c:pt idx="5">
                  <c:v>1.0093835511066427</c:v>
                </c:pt>
                <c:pt idx="6">
                  <c:v>1.071924642037446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D8-4646-AAE8-48B29DF2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55704"/>
        <c:axId val="408256360"/>
      </c:barChart>
      <c:catAx>
        <c:axId val="40825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t" anchorCtr="0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56360"/>
        <c:crosses val="autoZero"/>
        <c:auto val="1"/>
        <c:lblAlgn val="ctr"/>
        <c:lblOffset val="0"/>
        <c:tickLblSkip val="1"/>
        <c:noMultiLvlLbl val="0"/>
      </c:catAx>
      <c:valAx>
        <c:axId val="40825636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557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603952619137057E-2"/>
          <c:y val="1.9822085080447228E-2"/>
          <c:w val="0.93503329518501588"/>
          <c:h val="7.963216795233582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2182976"/>
        <c:axId val="2132183632"/>
      </c:barChart>
      <c:catAx>
        <c:axId val="213218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183632"/>
        <c:crosses val="autoZero"/>
        <c:auto val="1"/>
        <c:lblAlgn val="ctr"/>
        <c:lblOffset val="100"/>
        <c:noMultiLvlLbl val="0"/>
      </c:catAx>
      <c:valAx>
        <c:axId val="213218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1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708600"/>
        <c:axId val="717715816"/>
      </c:barChart>
      <c:catAx>
        <c:axId val="717708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17715816"/>
        <c:crosses val="autoZero"/>
        <c:auto val="1"/>
        <c:lblAlgn val="ctr"/>
        <c:lblOffset val="100"/>
        <c:noMultiLvlLbl val="0"/>
      </c:catAx>
      <c:valAx>
        <c:axId val="7177158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17708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32312"/>
        <c:axId val="777632968"/>
      </c:barChart>
      <c:catAx>
        <c:axId val="777632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77632968"/>
        <c:crosses val="autoZero"/>
        <c:auto val="1"/>
        <c:lblAlgn val="ctr"/>
        <c:lblOffset val="100"/>
        <c:noMultiLvlLbl val="0"/>
      </c:catAx>
      <c:valAx>
        <c:axId val="7776329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7763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6178452491608E-2"/>
          <c:y val="3.7611229864495485E-2"/>
          <c:w val="0.94270226097902843"/>
          <c:h val="0.8497082122022636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36"/>
            <c:marker>
              <c:symbol val="x"/>
              <c:size val="8"/>
              <c:spPr>
                <a:solidFill>
                  <a:schemeClr val="accent6"/>
                </a:solidFill>
                <a:ln w="317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3810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09-4BAA-9B9F-AED221599301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Wholesale trade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4-47E8-9E7E-4B931BF97B64}"/>
                </c:ext>
              </c:extLst>
            </c:dLbl>
            <c:dLbl>
              <c:idx val="1"/>
              <c:layout>
                <c:manualLayout>
                  <c:x val="-8.1803512434999004E-2"/>
                  <c:y val="-2.235829080933296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Retail trade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4-47E8-9E7E-4B931BF97B6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4-47E8-9E7E-4B931BF97B6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Water transport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4-47E8-9E7E-4B931BF97B6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Air transport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4-47E8-9E7E-4B931BF97B6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4-47E8-9E7E-4B931BF97B64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A4-47E8-9E7E-4B931BF97B6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Publishing activities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A4-47E8-9E7E-4B931BF97B64}"/>
                </c:ext>
              </c:extLst>
            </c:dLbl>
            <c:dLbl>
              <c:idx val="8"/>
              <c:layout>
                <c:manualLayout>
                  <c:x val="-8.1598738359562759E-2"/>
                  <c:y val="-2.608015478879900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Motion pictures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A4-47E8-9E7E-4B931BF97B64}"/>
                </c:ext>
              </c:extLst>
            </c:dLbl>
            <c:dLbl>
              <c:idx val="9"/>
              <c:layout>
                <c:manualLayout>
                  <c:x val="-3.2777578308304014E-17"/>
                  <c:y val="9.341597582365123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Telecommunications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A4-47E8-9E7E-4B931BF97B64}"/>
                </c:ext>
              </c:extLst>
            </c:dLbl>
            <c:dLbl>
              <c:idx val="10"/>
              <c:layout>
                <c:manualLayout>
                  <c:x val="-6.8749268756543622E-2"/>
                  <c:y val="-2.63489652031182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Computer &amp; information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A4-47E8-9E7E-4B931BF97B64}"/>
                </c:ext>
              </c:extLst>
            </c:dLbl>
            <c:dLbl>
              <c:idx val="11"/>
              <c:layout>
                <c:manualLayout>
                  <c:x val="-1.9741630248281312E-2"/>
                  <c:y val="-2.608015478879900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Financial services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A4-47E8-9E7E-4B931BF97B64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Insurance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A4-47E8-9E7E-4B931BF97B64}"/>
                </c:ext>
              </c:extLst>
            </c:dLbl>
            <c:dLbl>
              <c:idx val="13"/>
              <c:layout>
                <c:manualLayout>
                  <c:x val="-0.15931634764044075"/>
                  <c:y val="3.20597136549952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Auxiliary to finance and insurance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8916108486388"/>
                      <c:h val="6.92577503626518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CA4-47E8-9E7E-4B931BF97B64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A4-47E8-9E7E-4B931BF97B64}"/>
                </c:ext>
              </c:extLst>
            </c:dLbl>
            <c:dLbl>
              <c:idx val="15"/>
              <c:layout>
                <c:manualLayout>
                  <c:x val="0"/>
                  <c:y val="1.304007739439950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Legal and accounting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A4-47E8-9E7E-4B931BF97B64}"/>
                </c:ext>
              </c:extLst>
            </c:dLbl>
            <c:dLbl>
              <c:idx val="16"/>
              <c:layout>
                <c:manualLayout>
                  <c:x val="3.5757771226565512E-3"/>
                  <c:y val="1.401239637354768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Architecture &amp; engineering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A4-47E8-9E7E-4B931BF97B64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R&amp;D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A4-47E8-9E7E-4B931BF97B64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A4-47E8-9E7E-4B931BF97B64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A4-47E8-9E7E-4B931BF97B64}"/>
                </c:ext>
              </c:extLst>
            </c:dLbl>
            <c:dLbl>
              <c:idx val="20"/>
              <c:layout>
                <c:manualLayout>
                  <c:x val="-7.5156113789230608E-2"/>
                  <c:y val="-2.582902479808247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A4-47E8-9E7E-4B931BF97B64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A4-47E8-9E7E-4B931BF97B64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A4-47E8-9E7E-4B931BF97B64}"/>
                </c:ext>
              </c:extLst>
            </c:dLbl>
            <c:dLbl>
              <c:idx val="23"/>
              <c:layout>
                <c:manualLayout>
                  <c:x val="-1.7878885613283083E-3"/>
                  <c:y val="1.167699697795640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Security and investigation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A4-47E8-9E7E-4B931BF97B64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Human health activities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A4-47E8-9E7E-4B931BF97B64}"/>
                </c:ext>
              </c:extLst>
            </c:dLbl>
            <c:dLbl>
              <c:idx val="2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Residential care and social work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A4-47E8-9E7E-4B931BF97B64}"/>
                </c:ext>
              </c:extLst>
            </c:dLbl>
            <c:dLbl>
              <c:idx val="26"/>
              <c:layout>
                <c:manualLayout>
                  <c:x val="-8.3011277539702402E-2"/>
                  <c:y val="3.527969498703173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Arts and entertainment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A4-47E8-9E7E-4B931BF97B64}"/>
                </c:ext>
              </c:extLst>
            </c:dLbl>
            <c:dLbl>
              <c:idx val="2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CA4-47E8-9E7E-4B931BF97B64}"/>
                </c:ext>
              </c:extLst>
            </c:dLbl>
            <c:dLbl>
              <c:idx val="2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CA4-47E8-9E7E-4B931BF97B64}"/>
                </c:ext>
              </c:extLst>
            </c:dLbl>
            <c:dLbl>
              <c:idx val="2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CA4-47E8-9E7E-4B931BF97B64}"/>
                </c:ext>
              </c:extLst>
            </c:dLbl>
            <c:dLbl>
              <c:idx val="3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CA4-47E8-9E7E-4B931BF97B64}"/>
                </c:ext>
              </c:extLst>
            </c:dLbl>
            <c:dLbl>
              <c:idx val="3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CA4-47E8-9E7E-4B931BF97B64}"/>
                </c:ext>
              </c:extLst>
            </c:dLbl>
            <c:dLbl>
              <c:idx val="32"/>
              <c:layout>
                <c:manualLayout>
                  <c:x val="-0.1118692380735941"/>
                  <c:y val="5.216030957759801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Accommodation and food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CA4-47E8-9E7E-4B931BF97B64}"/>
                </c:ext>
              </c:extLst>
            </c:dLbl>
            <c:dLbl>
              <c:idx val="3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1050" b="1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CA4-47E8-9E7E-4B931BF97B64}"/>
                </c:ext>
              </c:extLst>
            </c:dLbl>
            <c:dLbl>
              <c:idx val="34"/>
              <c:layout>
                <c:manualLayout>
                  <c:x val="-2.3262606649047578E-2"/>
                  <c:y val="1.408855898077217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10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Education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CA4-47E8-9E7E-4B931BF97B64}"/>
                </c:ext>
              </c:extLst>
            </c:dLbl>
            <c:dLbl>
              <c:idx val="36"/>
              <c:layout>
                <c:manualLayout>
                  <c:x val="2.6322173664375566E-3"/>
                  <c:y val="-1.564809287327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BE9840-42FB-47EF-A429-E88DC5575077}" type="CELLREF">
                      <a:rPr lang="en-US" sz="1050" b="1">
                        <a:solidFill>
                          <a:schemeClr val="accent6"/>
                        </a:solidFill>
                      </a:rPr>
                      <a:pPr>
                        <a:defRPr sz="1050" b="1">
                          <a:solidFill>
                            <a:schemeClr val="accent6"/>
                          </a:solidFill>
                        </a:defRPr>
                      </a:pPr>
                      <a:t>[CELLREF]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{53BE9840-42FB-47EF-A429-E88DC5575077}</c15:txfldGUID>
                      <c15:f>'3.13'!$A$40</c15:f>
                      <c15:dlblFieldTableCache>
                        <c:ptCount val="1"/>
                        <c:pt idx="0">
                          <c:v>All  industries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709-4BAA-9B9F-AED2215993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'3.13'!$B$4:$B$40</c:f>
              <c:numCache>
                <c:formatCode>0.0%</c:formatCode>
                <c:ptCount val="37"/>
                <c:pt idx="0">
                  <c:v>2.046565756902255E-2</c:v>
                </c:pt>
                <c:pt idx="1">
                  <c:v>1.4281056604738919E-2</c:v>
                </c:pt>
                <c:pt idx="3">
                  <c:v>-1.7701225160815737E-2</c:v>
                </c:pt>
                <c:pt idx="4">
                  <c:v>4.455238013910634E-2</c:v>
                </c:pt>
                <c:pt idx="7">
                  <c:v>1.9340389438828876E-3</c:v>
                </c:pt>
                <c:pt idx="8">
                  <c:v>6.159741745353331E-3</c:v>
                </c:pt>
                <c:pt idx="9">
                  <c:v>4.003498836939734E-4</c:v>
                </c:pt>
                <c:pt idx="10">
                  <c:v>2.2030128977721233E-2</c:v>
                </c:pt>
                <c:pt idx="11">
                  <c:v>3.2357227462657664E-2</c:v>
                </c:pt>
                <c:pt idx="12">
                  <c:v>5.0932629954923564E-2</c:v>
                </c:pt>
                <c:pt idx="13">
                  <c:v>-1.4317933406509387E-2</c:v>
                </c:pt>
                <c:pt idx="15">
                  <c:v>2.4926915063234245E-2</c:v>
                </c:pt>
                <c:pt idx="16">
                  <c:v>2.5301368416120157E-2</c:v>
                </c:pt>
                <c:pt idx="17">
                  <c:v>6.2683976959511972E-2</c:v>
                </c:pt>
                <c:pt idx="23">
                  <c:v>1.0729689234035666E-2</c:v>
                </c:pt>
                <c:pt idx="24">
                  <c:v>4.0373809349136563E-2</c:v>
                </c:pt>
                <c:pt idx="25">
                  <c:v>1.4302972490881791E-2</c:v>
                </c:pt>
                <c:pt idx="26">
                  <c:v>-1.1824042443322247E-2</c:v>
                </c:pt>
                <c:pt idx="32">
                  <c:v>2.336804880494231E-3</c:v>
                </c:pt>
                <c:pt idx="34">
                  <c:v>6.4040061219623745E-3</c:v>
                </c:pt>
                <c:pt idx="36">
                  <c:v>1.1295594189215635E-2</c:v>
                </c:pt>
              </c:numCache>
            </c:numRef>
          </c:xVal>
          <c:yVal>
            <c:numRef>
              <c:f>'3.13'!$C$4:$C$40</c:f>
              <c:numCache>
                <c:formatCode>0.0%</c:formatCode>
                <c:ptCount val="37"/>
                <c:pt idx="0">
                  <c:v>-2.5506956677947779E-2</c:v>
                </c:pt>
                <c:pt idx="1">
                  <c:v>2.7949321209596589E-2</c:v>
                </c:pt>
                <c:pt idx="3">
                  <c:v>-7.0045441128952834E-2</c:v>
                </c:pt>
                <c:pt idx="4">
                  <c:v>3.7624714259672509E-3</c:v>
                </c:pt>
                <c:pt idx="7">
                  <c:v>-5.0033608981761513E-2</c:v>
                </c:pt>
                <c:pt idx="8">
                  <c:v>-1.3668445079059066E-2</c:v>
                </c:pt>
                <c:pt idx="9">
                  <c:v>-5.4056205290708481E-2</c:v>
                </c:pt>
                <c:pt idx="10">
                  <c:v>1.7128826848955447E-2</c:v>
                </c:pt>
                <c:pt idx="11">
                  <c:v>1.9916212295953695E-2</c:v>
                </c:pt>
                <c:pt idx="12">
                  <c:v>7.5630005263213673E-2</c:v>
                </c:pt>
                <c:pt idx="13">
                  <c:v>-0.10139039186590826</c:v>
                </c:pt>
                <c:pt idx="15">
                  <c:v>-1.4471415096580786E-3</c:v>
                </c:pt>
                <c:pt idx="16">
                  <c:v>1.3814281443744691E-2</c:v>
                </c:pt>
                <c:pt idx="17">
                  <c:v>0.16415795705124531</c:v>
                </c:pt>
                <c:pt idx="23">
                  <c:v>-3.20661437647069E-2</c:v>
                </c:pt>
                <c:pt idx="24">
                  <c:v>5.3705281762021828E-2</c:v>
                </c:pt>
                <c:pt idx="25">
                  <c:v>4.5636264400863324E-2</c:v>
                </c:pt>
                <c:pt idx="26">
                  <c:v>-5.2438288026905866E-3</c:v>
                </c:pt>
                <c:pt idx="32">
                  <c:v>-2.8997637193181436E-2</c:v>
                </c:pt>
                <c:pt idx="34">
                  <c:v>1.2277977029195142E-2</c:v>
                </c:pt>
                <c:pt idx="36">
                  <c:v>-1.7569393717754789E-2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CA4-47E8-9E7E-4B931BF9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941864"/>
        <c:axId val="869933008"/>
      </c:scatterChart>
      <c:valAx>
        <c:axId val="869941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effectLst/>
                  </a:rPr>
                  <a:t>Change in import content of exports</a:t>
                </a:r>
                <a:endParaRPr lang="en-GB" sz="1000" b="1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37935402691431896"/>
              <c:y val="0.93260087115931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9933008"/>
        <c:crosses val="autoZero"/>
        <c:crossBetween val="midCat"/>
      </c:valAx>
      <c:valAx>
        <c:axId val="8699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effectLst/>
                  </a:rPr>
                  <a:t>Change in indirect domestic content of exports</a:t>
                </a:r>
                <a:endParaRPr lang="en-GB" sz="1000" b="1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1443598162380661E-3"/>
              <c:y val="0.21044200112411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1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99418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6315518577131E-2"/>
          <c:y val="0.10369252668372612"/>
          <c:w val="0.94220106699391915"/>
          <c:h val="0.49370180560465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'3.14'!$B$4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'3.14'!$A$5:$A$22</c:f>
              <c:strCache>
                <c:ptCount val="18"/>
                <c:pt idx="0">
                  <c:v>Food</c:v>
                </c:pt>
                <c:pt idx="1">
                  <c:v>Other transport equipment</c:v>
                </c:pt>
                <c:pt idx="2">
                  <c:v>Basic metals</c:v>
                </c:pt>
                <c:pt idx="3">
                  <c:v>Motor vehicles</c:v>
                </c:pt>
                <c:pt idx="4">
                  <c:v>Electrical equipment</c:v>
                </c:pt>
                <c:pt idx="5">
                  <c:v>Non-metallic minerals</c:v>
                </c:pt>
                <c:pt idx="6">
                  <c:v>Textiles</c:v>
                </c:pt>
                <c:pt idx="7">
                  <c:v>Paper</c:v>
                </c:pt>
                <c:pt idx="8">
                  <c:v>Total manufacturing</c:v>
                </c:pt>
                <c:pt idx="9">
                  <c:v>Chemicals</c:v>
                </c:pt>
                <c:pt idx="10">
                  <c:v>Basic pharmaceuticals</c:v>
                </c:pt>
                <c:pt idx="11">
                  <c:v>Machinery and equipment</c:v>
                </c:pt>
                <c:pt idx="12">
                  <c:v>Wood</c:v>
                </c:pt>
                <c:pt idx="13">
                  <c:v>Repair and installation of machinery</c:v>
                </c:pt>
                <c:pt idx="14">
                  <c:v>Rubber and plastic</c:v>
                </c:pt>
                <c:pt idx="15">
                  <c:v>Fabricated metals</c:v>
                </c:pt>
                <c:pt idx="16">
                  <c:v>Computers and electronics</c:v>
                </c:pt>
                <c:pt idx="17">
                  <c:v>Petroleum</c:v>
                </c:pt>
              </c:strCache>
            </c:strRef>
          </c:cat>
          <c:val>
            <c:numRef>
              <c:f>'3.14'!$B$5:$B$22</c:f>
              <c:numCache>
                <c:formatCode>0%</c:formatCode>
                <c:ptCount val="18"/>
                <c:pt idx="0">
                  <c:v>0.27623769482443711</c:v>
                </c:pt>
                <c:pt idx="1">
                  <c:v>0.1948051333878445</c:v>
                </c:pt>
                <c:pt idx="2">
                  <c:v>0.20632809265009108</c:v>
                </c:pt>
                <c:pt idx="3">
                  <c:v>0.24672949998069413</c:v>
                </c:pt>
                <c:pt idx="4">
                  <c:v>0.2256036167549581</c:v>
                </c:pt>
                <c:pt idx="5">
                  <c:v>0.20171955332824126</c:v>
                </c:pt>
                <c:pt idx="6">
                  <c:v>0.2623005534853724</c:v>
                </c:pt>
                <c:pt idx="7">
                  <c:v>0.24353189871969833</c:v>
                </c:pt>
                <c:pt idx="8">
                  <c:v>0.21074630499026045</c:v>
                </c:pt>
                <c:pt idx="9">
                  <c:v>0.21795810890558309</c:v>
                </c:pt>
                <c:pt idx="10">
                  <c:v>0.19870122460889095</c:v>
                </c:pt>
                <c:pt idx="11">
                  <c:v>0.18166730950193574</c:v>
                </c:pt>
                <c:pt idx="12">
                  <c:v>0.19466023450310205</c:v>
                </c:pt>
                <c:pt idx="13">
                  <c:v>0.20722735533867956</c:v>
                </c:pt>
                <c:pt idx="14">
                  <c:v>0.17841285501656151</c:v>
                </c:pt>
                <c:pt idx="15">
                  <c:v>0.17271775009806717</c:v>
                </c:pt>
                <c:pt idx="16">
                  <c:v>0.23062637875681977</c:v>
                </c:pt>
                <c:pt idx="17">
                  <c:v>6.3064094395716058E-2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4380-A17E-B596C34743AA}"/>
            </c:ext>
          </c:extLst>
        </c:ser>
        <c:ser>
          <c:idx val="1"/>
          <c:order val="1"/>
          <c:tx>
            <c:strRef>
              <c:f>'3.14'!$C$4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'3.14'!$A$5:$A$22</c:f>
              <c:strCache>
                <c:ptCount val="18"/>
                <c:pt idx="0">
                  <c:v>Food</c:v>
                </c:pt>
                <c:pt idx="1">
                  <c:v>Other transport equipment</c:v>
                </c:pt>
                <c:pt idx="2">
                  <c:v>Basic metals</c:v>
                </c:pt>
                <c:pt idx="3">
                  <c:v>Motor vehicles</c:v>
                </c:pt>
                <c:pt idx="4">
                  <c:v>Electrical equipment</c:v>
                </c:pt>
                <c:pt idx="5">
                  <c:v>Non-metallic minerals</c:v>
                </c:pt>
                <c:pt idx="6">
                  <c:v>Textiles</c:v>
                </c:pt>
                <c:pt idx="7">
                  <c:v>Paper</c:v>
                </c:pt>
                <c:pt idx="8">
                  <c:v>Total manufacturing</c:v>
                </c:pt>
                <c:pt idx="9">
                  <c:v>Chemicals</c:v>
                </c:pt>
                <c:pt idx="10">
                  <c:v>Basic pharmaceuticals</c:v>
                </c:pt>
                <c:pt idx="11">
                  <c:v>Machinery and equipment</c:v>
                </c:pt>
                <c:pt idx="12">
                  <c:v>Wood</c:v>
                </c:pt>
                <c:pt idx="13">
                  <c:v>Repair and installation of machinery</c:v>
                </c:pt>
                <c:pt idx="14">
                  <c:v>Rubber and plastic</c:v>
                </c:pt>
                <c:pt idx="15">
                  <c:v>Fabricated metals</c:v>
                </c:pt>
                <c:pt idx="16">
                  <c:v>Computers and electronics</c:v>
                </c:pt>
                <c:pt idx="17">
                  <c:v>Petroleum</c:v>
                </c:pt>
              </c:strCache>
            </c:strRef>
          </c:cat>
          <c:val>
            <c:numRef>
              <c:f>'3.14'!$C$5:$C$22</c:f>
              <c:numCache>
                <c:formatCode>0%</c:formatCode>
                <c:ptCount val="18"/>
                <c:pt idx="0">
                  <c:v>0.30266924757614877</c:v>
                </c:pt>
                <c:pt idx="1">
                  <c:v>0.24731047224857935</c:v>
                </c:pt>
                <c:pt idx="2">
                  <c:v>0.23230836940140104</c:v>
                </c:pt>
                <c:pt idx="3">
                  <c:v>0.22854345963155057</c:v>
                </c:pt>
                <c:pt idx="4">
                  <c:v>0.22809107791127853</c:v>
                </c:pt>
                <c:pt idx="5">
                  <c:v>0.22746052753577869</c:v>
                </c:pt>
                <c:pt idx="6">
                  <c:v>0.21682793075764106</c:v>
                </c:pt>
                <c:pt idx="7">
                  <c:v>0.21326617272718551</c:v>
                </c:pt>
                <c:pt idx="8">
                  <c:v>0.21222857269938053</c:v>
                </c:pt>
                <c:pt idx="9">
                  <c:v>0.20927231596478807</c:v>
                </c:pt>
                <c:pt idx="10">
                  <c:v>0.20833808325881009</c:v>
                </c:pt>
                <c:pt idx="11">
                  <c:v>0.20457562980557034</c:v>
                </c:pt>
                <c:pt idx="12">
                  <c:v>0.19706656748214516</c:v>
                </c:pt>
                <c:pt idx="13">
                  <c:v>0.18996126360180585</c:v>
                </c:pt>
                <c:pt idx="14">
                  <c:v>0.17967703532543286</c:v>
                </c:pt>
                <c:pt idx="15">
                  <c:v>0.16813817483918483</c:v>
                </c:pt>
                <c:pt idx="16">
                  <c:v>0.15590204072871924</c:v>
                </c:pt>
                <c:pt idx="17">
                  <c:v>5.171980656879864E-2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0-4380-A17E-B596C347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446640"/>
        <c:axId val="690446968"/>
      </c:barChart>
      <c:catAx>
        <c:axId val="69044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446968"/>
        <c:crosses val="autoZero"/>
        <c:auto val="1"/>
        <c:lblAlgn val="ctr"/>
        <c:lblOffset val="0"/>
        <c:tickLblSkip val="1"/>
        <c:noMultiLvlLbl val="0"/>
      </c:catAx>
      <c:valAx>
        <c:axId val="69044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446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7475426242151E-2"/>
          <c:y val="0.11415627638152287"/>
          <c:w val="0.92308494657567941"/>
          <c:h val="0.81044112601311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'3.2'!$K$4</c:f>
              <c:strCache>
                <c:ptCount val="1"/>
                <c:pt idx="0">
                  <c:v>Granular  TiVA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'3.2'!$J$5:$J$18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'3.2'!$K$5:$K$18</c:f>
              <c:numCache>
                <c:formatCode>_(* #,##0.000_);_(* \(#,##0.000\);_(* "-"??_);_(@_)</c:formatCode>
                <c:ptCount val="14"/>
                <c:pt idx="0">
                  <c:v>0.18716704308985821</c:v>
                </c:pt>
                <c:pt idx="1">
                  <c:v>0.20002481341097814</c:v>
                </c:pt>
                <c:pt idx="2">
                  <c:v>0.19137926655186419</c:v>
                </c:pt>
                <c:pt idx="3">
                  <c:v>0.19775430348110104</c:v>
                </c:pt>
                <c:pt idx="4">
                  <c:v>0.19673961492968808</c:v>
                </c:pt>
                <c:pt idx="5">
                  <c:v>0.2056968858330776</c:v>
                </c:pt>
                <c:pt idx="6">
                  <c:v>0.22019732840248155</c:v>
                </c:pt>
                <c:pt idx="7">
                  <c:v>0.21582223335559808</c:v>
                </c:pt>
                <c:pt idx="8">
                  <c:v>0.21848107974714664</c:v>
                </c:pt>
                <c:pt idx="9">
                  <c:v>0.21045611685852822</c:v>
                </c:pt>
                <c:pt idx="10">
                  <c:v>0.20663447152916736</c:v>
                </c:pt>
                <c:pt idx="11">
                  <c:v>0.21175719429135872</c:v>
                </c:pt>
                <c:pt idx="12">
                  <c:v>0.22288379409878922</c:v>
                </c:pt>
                <c:pt idx="13">
                  <c:v>0.22864090606901308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6-4591-9A60-C865DDCC02F3}"/>
            </c:ext>
          </c:extLst>
        </c:ser>
        <c:ser>
          <c:idx val="1"/>
          <c:order val="1"/>
          <c:tx>
            <c:strRef>
              <c:f>'3.2'!$L$4</c:f>
              <c:strCache>
                <c:ptCount val="1"/>
                <c:pt idx="0">
                  <c:v>  OECD TiVA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'3.2'!$J$5:$J$18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'3.2'!$L$5:$L$18</c:f>
              <c:numCache>
                <c:formatCode>_(* #,##0.000_);_(* \(#,##0.000\);_(* "-"??_);_(@_)</c:formatCode>
                <c:ptCount val="14"/>
                <c:pt idx="0">
                  <c:v>0.17599639157890162</c:v>
                </c:pt>
                <c:pt idx="1">
                  <c:v>0.18520630933898505</c:v>
                </c:pt>
                <c:pt idx="2">
                  <c:v>0.18425732654739027</c:v>
                </c:pt>
                <c:pt idx="3">
                  <c:v>0.19341857934362996</c:v>
                </c:pt>
                <c:pt idx="4">
                  <c:v>0.1931177918572623</c:v>
                </c:pt>
                <c:pt idx="5">
                  <c:v>0.20147737594684706</c:v>
                </c:pt>
                <c:pt idx="6">
                  <c:v>0.21435388985947007</c:v>
                </c:pt>
                <c:pt idx="7">
                  <c:v>0.20865349035719813</c:v>
                </c:pt>
                <c:pt idx="8">
                  <c:v>0.20887567868766141</c:v>
                </c:pt>
                <c:pt idx="9">
                  <c:v>0.20123815565014841</c:v>
                </c:pt>
                <c:pt idx="10">
                  <c:v>0.19506996096730617</c:v>
                </c:pt>
                <c:pt idx="11">
                  <c:v>0.19869481588861881</c:v>
                </c:pt>
                <c:pt idx="12">
                  <c:v>0.20964882041949193</c:v>
                </c:pt>
                <c:pt idx="13">
                  <c:v>0.21502241285223242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6-4591-9A60-C865DDCC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287964872947395E-2"/>
          <c:y val="9.5635376620873175E-5"/>
          <c:w val="0.94478392044482373"/>
          <c:h val="8.593977977713039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6315518577131E-2"/>
          <c:y val="0.10369252668372612"/>
          <c:w val="0.94220106699391915"/>
          <c:h val="0.49370180560465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'3.14'!$I$4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'3.14'!$A$5:$A$22</c:f>
              <c:strCache>
                <c:ptCount val="18"/>
                <c:pt idx="0">
                  <c:v>Food</c:v>
                </c:pt>
                <c:pt idx="1">
                  <c:v>Other transport equipment</c:v>
                </c:pt>
                <c:pt idx="2">
                  <c:v>Basic metals</c:v>
                </c:pt>
                <c:pt idx="3">
                  <c:v>Motor vehicles</c:v>
                </c:pt>
                <c:pt idx="4">
                  <c:v>Electrical equipment</c:v>
                </c:pt>
                <c:pt idx="5">
                  <c:v>Non-metallic minerals</c:v>
                </c:pt>
                <c:pt idx="6">
                  <c:v>Textiles</c:v>
                </c:pt>
                <c:pt idx="7">
                  <c:v>Paper</c:v>
                </c:pt>
                <c:pt idx="8">
                  <c:v>Total manufacturing</c:v>
                </c:pt>
                <c:pt idx="9">
                  <c:v>Chemicals</c:v>
                </c:pt>
                <c:pt idx="10">
                  <c:v>Basic pharmaceuticals</c:v>
                </c:pt>
                <c:pt idx="11">
                  <c:v>Machinery and equipment</c:v>
                </c:pt>
                <c:pt idx="12">
                  <c:v>Wood</c:v>
                </c:pt>
                <c:pt idx="13">
                  <c:v>Repair and installation of machinery</c:v>
                </c:pt>
                <c:pt idx="14">
                  <c:v>Rubber and plastic</c:v>
                </c:pt>
                <c:pt idx="15">
                  <c:v>Fabricated metals</c:v>
                </c:pt>
                <c:pt idx="16">
                  <c:v>Computers and electronics</c:v>
                </c:pt>
                <c:pt idx="17">
                  <c:v>Petroleum</c:v>
                </c:pt>
              </c:strCache>
            </c:strRef>
          </c:cat>
          <c:val>
            <c:numRef>
              <c:f>'3.14'!$I$5:$I$22</c:f>
              <c:numCache>
                <c:formatCode>0%</c:formatCode>
                <c:ptCount val="18"/>
                <c:pt idx="0">
                  <c:v>0.27310000000000001</c:v>
                </c:pt>
                <c:pt idx="1">
                  <c:v>0.16820000000000002</c:v>
                </c:pt>
                <c:pt idx="2">
                  <c:v>0.2429</c:v>
                </c:pt>
                <c:pt idx="3">
                  <c:v>0.25700000000000001</c:v>
                </c:pt>
                <c:pt idx="4">
                  <c:v>0.23010000000000003</c:v>
                </c:pt>
                <c:pt idx="5">
                  <c:v>0.22120000000000001</c:v>
                </c:pt>
                <c:pt idx="6">
                  <c:v>0.26640000000000003</c:v>
                </c:pt>
                <c:pt idx="7">
                  <c:v>0.24010000000000001</c:v>
                </c:pt>
                <c:pt idx="8">
                  <c:v>0.21840000000000001</c:v>
                </c:pt>
                <c:pt idx="9">
                  <c:v>0.27360000000000001</c:v>
                </c:pt>
                <c:pt idx="10">
                  <c:v>0.1963</c:v>
                </c:pt>
                <c:pt idx="11">
                  <c:v>0.1812</c:v>
                </c:pt>
                <c:pt idx="12">
                  <c:v>0.21170000000000003</c:v>
                </c:pt>
                <c:pt idx="13">
                  <c:v>0.20910000000000001</c:v>
                </c:pt>
                <c:pt idx="14">
                  <c:v>0.23350000000000001</c:v>
                </c:pt>
                <c:pt idx="15">
                  <c:v>0.20120000000000002</c:v>
                </c:pt>
                <c:pt idx="16">
                  <c:v>0.2165</c:v>
                </c:pt>
                <c:pt idx="17">
                  <c:v>0.1162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6-4EC8-9A71-899647C4FBCD}"/>
            </c:ext>
          </c:extLst>
        </c:ser>
        <c:ser>
          <c:idx val="1"/>
          <c:order val="1"/>
          <c:tx>
            <c:strRef>
              <c:f>'3.14'!$J$4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'3.14'!$A$5:$A$22</c:f>
              <c:strCache>
                <c:ptCount val="18"/>
                <c:pt idx="0">
                  <c:v>Food</c:v>
                </c:pt>
                <c:pt idx="1">
                  <c:v>Other transport equipment</c:v>
                </c:pt>
                <c:pt idx="2">
                  <c:v>Basic metals</c:v>
                </c:pt>
                <c:pt idx="3">
                  <c:v>Motor vehicles</c:v>
                </c:pt>
                <c:pt idx="4">
                  <c:v>Electrical equipment</c:v>
                </c:pt>
                <c:pt idx="5">
                  <c:v>Non-metallic minerals</c:v>
                </c:pt>
                <c:pt idx="6">
                  <c:v>Textiles</c:v>
                </c:pt>
                <c:pt idx="7">
                  <c:v>Paper</c:v>
                </c:pt>
                <c:pt idx="8">
                  <c:v>Total manufacturing</c:v>
                </c:pt>
                <c:pt idx="9">
                  <c:v>Chemicals</c:v>
                </c:pt>
                <c:pt idx="10">
                  <c:v>Basic pharmaceuticals</c:v>
                </c:pt>
                <c:pt idx="11">
                  <c:v>Machinery and equipment</c:v>
                </c:pt>
                <c:pt idx="12">
                  <c:v>Wood</c:v>
                </c:pt>
                <c:pt idx="13">
                  <c:v>Repair and installation of machinery</c:v>
                </c:pt>
                <c:pt idx="14">
                  <c:v>Rubber and plastic</c:v>
                </c:pt>
                <c:pt idx="15">
                  <c:v>Fabricated metals</c:v>
                </c:pt>
                <c:pt idx="16">
                  <c:v>Computers and electronics</c:v>
                </c:pt>
                <c:pt idx="17">
                  <c:v>Petroleum</c:v>
                </c:pt>
              </c:strCache>
            </c:strRef>
          </c:cat>
          <c:val>
            <c:numRef>
              <c:f>'3.14'!$J$5:$J$22</c:f>
              <c:numCache>
                <c:formatCode>0%</c:formatCode>
                <c:ptCount val="18"/>
                <c:pt idx="0">
                  <c:v>0.2802</c:v>
                </c:pt>
                <c:pt idx="1">
                  <c:v>0.22969999999999999</c:v>
                </c:pt>
                <c:pt idx="2">
                  <c:v>0.2601</c:v>
                </c:pt>
                <c:pt idx="3">
                  <c:v>0.2298</c:v>
                </c:pt>
                <c:pt idx="4">
                  <c:v>0.23949999999999999</c:v>
                </c:pt>
                <c:pt idx="5">
                  <c:v>0.25900000000000001</c:v>
                </c:pt>
                <c:pt idx="6">
                  <c:v>0.21050000000000002</c:v>
                </c:pt>
                <c:pt idx="7">
                  <c:v>0.2281</c:v>
                </c:pt>
                <c:pt idx="8">
                  <c:v>0.2162</c:v>
                </c:pt>
                <c:pt idx="9">
                  <c:v>0.253</c:v>
                </c:pt>
                <c:pt idx="10">
                  <c:v>0.2225</c:v>
                </c:pt>
                <c:pt idx="11">
                  <c:v>0.20550000000000002</c:v>
                </c:pt>
                <c:pt idx="12">
                  <c:v>0.2114</c:v>
                </c:pt>
                <c:pt idx="13">
                  <c:v>0.1857</c:v>
                </c:pt>
                <c:pt idx="14">
                  <c:v>0.23469999999999999</c:v>
                </c:pt>
                <c:pt idx="15">
                  <c:v>0.2097</c:v>
                </c:pt>
                <c:pt idx="16">
                  <c:v>0.15890000000000001</c:v>
                </c:pt>
                <c:pt idx="17">
                  <c:v>7.5600000000000001E-2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6-4EC8-9A71-899647C4F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446640"/>
        <c:axId val="690446968"/>
      </c:barChart>
      <c:catAx>
        <c:axId val="69044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446968"/>
        <c:crosses val="autoZero"/>
        <c:auto val="1"/>
        <c:lblAlgn val="ctr"/>
        <c:lblOffset val="0"/>
        <c:tickLblSkip val="1"/>
        <c:noMultiLvlLbl val="0"/>
      </c:catAx>
      <c:valAx>
        <c:axId val="690446968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446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14100939699774E-2"/>
          <c:y val="0.1022496660595669"/>
          <c:w val="0.90743416279632172"/>
          <c:h val="0.77401136424571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'3.15'!$A$3</c:f>
              <c:strCache>
                <c:ptCount val="1"/>
                <c:pt idx="0">
                  <c:v>Primary and manufacturing industries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noFill/>
                <a:prstDash val="solid"/>
                <a:round/>
              </a:ln>
              <a:effectLst/>
            </c:spPr>
          </c:marker>
          <c:xVal>
            <c:numRef>
              <c:f>'3.15'!$D$5:$D$54</c:f>
              <c:numCache>
                <c:formatCode>0%</c:formatCode>
                <c:ptCount val="50"/>
                <c:pt idx="0">
                  <c:v>9.552184591543611E-4</c:v>
                </c:pt>
                <c:pt idx="1">
                  <c:v>0.20918851945638073</c:v>
                </c:pt>
                <c:pt idx="2">
                  <c:v>0.15999218940326676</c:v>
                </c:pt>
                <c:pt idx="4">
                  <c:v>5.8598584220858271E-2</c:v>
                </c:pt>
                <c:pt idx="5">
                  <c:v>-7.5582316922761517E-3</c:v>
                </c:pt>
                <c:pt idx="7">
                  <c:v>-5.4511769904996843E-4</c:v>
                </c:pt>
                <c:pt idx="8">
                  <c:v>-3.9702685662861503E-2</c:v>
                </c:pt>
                <c:pt idx="9">
                  <c:v>0.28509099502756019</c:v>
                </c:pt>
                <c:pt idx="10">
                  <c:v>-0.29284889492414878</c:v>
                </c:pt>
                <c:pt idx="11">
                  <c:v>-4.6600609863380327E-2</c:v>
                </c:pt>
                <c:pt idx="12">
                  <c:v>8.339727333769742E-2</c:v>
                </c:pt>
                <c:pt idx="13">
                  <c:v>0.11740817502924517</c:v>
                </c:pt>
                <c:pt idx="14">
                  <c:v>-8.8098988220804753E-2</c:v>
                </c:pt>
                <c:pt idx="15">
                  <c:v>-0.11425482128890341</c:v>
                </c:pt>
                <c:pt idx="16">
                  <c:v>-0.25550889441016278</c:v>
                </c:pt>
                <c:pt idx="17">
                  <c:v>-0.15659668790713654</c:v>
                </c:pt>
                <c:pt idx="18">
                  <c:v>-4.9896148461837986E-2</c:v>
                </c:pt>
                <c:pt idx="19">
                  <c:v>4.6389305440582618E-2</c:v>
                </c:pt>
                <c:pt idx="20">
                  <c:v>1.1511988538728368E-2</c:v>
                </c:pt>
                <c:pt idx="21">
                  <c:v>-4.5258870466100221E-2</c:v>
                </c:pt>
                <c:pt idx="22">
                  <c:v>-0.10675324159400834</c:v>
                </c:pt>
                <c:pt idx="23">
                  <c:v>-0.16937919373638557</c:v>
                </c:pt>
                <c:pt idx="24">
                  <c:v>0.12123609854705653</c:v>
                </c:pt>
                <c:pt idx="25">
                  <c:v>-9.5348250009682833E-2</c:v>
                </c:pt>
                <c:pt idx="26">
                  <c:v>-0.29482501321686005</c:v>
                </c:pt>
                <c:pt idx="27">
                  <c:v>2.0883668128675259E-2</c:v>
                </c:pt>
                <c:pt idx="28">
                  <c:v>-1.5560228558459011E-2</c:v>
                </c:pt>
                <c:pt idx="29">
                  <c:v>3.0058773980855213E-2</c:v>
                </c:pt>
                <c:pt idx="30">
                  <c:v>8.1725889203787261E-2</c:v>
                </c:pt>
                <c:pt idx="31">
                  <c:v>4.2289118917573143E-2</c:v>
                </c:pt>
                <c:pt idx="32">
                  <c:v>0.14963342675507513</c:v>
                </c:pt>
                <c:pt idx="33">
                  <c:v>3.5486220663346613E-2</c:v>
                </c:pt>
                <c:pt idx="34">
                  <c:v>-0.18348007372654096</c:v>
                </c:pt>
                <c:pt idx="35">
                  <c:v>-2.9966431103866209E-2</c:v>
                </c:pt>
                <c:pt idx="36">
                  <c:v>0.29335873968847648</c:v>
                </c:pt>
                <c:pt idx="37">
                  <c:v>-3.7978556603932567E-3</c:v>
                </c:pt>
                <c:pt idx="38">
                  <c:v>-1.9821895562985747E-2</c:v>
                </c:pt>
                <c:pt idx="39">
                  <c:v>6.4869476541677185E-2</c:v>
                </c:pt>
                <c:pt idx="40">
                  <c:v>-3.7566448642948114E-2</c:v>
                </c:pt>
                <c:pt idx="41">
                  <c:v>-0.30007915009915509</c:v>
                </c:pt>
                <c:pt idx="42">
                  <c:v>-9.1313076787642888E-2</c:v>
                </c:pt>
                <c:pt idx="43">
                  <c:v>0.14410704196967489</c:v>
                </c:pt>
                <c:pt idx="44">
                  <c:v>-0.11068030898721704</c:v>
                </c:pt>
                <c:pt idx="45">
                  <c:v>1.1298053690947718E-2</c:v>
                </c:pt>
                <c:pt idx="46">
                  <c:v>1.0672401651419361E-2</c:v>
                </c:pt>
                <c:pt idx="47">
                  <c:v>-0.21985153968811522</c:v>
                </c:pt>
                <c:pt idx="48">
                  <c:v>-8.2060516497332037E-3</c:v>
                </c:pt>
                <c:pt idx="49">
                  <c:v>-5.7964523015741953E-2</c:v>
                </c:pt>
              </c:numCache>
            </c:numRef>
          </c:xVal>
          <c:yVal>
            <c:numRef>
              <c:f>'3.15'!$E$5:$E$54</c:f>
              <c:numCache>
                <c:formatCode>0%</c:formatCode>
                <c:ptCount val="50"/>
                <c:pt idx="0">
                  <c:v>2.2261822287084954E-2</c:v>
                </c:pt>
                <c:pt idx="1">
                  <c:v>7.5963920199212775E-2</c:v>
                </c:pt>
                <c:pt idx="2">
                  <c:v>9.1448427468166033E-2</c:v>
                </c:pt>
                <c:pt idx="4">
                  <c:v>4.5272941955994239E-2</c:v>
                </c:pt>
                <c:pt idx="5">
                  <c:v>6.9938897333054417E-2</c:v>
                </c:pt>
                <c:pt idx="7">
                  <c:v>8.4628417800173827E-3</c:v>
                </c:pt>
                <c:pt idx="8">
                  <c:v>3.1661337611321672E-2</c:v>
                </c:pt>
                <c:pt idx="9">
                  <c:v>7.2568620751597979E-3</c:v>
                </c:pt>
                <c:pt idx="10">
                  <c:v>4.6914385388096835E-3</c:v>
                </c:pt>
                <c:pt idx="11">
                  <c:v>1.2157135051091617E-2</c:v>
                </c:pt>
                <c:pt idx="12">
                  <c:v>2.967837444910186E-2</c:v>
                </c:pt>
                <c:pt idx="13">
                  <c:v>4.3909305189145806E-2</c:v>
                </c:pt>
                <c:pt idx="14">
                  <c:v>1.3678760465326956E-2</c:v>
                </c:pt>
                <c:pt idx="15">
                  <c:v>2.8635734448098388E-2</c:v>
                </c:pt>
                <c:pt idx="16">
                  <c:v>4.8690146494046738E-3</c:v>
                </c:pt>
                <c:pt idx="17">
                  <c:v>-1.79101830591335E-2</c:v>
                </c:pt>
                <c:pt idx="18">
                  <c:v>-2.7499904532274189E-2</c:v>
                </c:pt>
                <c:pt idx="19">
                  <c:v>5.578304120192501E-3</c:v>
                </c:pt>
                <c:pt idx="20">
                  <c:v>-2.8103530139911292E-4</c:v>
                </c:pt>
                <c:pt idx="21">
                  <c:v>2.5716151256068021E-2</c:v>
                </c:pt>
                <c:pt idx="22">
                  <c:v>4.785693483399181E-2</c:v>
                </c:pt>
                <c:pt idx="23">
                  <c:v>0.13297714355985735</c:v>
                </c:pt>
                <c:pt idx="24">
                  <c:v>1.5990067796668839E-2</c:v>
                </c:pt>
                <c:pt idx="25">
                  <c:v>1.0044171809640179E-2</c:v>
                </c:pt>
                <c:pt idx="26">
                  <c:v>3.5790645951563282E-2</c:v>
                </c:pt>
                <c:pt idx="27">
                  <c:v>8.132081672570074E-2</c:v>
                </c:pt>
                <c:pt idx="28">
                  <c:v>6.7842993215171621E-2</c:v>
                </c:pt>
                <c:pt idx="29">
                  <c:v>-3.2683386319835306E-2</c:v>
                </c:pt>
                <c:pt idx="30">
                  <c:v>0.12329223962726217</c:v>
                </c:pt>
                <c:pt idx="31">
                  <c:v>7.1945050463625648E-2</c:v>
                </c:pt>
                <c:pt idx="32">
                  <c:v>5.772571107339397E-2</c:v>
                </c:pt>
                <c:pt idx="33">
                  <c:v>0.1357969927918283</c:v>
                </c:pt>
                <c:pt idx="34">
                  <c:v>2.1010347666485685E-2</c:v>
                </c:pt>
                <c:pt idx="35">
                  <c:v>0.16676234001780738</c:v>
                </c:pt>
                <c:pt idx="36">
                  <c:v>8.7574767054860503E-2</c:v>
                </c:pt>
                <c:pt idx="37">
                  <c:v>2.4893050144863399E-2</c:v>
                </c:pt>
                <c:pt idx="38">
                  <c:v>-4.3346456124686877E-2</c:v>
                </c:pt>
                <c:pt idx="39">
                  <c:v>3.3411776239360869E-2</c:v>
                </c:pt>
                <c:pt idx="40">
                  <c:v>4.4415887112767644E-2</c:v>
                </c:pt>
                <c:pt idx="41">
                  <c:v>1.0698675031154403E-2</c:v>
                </c:pt>
                <c:pt idx="42">
                  <c:v>6.0570321774866542E-3</c:v>
                </c:pt>
                <c:pt idx="43">
                  <c:v>0.11514704352545119</c:v>
                </c:pt>
                <c:pt idx="44">
                  <c:v>2.4355556418604346E-2</c:v>
                </c:pt>
                <c:pt idx="45">
                  <c:v>2.5541943599035083E-2</c:v>
                </c:pt>
                <c:pt idx="46">
                  <c:v>3.1168840863243868E-2</c:v>
                </c:pt>
                <c:pt idx="47">
                  <c:v>-4.4019412976205582E-2</c:v>
                </c:pt>
                <c:pt idx="48">
                  <c:v>3.4022225558346081E-2</c:v>
                </c:pt>
                <c:pt idx="49">
                  <c:v>-1.1687668859607314E-2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FA-4C94-8E80-16615089C719}"/>
            </c:ext>
          </c:extLst>
        </c:ser>
        <c:ser>
          <c:idx val="1"/>
          <c:order val="1"/>
          <c:tx>
            <c:strRef>
              <c:f>'3.15'!$G$3</c:f>
              <c:strCache>
                <c:ptCount val="1"/>
                <c:pt idx="0">
                  <c:v>Services industries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4F81BD"/>
              </a:solidFill>
              <a:ln w="12700">
                <a:solidFill>
                  <a:srgbClr val="4F81BD"/>
                </a:solidFill>
                <a:prstDash val="solid"/>
                <a:round/>
              </a:ln>
              <a:effectLst/>
            </c:spPr>
          </c:marker>
          <c:xVal>
            <c:numRef>
              <c:f>'3.15'!$J$5:$J$58</c:f>
              <c:numCache>
                <c:formatCode>0%</c:formatCode>
                <c:ptCount val="54"/>
                <c:pt idx="0">
                  <c:v>1.7064408669639819E-2</c:v>
                </c:pt>
                <c:pt idx="1">
                  <c:v>-8.4591005610256342E-2</c:v>
                </c:pt>
                <c:pt idx="2">
                  <c:v>-1.2821695668462252E-2</c:v>
                </c:pt>
                <c:pt idx="3">
                  <c:v>-2.4111775057404389E-2</c:v>
                </c:pt>
                <c:pt idx="4">
                  <c:v>6.0342390780856514E-2</c:v>
                </c:pt>
                <c:pt idx="5">
                  <c:v>0.18807972126926992</c:v>
                </c:pt>
                <c:pt idx="6">
                  <c:v>-4.6968674485183881E-2</c:v>
                </c:pt>
                <c:pt idx="7">
                  <c:v>3.4469198154952418E-2</c:v>
                </c:pt>
                <c:pt idx="8">
                  <c:v>2.1790435033442912E-2</c:v>
                </c:pt>
                <c:pt idx="9">
                  <c:v>3.3422974795710547E-2</c:v>
                </c:pt>
                <c:pt idx="10">
                  <c:v>-3.5100608361204766E-2</c:v>
                </c:pt>
                <c:pt idx="11">
                  <c:v>2.1436469814223313E-3</c:v>
                </c:pt>
                <c:pt idx="12">
                  <c:v>-0.13436109315558181</c:v>
                </c:pt>
                <c:pt idx="13">
                  <c:v>5.5740954718481894E-2</c:v>
                </c:pt>
                <c:pt idx="14">
                  <c:v>2.9728838719801698E-2</c:v>
                </c:pt>
                <c:pt idx="15">
                  <c:v>-0.14971649466722647</c:v>
                </c:pt>
                <c:pt idx="16">
                  <c:v>6.1488466429763244E-3</c:v>
                </c:pt>
                <c:pt idx="17">
                  <c:v>0.1158397597612324</c:v>
                </c:pt>
                <c:pt idx="18">
                  <c:v>-4.0042812394571747E-2</c:v>
                </c:pt>
                <c:pt idx="19">
                  <c:v>-1.7198912402043298E-2</c:v>
                </c:pt>
                <c:pt idx="20">
                  <c:v>2.5471934554501197E-2</c:v>
                </c:pt>
                <c:pt idx="21">
                  <c:v>-4.8421061789288067E-2</c:v>
                </c:pt>
                <c:pt idx="22">
                  <c:v>6.9885349576575106E-2</c:v>
                </c:pt>
                <c:pt idx="23">
                  <c:v>2.4180684754142034E-2</c:v>
                </c:pt>
                <c:pt idx="24">
                  <c:v>-8.5212247353078058E-2</c:v>
                </c:pt>
                <c:pt idx="25">
                  <c:v>-3.0786807927534521E-2</c:v>
                </c:pt>
                <c:pt idx="26">
                  <c:v>-3.5210621756335381E-2</c:v>
                </c:pt>
                <c:pt idx="27">
                  <c:v>0</c:v>
                </c:pt>
                <c:pt idx="28">
                  <c:v>-1.4884264753753929E-2</c:v>
                </c:pt>
                <c:pt idx="29">
                  <c:v>-7.7833901058855126E-2</c:v>
                </c:pt>
                <c:pt idx="30">
                  <c:v>-1.066624837509389E-2</c:v>
                </c:pt>
                <c:pt idx="31">
                  <c:v>6.6349559602478791E-3</c:v>
                </c:pt>
                <c:pt idx="32">
                  <c:v>1.592127576356317E-2</c:v>
                </c:pt>
                <c:pt idx="33">
                  <c:v>4.6267600152993194E-2</c:v>
                </c:pt>
                <c:pt idx="34">
                  <c:v>4.4436526244215624E-2</c:v>
                </c:pt>
                <c:pt idx="35">
                  <c:v>8.8907602188149637E-2</c:v>
                </c:pt>
                <c:pt idx="36">
                  <c:v>-1.3936246638225902E-2</c:v>
                </c:pt>
                <c:pt idx="37">
                  <c:v>-6.4620705715737914E-2</c:v>
                </c:pt>
                <c:pt idx="38">
                  <c:v>5.1972535540792952E-2</c:v>
                </c:pt>
                <c:pt idx="39">
                  <c:v>-0.13642282451717791</c:v>
                </c:pt>
                <c:pt idx="40">
                  <c:v>0.10119663158901276</c:v>
                </c:pt>
                <c:pt idx="41">
                  <c:v>0.12058443289738946</c:v>
                </c:pt>
                <c:pt idx="42">
                  <c:v>-0.14902741282623044</c:v>
                </c:pt>
                <c:pt idx="43">
                  <c:v>-6.0908720725986631E-2</c:v>
                </c:pt>
                <c:pt idx="44">
                  <c:v>-7.0219167656624282E-2</c:v>
                </c:pt>
                <c:pt idx="45">
                  <c:v>-2.823656538469077E-2</c:v>
                </c:pt>
                <c:pt idx="46">
                  <c:v>-3.3672934707742463E-3</c:v>
                </c:pt>
                <c:pt idx="47">
                  <c:v>5.4610143411383039E-2</c:v>
                </c:pt>
                <c:pt idx="48">
                  <c:v>-0.11090192821005329</c:v>
                </c:pt>
                <c:pt idx="49">
                  <c:v>-0.11544535459188948</c:v>
                </c:pt>
                <c:pt idx="50">
                  <c:v>2.3458027186655017E-2</c:v>
                </c:pt>
                <c:pt idx="51">
                  <c:v>2.7869231246592907E-2</c:v>
                </c:pt>
                <c:pt idx="52">
                  <c:v>-5.3228807361554553E-2</c:v>
                </c:pt>
                <c:pt idx="53">
                  <c:v>-2.8540102548700708E-2</c:v>
                </c:pt>
              </c:numCache>
            </c:numRef>
          </c:xVal>
          <c:yVal>
            <c:numRef>
              <c:f>'3.15'!$K$5:$K$58</c:f>
              <c:numCache>
                <c:formatCode>0%</c:formatCode>
                <c:ptCount val="54"/>
                <c:pt idx="0">
                  <c:v>5.5460690102834526E-2</c:v>
                </c:pt>
                <c:pt idx="1">
                  <c:v>6.3237029018890445E-2</c:v>
                </c:pt>
                <c:pt idx="2">
                  <c:v>2.4302099647302081E-3</c:v>
                </c:pt>
                <c:pt idx="3">
                  <c:v>-4.2091511796210103E-3</c:v>
                </c:pt>
                <c:pt idx="4">
                  <c:v>1.6772768248859371E-2</c:v>
                </c:pt>
                <c:pt idx="5">
                  <c:v>-4.3820926949889316E-3</c:v>
                </c:pt>
                <c:pt idx="6">
                  <c:v>2.4012220910533275E-2</c:v>
                </c:pt>
                <c:pt idx="7">
                  <c:v>4.04839819437669E-3</c:v>
                </c:pt>
                <c:pt idx="8">
                  <c:v>2.046565756902255E-2</c:v>
                </c:pt>
                <c:pt idx="9">
                  <c:v>1.4281056604738919E-2</c:v>
                </c:pt>
                <c:pt idx="10">
                  <c:v>6.7248364177033976E-3</c:v>
                </c:pt>
                <c:pt idx="11">
                  <c:v>8.3741037766595638E-3</c:v>
                </c:pt>
                <c:pt idx="12">
                  <c:v>-1.7701225160815737E-2</c:v>
                </c:pt>
                <c:pt idx="13">
                  <c:v>4.455238013910634E-2</c:v>
                </c:pt>
                <c:pt idx="14">
                  <c:v>-2.6420011121104231E-3</c:v>
                </c:pt>
                <c:pt idx="15">
                  <c:v>1.3101100045846276E-2</c:v>
                </c:pt>
                <c:pt idx="16">
                  <c:v>8.500984552984453E-4</c:v>
                </c:pt>
                <c:pt idx="17">
                  <c:v>4.1649643243563961E-3</c:v>
                </c:pt>
                <c:pt idx="18">
                  <c:v>1.9340389438828876E-3</c:v>
                </c:pt>
                <c:pt idx="19">
                  <c:v>6.159741745353331E-3</c:v>
                </c:pt>
                <c:pt idx="20">
                  <c:v>4.003498836939734E-4</c:v>
                </c:pt>
                <c:pt idx="21">
                  <c:v>1.9244310389823063E-2</c:v>
                </c:pt>
                <c:pt idx="22">
                  <c:v>3.1626934618950872E-2</c:v>
                </c:pt>
                <c:pt idx="23">
                  <c:v>3.2357227462657664E-2</c:v>
                </c:pt>
                <c:pt idx="24">
                  <c:v>5.0932629954923564E-2</c:v>
                </c:pt>
                <c:pt idx="25">
                  <c:v>-1.4317933406509387E-2</c:v>
                </c:pt>
                <c:pt idx="26">
                  <c:v>-2.0423673334493408E-3</c:v>
                </c:pt>
                <c:pt idx="27">
                  <c:v>3.2122470211954097E-3</c:v>
                </c:pt>
                <c:pt idx="28">
                  <c:v>8.2226896368481697E-3</c:v>
                </c:pt>
                <c:pt idx="29">
                  <c:v>-1.8683810672471685E-3</c:v>
                </c:pt>
                <c:pt idx="30">
                  <c:v>-2.1091032230869042E-3</c:v>
                </c:pt>
                <c:pt idx="31">
                  <c:v>2.2687507476777946E-2</c:v>
                </c:pt>
                <c:pt idx="32">
                  <c:v>2.5301368416120157E-2</c:v>
                </c:pt>
                <c:pt idx="33">
                  <c:v>6.2683976959511972E-2</c:v>
                </c:pt>
                <c:pt idx="34">
                  <c:v>1.4475958959039914E-2</c:v>
                </c:pt>
                <c:pt idx="35">
                  <c:v>3.1232088786386877E-2</c:v>
                </c:pt>
                <c:pt idx="36">
                  <c:v>1.1718443043175493E-2</c:v>
                </c:pt>
                <c:pt idx="37">
                  <c:v>6.6043738566065116E-3</c:v>
                </c:pt>
                <c:pt idx="38">
                  <c:v>1.3516010848556775E-2</c:v>
                </c:pt>
                <c:pt idx="39">
                  <c:v>-1.1234236209523685E-2</c:v>
                </c:pt>
                <c:pt idx="40">
                  <c:v>-6.8785204532879132E-3</c:v>
                </c:pt>
                <c:pt idx="41">
                  <c:v>-4.4707530221767267E-3</c:v>
                </c:pt>
                <c:pt idx="42">
                  <c:v>1.1937792902740163E-2</c:v>
                </c:pt>
                <c:pt idx="43">
                  <c:v>8.8255059179994239E-3</c:v>
                </c:pt>
                <c:pt idx="44">
                  <c:v>6.4040061219623745E-3</c:v>
                </c:pt>
                <c:pt idx="45">
                  <c:v>4.0373809349136563E-2</c:v>
                </c:pt>
                <c:pt idx="46">
                  <c:v>1.4302972490881791E-2</c:v>
                </c:pt>
                <c:pt idx="47">
                  <c:v>-1.0859196029457868E-2</c:v>
                </c:pt>
                <c:pt idx="48">
                  <c:v>-1.2788962799466411E-2</c:v>
                </c:pt>
                <c:pt idx="49">
                  <c:v>-1.8650593295507625E-2</c:v>
                </c:pt>
                <c:pt idx="50">
                  <c:v>-2.2954189484978987E-3</c:v>
                </c:pt>
                <c:pt idx="51">
                  <c:v>9.2864707926344214E-3</c:v>
                </c:pt>
                <c:pt idx="52">
                  <c:v>2.8985685664754124E-3</c:v>
                </c:pt>
                <c:pt idx="53">
                  <c:v>-2.6739914462892964E-2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FA-4C94-8E80-16615089C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787864"/>
        <c:axId val="746787208"/>
      </c:scatterChart>
      <c:valAx>
        <c:axId val="74678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</a:t>
                </a:r>
                <a:r>
                  <a:rPr lang="en-GB" sz="1000" b="1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in wage share (% of total value added) between 2005 and 2018</a:t>
                </a:r>
                <a:endParaRPr lang="en-GB" sz="1000" b="1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27718525500182234"/>
              <c:y val="0.93134968051457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6787208"/>
        <c:crosses val="autoZero"/>
        <c:crossBetween val="midCat"/>
      </c:valAx>
      <c:valAx>
        <c:axId val="74678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1000" b="1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Change</a:t>
                </a:r>
                <a:r>
                  <a:rPr lang="en-GB" sz="1000" b="1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in foreign value added </a:t>
                </a:r>
              </a:p>
              <a:p>
                <a:pPr>
                  <a:defRPr sz="100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1000" b="1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content of export, between 2005 and 2018</a:t>
                </a:r>
                <a:r>
                  <a:rPr lang="en-GB" sz="1000" b="1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1848905314171423E-2"/>
              <c:y val="0.2110599614470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67878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4982872762393352E-2"/>
          <c:y val="1.6940457360335268E-2"/>
          <c:w val="0.90977703919124775"/>
          <c:h val="6.616957506284616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84558180227476E-2"/>
          <c:y val="9.2592592592592587E-2"/>
          <c:w val="0.8989932195975503"/>
          <c:h val="0.82590296004666086"/>
        </c:manualLayout>
      </c:layout>
      <c:lineChart>
        <c:grouping val="standard"/>
        <c:varyColors val="0"/>
        <c:ser>
          <c:idx val="0"/>
          <c:order val="0"/>
          <c:tx>
            <c:strRef>
              <c:f>'3.16'!$A$5</c:f>
              <c:strCache>
                <c:ptCount val="1"/>
                <c:pt idx="0">
                  <c:v>Exports to EU Countries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'3.16'!$B$4:$O$4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'3.16'!$B$5:$O$5</c:f>
              <c:numCache>
                <c:formatCode>General</c:formatCode>
                <c:ptCount val="14"/>
                <c:pt idx="0">
                  <c:v>0.58840806144114577</c:v>
                </c:pt>
                <c:pt idx="1">
                  <c:v>0.63713724569135644</c:v>
                </c:pt>
                <c:pt idx="2">
                  <c:v>0.58667923815996603</c:v>
                </c:pt>
                <c:pt idx="3">
                  <c:v>0.56283977201613677</c:v>
                </c:pt>
                <c:pt idx="4">
                  <c:v>0.55495443146188261</c:v>
                </c:pt>
                <c:pt idx="5">
                  <c:v>0.52662163877810297</c:v>
                </c:pt>
                <c:pt idx="6">
                  <c:v>0.51957352591274075</c:v>
                </c:pt>
                <c:pt idx="7">
                  <c:v>0.49243062924609038</c:v>
                </c:pt>
                <c:pt idx="8">
                  <c:v>0.49447441250822483</c:v>
                </c:pt>
                <c:pt idx="9">
                  <c:v>0.48834902801304281</c:v>
                </c:pt>
                <c:pt idx="10">
                  <c:v>0.47211981253190521</c:v>
                </c:pt>
                <c:pt idx="11">
                  <c:v>0.4840040771524512</c:v>
                </c:pt>
                <c:pt idx="12">
                  <c:v>0.48920245223250491</c:v>
                </c:pt>
                <c:pt idx="13">
                  <c:v>0.49762433583395638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E-48E9-870D-D6C79C59FDB1}"/>
            </c:ext>
          </c:extLst>
        </c:ser>
        <c:ser>
          <c:idx val="1"/>
          <c:order val="1"/>
          <c:tx>
            <c:strRef>
              <c:f>'3.16'!$A$6</c:f>
              <c:strCache>
                <c:ptCount val="1"/>
                <c:pt idx="0">
                  <c:v>Exports to non-EU Countries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'3.16'!$B$4:$O$4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'3.16'!$B$6:$O$6</c:f>
              <c:numCache>
                <c:formatCode>General</c:formatCode>
                <c:ptCount val="14"/>
                <c:pt idx="0">
                  <c:v>0.41159193855885423</c:v>
                </c:pt>
                <c:pt idx="1">
                  <c:v>0.36286275430864356</c:v>
                </c:pt>
                <c:pt idx="2">
                  <c:v>0.41332076184003397</c:v>
                </c:pt>
                <c:pt idx="3">
                  <c:v>0.43716022798386317</c:v>
                </c:pt>
                <c:pt idx="4">
                  <c:v>0.44504556853811733</c:v>
                </c:pt>
                <c:pt idx="5">
                  <c:v>0.47337836122189703</c:v>
                </c:pt>
                <c:pt idx="6">
                  <c:v>0.48042647408725914</c:v>
                </c:pt>
                <c:pt idx="7">
                  <c:v>0.50756937075390951</c:v>
                </c:pt>
                <c:pt idx="8">
                  <c:v>0.50552558749177512</c:v>
                </c:pt>
                <c:pt idx="9">
                  <c:v>0.51165097198695708</c:v>
                </c:pt>
                <c:pt idx="10">
                  <c:v>0.52788018746809484</c:v>
                </c:pt>
                <c:pt idx="11">
                  <c:v>0.5159959228475488</c:v>
                </c:pt>
                <c:pt idx="12">
                  <c:v>0.51079754776749509</c:v>
                </c:pt>
                <c:pt idx="13">
                  <c:v>0.50237566416604373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E-48E9-870D-D6C79C59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559792"/>
        <c:axId val="960562416"/>
      </c:lineChart>
      <c:catAx>
        <c:axId val="96055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562416"/>
        <c:crosses val="autoZero"/>
        <c:auto val="1"/>
        <c:lblAlgn val="ctr"/>
        <c:lblOffset val="0"/>
        <c:tickLblSkip val="1"/>
        <c:noMultiLvlLbl val="0"/>
      </c:catAx>
      <c:valAx>
        <c:axId val="960562416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559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5062335958005252E-2"/>
          <c:y val="1.8518518518518517E-2"/>
          <c:w val="0.8999376640419946"/>
          <c:h val="5.555555555555555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38216644788945E-2"/>
          <c:y val="0.11360356922394976"/>
          <c:w val="0.94229889074878725"/>
          <c:h val="0.81402123772532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'3.17'!$A$5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'3.17'!$B$4:$C$4</c:f>
              <c:strCache>
                <c:ptCount val="2"/>
                <c:pt idx="0">
                  <c:v>EU Countries</c:v>
                </c:pt>
                <c:pt idx="1">
                  <c:v>Non-EU Countries</c:v>
                </c:pt>
              </c:strCache>
            </c:strRef>
          </c:cat>
          <c:val>
            <c:numRef>
              <c:f>'3.17'!$B$5:$C$5</c:f>
              <c:numCache>
                <c:formatCode>0.000</c:formatCode>
                <c:ptCount val="2"/>
                <c:pt idx="0">
                  <c:v>0.58299615605137911</c:v>
                </c:pt>
                <c:pt idx="1">
                  <c:v>0.41700384394862089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2-458B-A5C0-280C090AE10A}"/>
            </c:ext>
          </c:extLst>
        </c:ser>
        <c:ser>
          <c:idx val="1"/>
          <c:order val="1"/>
          <c:tx>
            <c:strRef>
              <c:f>'3.17'!$A$6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'3.17'!$B$4:$C$4</c:f>
              <c:strCache>
                <c:ptCount val="2"/>
                <c:pt idx="0">
                  <c:v>EU Countries</c:v>
                </c:pt>
                <c:pt idx="1">
                  <c:v>Non-EU Countries</c:v>
                </c:pt>
              </c:strCache>
            </c:strRef>
          </c:cat>
          <c:val>
            <c:numRef>
              <c:f>'3.17'!$B$6:$C$6</c:f>
              <c:numCache>
                <c:formatCode>0.000</c:formatCode>
                <c:ptCount val="2"/>
                <c:pt idx="0">
                  <c:v>0.49849741810958487</c:v>
                </c:pt>
                <c:pt idx="1">
                  <c:v>0.50150258189041519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2-458B-A5C0-280C090AE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3719959"/>
        <c:axId val="513712415"/>
      </c:barChart>
      <c:catAx>
        <c:axId val="513719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12415"/>
        <c:crosses val="autoZero"/>
        <c:auto val="1"/>
        <c:lblAlgn val="ctr"/>
        <c:lblOffset val="0"/>
        <c:tickLblSkip val="1"/>
        <c:noMultiLvlLbl val="0"/>
      </c:catAx>
      <c:valAx>
        <c:axId val="51371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1995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38216644788945E-2"/>
          <c:y val="0.11855909049406158"/>
          <c:w val="0.94229889074878725"/>
          <c:h val="0.80906571645521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'3.17'!$I$5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'3.17'!$J$4:$K$4</c:f>
              <c:strCache>
                <c:ptCount val="2"/>
                <c:pt idx="0">
                  <c:v>EU Countries</c:v>
                </c:pt>
                <c:pt idx="1">
                  <c:v>Non-EU Countries</c:v>
                </c:pt>
              </c:strCache>
            </c:strRef>
          </c:cat>
          <c:val>
            <c:numRef>
              <c:f>'3.17'!$J$5:$K$5</c:f>
              <c:numCache>
                <c:formatCode>0.000</c:formatCode>
                <c:ptCount val="2"/>
                <c:pt idx="0">
                  <c:v>0.54039027135439488</c:v>
                </c:pt>
                <c:pt idx="1">
                  <c:v>0.45960972864560506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C-4FBE-BC06-1E221165CAA5}"/>
            </c:ext>
          </c:extLst>
        </c:ser>
        <c:ser>
          <c:idx val="1"/>
          <c:order val="1"/>
          <c:tx>
            <c:strRef>
              <c:f>'3.17'!$I$6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'3.17'!$J$4:$K$4</c:f>
              <c:strCache>
                <c:ptCount val="2"/>
                <c:pt idx="0">
                  <c:v>EU Countries</c:v>
                </c:pt>
                <c:pt idx="1">
                  <c:v>Non-EU Countries</c:v>
                </c:pt>
              </c:strCache>
            </c:strRef>
          </c:cat>
          <c:val>
            <c:numRef>
              <c:f>'3.17'!$J$6:$K$6</c:f>
              <c:numCache>
                <c:formatCode>0.000</c:formatCode>
                <c:ptCount val="2"/>
                <c:pt idx="0">
                  <c:v>0.52505858525892724</c:v>
                </c:pt>
                <c:pt idx="1">
                  <c:v>0.47494141474107265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C-4FBE-BC06-1E221165C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3719959"/>
        <c:axId val="513712415"/>
      </c:barChart>
      <c:catAx>
        <c:axId val="513719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12415"/>
        <c:crosses val="autoZero"/>
        <c:auto val="1"/>
        <c:lblAlgn val="ctr"/>
        <c:lblOffset val="0"/>
        <c:tickLblSkip val="1"/>
        <c:noMultiLvlLbl val="0"/>
      </c:catAx>
      <c:valAx>
        <c:axId val="5137124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1995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28434355849881E-2"/>
          <c:y val="5.4747838643642389E-2"/>
          <c:w val="0.92656099322350749"/>
          <c:h val="0.53351304815032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'3.18'!$C$4</c:f>
              <c:strCache>
                <c:ptCount val="1"/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'3.18'!$A$5:$B$14</c:f>
              <c:multiLvlStrCache>
                <c:ptCount val="10"/>
                <c:lvl>
                  <c:pt idx="0">
                    <c:v>Crude petroleum and gas</c:v>
                  </c:pt>
                  <c:pt idx="1">
                    <c:v>Motor vehicles</c:v>
                  </c:pt>
                  <c:pt idx="2">
                    <c:v>Machinery and equipment</c:v>
                  </c:pt>
                  <c:pt idx="3">
                    <c:v>Air and spacecraft machinery</c:v>
                  </c:pt>
                  <c:pt idx="4">
                    <c:v>Rubbers and plastics</c:v>
                  </c:pt>
                  <c:pt idx="5">
                    <c:v>Motor vehicles</c:v>
                  </c:pt>
                  <c:pt idx="6">
                    <c:v>Crude petroleum &amp; gas</c:v>
                  </c:pt>
                  <c:pt idx="7">
                    <c:v>Air and spacecraft machinery</c:v>
                  </c:pt>
                  <c:pt idx="8">
                    <c:v>Machinery and equipment</c:v>
                  </c:pt>
                  <c:pt idx="9">
                    <c:v>Basic pharmaceuticals</c:v>
                  </c:pt>
                </c:lvl>
                <c:lvl>
                  <c:pt idx="0">
                    <c:v>EU Countries</c:v>
                  </c:pt>
                  <c:pt idx="5">
                    <c:v>Non-EU Countries</c:v>
                  </c:pt>
                </c:lvl>
              </c:multiLvlStrCache>
            </c:multiLvlStrRef>
          </c:cat>
          <c:val>
            <c:numRef>
              <c:f>'3.18'!$D$5:$D$14</c:f>
              <c:numCache>
                <c:formatCode>0</c:formatCode>
                <c:ptCount val="10"/>
                <c:pt idx="0">
                  <c:v>10.8617318171191</c:v>
                </c:pt>
                <c:pt idx="1">
                  <c:v>5.5791289428635729</c:v>
                </c:pt>
                <c:pt idx="2">
                  <c:v>3.2134839401048132</c:v>
                </c:pt>
                <c:pt idx="3">
                  <c:v>2.5458843527888892</c:v>
                </c:pt>
                <c:pt idx="4">
                  <c:v>2.0925004601673214</c:v>
                </c:pt>
                <c:pt idx="5">
                  <c:v>26.257548780839841</c:v>
                </c:pt>
                <c:pt idx="6">
                  <c:v>17.355544264563814</c:v>
                </c:pt>
                <c:pt idx="7">
                  <c:v>12.121106422024983</c:v>
                </c:pt>
                <c:pt idx="8">
                  <c:v>6.9247123514632847</c:v>
                </c:pt>
                <c:pt idx="9">
                  <c:v>5.5093042766829452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140-AC47-341A816F3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82093408"/>
        <c:axId val="682096360"/>
      </c:barChart>
      <c:catAx>
        <c:axId val="68209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82096360"/>
        <c:crosses val="autoZero"/>
        <c:auto val="0"/>
        <c:lblAlgn val="ctr"/>
        <c:lblOffset val="0"/>
        <c:tickLblSkip val="1"/>
        <c:noMultiLvlLbl val="0"/>
      </c:catAx>
      <c:valAx>
        <c:axId val="68209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\p\p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2093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1935700146324E-2"/>
          <c:y val="0.12338347002294928"/>
          <c:w val="0.94731787171477355"/>
          <c:h val="0.80337331435284542"/>
        </c:manualLayout>
      </c:layout>
      <c:lineChart>
        <c:grouping val="standard"/>
        <c:varyColors val="0"/>
        <c:ser>
          <c:idx val="0"/>
          <c:order val="0"/>
          <c:tx>
            <c:strRef>
              <c:f>'3.19'!$B$4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'3.19'!$A$5:$A$12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'3.19'!$B$5:$B$12</c:f>
              <c:numCache>
                <c:formatCode>0.000</c:formatCode>
                <c:ptCount val="8"/>
                <c:pt idx="0">
                  <c:v>0.3321310925055404</c:v>
                </c:pt>
                <c:pt idx="1">
                  <c:v>0.32881301009606839</c:v>
                </c:pt>
                <c:pt idx="2">
                  <c:v>0.33501369477821252</c:v>
                </c:pt>
                <c:pt idx="3">
                  <c:v>0.35109817109281999</c:v>
                </c:pt>
                <c:pt idx="4">
                  <c:v>0.33619206582825867</c:v>
                </c:pt>
                <c:pt idx="5">
                  <c:v>0.32213829160644775</c:v>
                </c:pt>
                <c:pt idx="6">
                  <c:v>0.32002806165724446</c:v>
                </c:pt>
                <c:pt idx="7">
                  <c:v>0.30117116796341509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4-4D93-9670-FA098C3A5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90664"/>
        <c:axId val="446991648"/>
      </c:lineChart>
      <c:lineChart>
        <c:grouping val="standard"/>
        <c:varyColors val="0"/>
        <c:ser>
          <c:idx val="1"/>
          <c:order val="1"/>
          <c:tx>
            <c:strRef>
              <c:f>'3.19'!$C$4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'3.19'!$A$5:$A$12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'3.19'!$C$5:$C$12</c:f>
              <c:numCache>
                <c:formatCode>0.000</c:formatCode>
                <c:ptCount val="8"/>
                <c:pt idx="0">
                  <c:v>0.1285011916784109</c:v>
                </c:pt>
                <c:pt idx="1">
                  <c:v>0.1295433789127706</c:v>
                </c:pt>
                <c:pt idx="2">
                  <c:v>0.1311399422247308</c:v>
                </c:pt>
                <c:pt idx="3">
                  <c:v>0.13496395027188213</c:v>
                </c:pt>
                <c:pt idx="4">
                  <c:v>0.13972747298662258</c:v>
                </c:pt>
                <c:pt idx="5">
                  <c:v>0.13097351467994212</c:v>
                </c:pt>
                <c:pt idx="6">
                  <c:v>0.13125105325961997</c:v>
                </c:pt>
                <c:pt idx="7">
                  <c:v>0.12530618136187824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4-4D93-9670-FA098C3A5845}"/>
            </c:ext>
          </c:extLst>
        </c:ser>
        <c:ser>
          <c:idx val="2"/>
          <c:order val="2"/>
          <c:tx>
            <c:strRef>
              <c:f>'3.19'!$D$4</c:f>
              <c:strCache>
                <c:ptCount val="1"/>
                <c:pt idx="0">
                  <c:v>All industries</c:v>
                </c:pt>
              </c:strCache>
            </c:strRef>
          </c:tx>
          <c:spPr>
            <a:ln w="22225" cap="rnd" cmpd="sng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strRef>
              <c:f>'3.19'!$A$5:$A$12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'3.19'!$D$5:$D$12</c:f>
              <c:numCache>
                <c:formatCode>0.000</c:formatCode>
                <c:ptCount val="8"/>
                <c:pt idx="0">
                  <c:v>0.18824703861665537</c:v>
                </c:pt>
                <c:pt idx="1">
                  <c:v>0.1897577741174328</c:v>
                </c:pt>
                <c:pt idx="2">
                  <c:v>0.19187297594991676</c:v>
                </c:pt>
                <c:pt idx="3">
                  <c:v>0.19900109532117172</c:v>
                </c:pt>
                <c:pt idx="4">
                  <c:v>0.19885804692068806</c:v>
                </c:pt>
                <c:pt idx="5">
                  <c:v>0.18645961948213988</c:v>
                </c:pt>
                <c:pt idx="6">
                  <c:v>0.18623877083592313</c:v>
                </c:pt>
                <c:pt idx="7">
                  <c:v>0.17713556980528766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4-4D93-9670-FA098C3A5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46992"/>
        <c:axId val="554953552"/>
      </c:lineChart>
      <c:catAx>
        <c:axId val="44699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991648"/>
        <c:crosses val="autoZero"/>
        <c:auto val="1"/>
        <c:lblAlgn val="ctr"/>
        <c:lblOffset val="0"/>
        <c:tickLblSkip val="1"/>
        <c:noMultiLvlLbl val="0"/>
      </c:catAx>
      <c:valAx>
        <c:axId val="44699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990664"/>
        <c:crosses val="autoZero"/>
        <c:crossBetween val="between"/>
      </c:valAx>
      <c:valAx>
        <c:axId val="554953552"/>
        <c:scaling>
          <c:orientation val="minMax"/>
          <c:max val="0.25"/>
          <c:min val="0.1"/>
        </c:scaling>
        <c:delete val="1"/>
        <c:axPos val="r"/>
        <c:numFmt formatCode="0.000" sourceLinked="1"/>
        <c:majorTickMark val="out"/>
        <c:minorTickMark val="none"/>
        <c:tickLblPos val="nextTo"/>
        <c:crossAx val="554946992"/>
        <c:crosses val="max"/>
        <c:crossBetween val="between"/>
      </c:valAx>
      <c:catAx>
        <c:axId val="5549469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54953552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2401978490944627E-2"/>
          <c:y val="1.9822085080447228E-2"/>
          <c:w val="0.9432352693132082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61543649277175E-2"/>
          <c:y val="0.103167982863693"/>
          <c:w val="0.94237565552662483"/>
          <c:h val="0.7369661638738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'3.20'!$B$4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'3.20'!$A$5:$A$12</c:f>
              <c:strCache>
                <c:ptCount val="8"/>
                <c:pt idx="0">
                  <c:v>Agriculture, forestry,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 and gas </c:v>
                </c:pt>
                <c:pt idx="4">
                  <c:v>Water supply, sewerage, waste management</c:v>
                </c:pt>
                <c:pt idx="5">
                  <c:v>Construction</c:v>
                </c:pt>
                <c:pt idx="6">
                  <c:v>Services</c:v>
                </c:pt>
                <c:pt idx="7">
                  <c:v>All industries</c:v>
                </c:pt>
              </c:strCache>
            </c:strRef>
          </c:cat>
          <c:val>
            <c:numRef>
              <c:f>'3.20'!$B$5:$B$12</c:f>
              <c:numCache>
                <c:formatCode>0.000</c:formatCode>
                <c:ptCount val="8"/>
                <c:pt idx="0">
                  <c:v>0.1656763668198612</c:v>
                </c:pt>
                <c:pt idx="1">
                  <c:v>0.12110100506171523</c:v>
                </c:pt>
                <c:pt idx="2">
                  <c:v>0.46620888851760178</c:v>
                </c:pt>
                <c:pt idx="3">
                  <c:v>0.20263164569348302</c:v>
                </c:pt>
                <c:pt idx="4">
                  <c:v>0.18619250565043374</c:v>
                </c:pt>
                <c:pt idx="5">
                  <c:v>0.115365391772683</c:v>
                </c:pt>
                <c:pt idx="6">
                  <c:v>0.13238603601216367</c:v>
                </c:pt>
                <c:pt idx="7">
                  <c:v>0.29597293126393387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0-4911-BE6B-1BAD2C3FB101}"/>
            </c:ext>
          </c:extLst>
        </c:ser>
        <c:ser>
          <c:idx val="1"/>
          <c:order val="1"/>
          <c:tx>
            <c:strRef>
              <c:f>'3.20'!$C$4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'3.20'!$A$5:$A$12</c:f>
              <c:strCache>
                <c:ptCount val="8"/>
                <c:pt idx="0">
                  <c:v>Agriculture, forestry,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 and gas </c:v>
                </c:pt>
                <c:pt idx="4">
                  <c:v>Water supply, sewerage, waste management</c:v>
                </c:pt>
                <c:pt idx="5">
                  <c:v>Construction</c:v>
                </c:pt>
                <c:pt idx="6">
                  <c:v>Services</c:v>
                </c:pt>
                <c:pt idx="7">
                  <c:v>All industries</c:v>
                </c:pt>
              </c:strCache>
            </c:strRef>
          </c:cat>
          <c:val>
            <c:numRef>
              <c:f>'3.20'!$C$5:$C$12</c:f>
              <c:numCache>
                <c:formatCode>0.000</c:formatCode>
                <c:ptCount val="8"/>
                <c:pt idx="0">
                  <c:v>0.14899025341928063</c:v>
                </c:pt>
                <c:pt idx="1">
                  <c:v>0.23266664409369586</c:v>
                </c:pt>
                <c:pt idx="2">
                  <c:v>0.45657748315373803</c:v>
                </c:pt>
                <c:pt idx="3">
                  <c:v>0.21280598878109111</c:v>
                </c:pt>
                <c:pt idx="4">
                  <c:v>0.18887196943870649</c:v>
                </c:pt>
                <c:pt idx="5">
                  <c:v>0.112650404896913</c:v>
                </c:pt>
                <c:pt idx="6">
                  <c:v>0.13438321415680984</c:v>
                </c:pt>
                <c:pt idx="7">
                  <c:v>0.29543386447172576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0-4911-BE6B-1BAD2C3F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3143646364238621E-2"/>
          <c:y val="1.9822085080447228E-2"/>
          <c:w val="0.94249360143991434"/>
          <c:h val="6.930254628474376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97029738683166E-2"/>
          <c:y val="9.9110180446066148E-2"/>
          <c:w val="0.92242603978782789"/>
          <c:h val="0.845785233900791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'3.21'!$B$4</c:f>
              <c:strCache>
                <c:ptCount val="1"/>
                <c:pt idx="0">
                  <c:v>2015Q1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1-4B6E-A5E7-0594561F43EC}"/>
              </c:ext>
            </c:extLst>
          </c:dPt>
          <c:cat>
            <c:strRef>
              <c:f>'3.21'!$A$5:$A$7</c:f>
              <c:strCache>
                <c:ptCount val="3"/>
                <c:pt idx="0">
                  <c:v>All industries</c:v>
                </c:pt>
                <c:pt idx="1">
                  <c:v>Manufacturing</c:v>
                </c:pt>
                <c:pt idx="2">
                  <c:v>Services</c:v>
                </c:pt>
              </c:strCache>
            </c:strRef>
          </c:cat>
          <c:val>
            <c:numRef>
              <c:f>'3.21'!$B$5:$B$7</c:f>
              <c:numCache>
                <c:formatCode>General</c:formatCode>
                <c:ptCount val="3"/>
                <c:pt idx="0">
                  <c:v>0.20569516111032005</c:v>
                </c:pt>
                <c:pt idx="1">
                  <c:v>0.53294420666977327</c:v>
                </c:pt>
                <c:pt idx="2">
                  <c:v>0.17620168856211274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1-4B6E-A5E7-0594561F43EC}"/>
            </c:ext>
          </c:extLst>
        </c:ser>
        <c:ser>
          <c:idx val="0"/>
          <c:order val="1"/>
          <c:tx>
            <c:strRef>
              <c:f>'3.21'!$C$4</c:f>
              <c:strCache>
                <c:ptCount val="1"/>
                <c:pt idx="0">
                  <c:v>2018Q1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71-4B6E-A5E7-0594561F43EC}"/>
              </c:ext>
            </c:extLst>
          </c:dPt>
          <c:cat>
            <c:strRef>
              <c:f>'3.21'!$A$5:$A$7</c:f>
              <c:strCache>
                <c:ptCount val="3"/>
                <c:pt idx="0">
                  <c:v>All industries</c:v>
                </c:pt>
                <c:pt idx="1">
                  <c:v>Manufacturing</c:v>
                </c:pt>
                <c:pt idx="2">
                  <c:v>Services</c:v>
                </c:pt>
              </c:strCache>
            </c:strRef>
          </c:cat>
          <c:val>
            <c:numRef>
              <c:f>'3.21'!$C$5:$C$7</c:f>
              <c:numCache>
                <c:formatCode>General</c:formatCode>
                <c:ptCount val="3"/>
                <c:pt idx="0">
                  <c:v>0.22736710862705256</c:v>
                </c:pt>
                <c:pt idx="1">
                  <c:v>0.55451947587526607</c:v>
                </c:pt>
                <c:pt idx="2">
                  <c:v>0.19128129766879412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71-4B6E-A5E7-0594561F43EC}"/>
            </c:ext>
          </c:extLst>
        </c:ser>
        <c:ser>
          <c:idx val="1"/>
          <c:order val="2"/>
          <c:tx>
            <c:strRef>
              <c:f>'3.21'!$D$4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FF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71-4B6E-A5E7-0594561F43EC}"/>
              </c:ext>
            </c:extLst>
          </c:dPt>
          <c:cat>
            <c:strRef>
              <c:f>'3.21'!$A$5:$A$7</c:f>
              <c:strCache>
                <c:ptCount val="3"/>
                <c:pt idx="0">
                  <c:v>All industries</c:v>
                </c:pt>
                <c:pt idx="1">
                  <c:v>Manufacturing</c:v>
                </c:pt>
                <c:pt idx="2">
                  <c:v>Services</c:v>
                </c:pt>
              </c:strCache>
            </c:strRef>
          </c:cat>
          <c:val>
            <c:numRef>
              <c:f>'3.21'!$D$5:$D$7</c:f>
              <c:numCache>
                <c:formatCode>General</c:formatCode>
                <c:ptCount val="3"/>
                <c:pt idx="0">
                  <c:v>0.24660303346414955</c:v>
                </c:pt>
                <c:pt idx="1">
                  <c:v>0.64972858736982975</c:v>
                </c:pt>
                <c:pt idx="2">
                  <c:v>0.20183819582513282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71-4B6E-A5E7-0594561F4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30712"/>
        <c:axId val="221729400"/>
      </c:barChart>
      <c:catAx>
        <c:axId val="22173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29400"/>
        <c:crosses val="autoZero"/>
        <c:auto val="1"/>
        <c:lblAlgn val="ctr"/>
        <c:lblOffset val="0"/>
        <c:tickLblSkip val="1"/>
        <c:noMultiLvlLbl val="0"/>
      </c:catAx>
      <c:valAx>
        <c:axId val="221729400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30712"/>
        <c:crosses val="autoZero"/>
        <c:crossBetween val="between"/>
        <c:majorUnit val="0.2"/>
      </c:valAx>
      <c:spPr>
        <a:solidFill>
          <a:srgbClr val="F4FFFF"/>
        </a:solidFill>
        <a:ln w="9525" cap="sq">
          <a:solidFill>
            <a:srgbClr val="000000">
              <a:alpha val="84000"/>
            </a:srgbClr>
          </a:solidFill>
          <a:bevel/>
        </a:ln>
        <a:effectLst/>
      </c:spPr>
    </c:plotArea>
    <c:legend>
      <c:legendPos val="b"/>
      <c:layout>
        <c:manualLayout>
          <c:xMode val="edge"/>
          <c:yMode val="edge"/>
          <c:x val="5.0488028536787424E-2"/>
          <c:y val="2.5793792549261944E-2"/>
          <c:w val="0.91983454761872374"/>
          <c:h val="5.995252233387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78448227442996E-2"/>
          <c:y val="0.12697613871061469"/>
          <c:w val="0.91964033745716478"/>
          <c:h val="0.59897873032987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'3.22'!$D$4</c:f>
              <c:strCache>
                <c:ptCount val="1"/>
                <c:pt idx="0">
                  <c:v>2015Q1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4-4D8F-ABF7-4FCD276BF557}"/>
              </c:ext>
            </c:extLst>
          </c:dPt>
          <c:cat>
            <c:strRef>
              <c:f>'3.22'!$A$5:$A$22</c:f>
              <c:strCache>
                <c:ptCount val="18"/>
                <c:pt idx="0">
                  <c:v>Motor vehicles</c:v>
                </c:pt>
                <c:pt idx="1">
                  <c:v>Machinery and equipment</c:v>
                </c:pt>
                <c:pt idx="2">
                  <c:v>Other transport equipment</c:v>
                </c:pt>
                <c:pt idx="3">
                  <c:v>Chemicals</c:v>
                </c:pt>
                <c:pt idx="4">
                  <c:v>Rubber and plastic</c:v>
                </c:pt>
                <c:pt idx="5">
                  <c:v>Basic pharmaceuticals</c:v>
                </c:pt>
                <c:pt idx="6">
                  <c:v>Textiles</c:v>
                </c:pt>
                <c:pt idx="7">
                  <c:v>Basic metals</c:v>
                </c:pt>
                <c:pt idx="8">
                  <c:v>Food</c:v>
                </c:pt>
                <c:pt idx="9">
                  <c:v>Petroleum</c:v>
                </c:pt>
                <c:pt idx="10">
                  <c:v>Computers and electronics</c:v>
                </c:pt>
                <c:pt idx="11">
                  <c:v>Repair and installation of machinery</c:v>
                </c:pt>
                <c:pt idx="12">
                  <c:v>Fabricated metals</c:v>
                </c:pt>
                <c:pt idx="13">
                  <c:v>Electrical equipment</c:v>
                </c:pt>
                <c:pt idx="14">
                  <c:v>Non-metallic minerals</c:v>
                </c:pt>
                <c:pt idx="15">
                  <c:v>All industries</c:v>
                </c:pt>
                <c:pt idx="16">
                  <c:v>Paper</c:v>
                </c:pt>
                <c:pt idx="17">
                  <c:v>Wood</c:v>
                </c:pt>
              </c:strCache>
            </c:strRef>
          </c:cat>
          <c:val>
            <c:numRef>
              <c:f>'3.22'!$D$5:$D$22</c:f>
              <c:numCache>
                <c:formatCode>0.000</c:formatCode>
                <c:ptCount val="18"/>
                <c:pt idx="0">
                  <c:v>1.2692646117172639</c:v>
                </c:pt>
                <c:pt idx="1">
                  <c:v>0.66678282063492866</c:v>
                </c:pt>
                <c:pt idx="2">
                  <c:v>1.0779295835716594</c:v>
                </c:pt>
                <c:pt idx="3">
                  <c:v>0.82984226741076594</c:v>
                </c:pt>
                <c:pt idx="4">
                  <c:v>0.54428871819032665</c:v>
                </c:pt>
                <c:pt idx="5">
                  <c:v>0.56057656296865188</c:v>
                </c:pt>
                <c:pt idx="6">
                  <c:v>0.56001583284262202</c:v>
                </c:pt>
                <c:pt idx="7">
                  <c:v>0.4127246303230116</c:v>
                </c:pt>
                <c:pt idx="8">
                  <c:v>0.37990246709063868</c:v>
                </c:pt>
                <c:pt idx="9">
                  <c:v>0.40312256966795551</c:v>
                </c:pt>
                <c:pt idx="10">
                  <c:v>0.41401147624738177</c:v>
                </c:pt>
                <c:pt idx="11">
                  <c:v>0.22484588241954814</c:v>
                </c:pt>
                <c:pt idx="12">
                  <c:v>0.250302999754838</c:v>
                </c:pt>
                <c:pt idx="13">
                  <c:v>0.46125638473562797</c:v>
                </c:pt>
                <c:pt idx="14">
                  <c:v>0.24312558287340613</c:v>
                </c:pt>
                <c:pt idx="15">
                  <c:v>0.20569516111032005</c:v>
                </c:pt>
                <c:pt idx="16">
                  <c:v>0.16673087407758705</c:v>
                </c:pt>
                <c:pt idx="17">
                  <c:v>9.0043071754757301E-2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D8F-ABF7-4FCD276BF557}"/>
            </c:ext>
          </c:extLst>
        </c:ser>
        <c:ser>
          <c:idx val="0"/>
          <c:order val="1"/>
          <c:tx>
            <c:strRef>
              <c:f>'3.22'!$C$4</c:f>
              <c:strCache>
                <c:ptCount val="1"/>
                <c:pt idx="0">
                  <c:v>2018Q1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604-4D8F-ABF7-4FCD276BF557}"/>
              </c:ext>
            </c:extLst>
          </c:dPt>
          <c:cat>
            <c:strRef>
              <c:f>'3.22'!$A$5:$A$22</c:f>
              <c:strCache>
                <c:ptCount val="18"/>
                <c:pt idx="0">
                  <c:v>Motor vehicles</c:v>
                </c:pt>
                <c:pt idx="1">
                  <c:v>Machinery and equipment</c:v>
                </c:pt>
                <c:pt idx="2">
                  <c:v>Other transport equipment</c:v>
                </c:pt>
                <c:pt idx="3">
                  <c:v>Chemicals</c:v>
                </c:pt>
                <c:pt idx="4">
                  <c:v>Rubber and plastic</c:v>
                </c:pt>
                <c:pt idx="5">
                  <c:v>Basic pharmaceuticals</c:v>
                </c:pt>
                <c:pt idx="6">
                  <c:v>Textiles</c:v>
                </c:pt>
                <c:pt idx="7">
                  <c:v>Basic metals</c:v>
                </c:pt>
                <c:pt idx="8">
                  <c:v>Food</c:v>
                </c:pt>
                <c:pt idx="9">
                  <c:v>Petroleum</c:v>
                </c:pt>
                <c:pt idx="10">
                  <c:v>Computers and electronics</c:v>
                </c:pt>
                <c:pt idx="11">
                  <c:v>Repair and installation of machinery</c:v>
                </c:pt>
                <c:pt idx="12">
                  <c:v>Fabricated metals</c:v>
                </c:pt>
                <c:pt idx="13">
                  <c:v>Electrical equipment</c:v>
                </c:pt>
                <c:pt idx="14">
                  <c:v>Non-metallic minerals</c:v>
                </c:pt>
                <c:pt idx="15">
                  <c:v>All industries</c:v>
                </c:pt>
                <c:pt idx="16">
                  <c:v>Paper</c:v>
                </c:pt>
                <c:pt idx="17">
                  <c:v>Wood</c:v>
                </c:pt>
              </c:strCache>
            </c:strRef>
          </c:cat>
          <c:val>
            <c:numRef>
              <c:f>'3.22'!$C$5:$C$22</c:f>
              <c:numCache>
                <c:formatCode>0.000</c:formatCode>
                <c:ptCount val="18"/>
                <c:pt idx="0">
                  <c:v>1.3690167326553759</c:v>
                </c:pt>
                <c:pt idx="1">
                  <c:v>0.70994937145899339</c:v>
                </c:pt>
                <c:pt idx="2">
                  <c:v>1.086300839480995</c:v>
                </c:pt>
                <c:pt idx="3">
                  <c:v>0.75347283672749654</c:v>
                </c:pt>
                <c:pt idx="4">
                  <c:v>0.60689299777917305</c:v>
                </c:pt>
                <c:pt idx="5">
                  <c:v>0.52513452397234073</c:v>
                </c:pt>
                <c:pt idx="6">
                  <c:v>0.45455757944384056</c:v>
                </c:pt>
                <c:pt idx="7">
                  <c:v>0.33064892997335094</c:v>
                </c:pt>
                <c:pt idx="8">
                  <c:v>0.40822371464763402</c:v>
                </c:pt>
                <c:pt idx="9">
                  <c:v>0.50600973738907107</c:v>
                </c:pt>
                <c:pt idx="10">
                  <c:v>0.37699817979445194</c:v>
                </c:pt>
                <c:pt idx="11">
                  <c:v>0.30778000138136646</c:v>
                </c:pt>
                <c:pt idx="12">
                  <c:v>0.26317019263593078</c:v>
                </c:pt>
                <c:pt idx="13">
                  <c:v>0.37291218657947683</c:v>
                </c:pt>
                <c:pt idx="14">
                  <c:v>0.23626524160147103</c:v>
                </c:pt>
                <c:pt idx="15">
                  <c:v>0.22736710862705262</c:v>
                </c:pt>
                <c:pt idx="16">
                  <c:v>0.17256348627311177</c:v>
                </c:pt>
                <c:pt idx="17">
                  <c:v>0.12621351182429719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D8F-ABF7-4FCD276BF557}"/>
            </c:ext>
          </c:extLst>
        </c:ser>
        <c:ser>
          <c:idx val="1"/>
          <c:order val="2"/>
          <c:tx>
            <c:strRef>
              <c:f>'3.22'!$B$4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FF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04-4D8F-ABF7-4FCD276BF557}"/>
              </c:ext>
            </c:extLst>
          </c:dPt>
          <c:cat>
            <c:strRef>
              <c:f>'3.22'!$A$5:$A$22</c:f>
              <c:strCache>
                <c:ptCount val="18"/>
                <c:pt idx="0">
                  <c:v>Motor vehicles</c:v>
                </c:pt>
                <c:pt idx="1">
                  <c:v>Machinery and equipment</c:v>
                </c:pt>
                <c:pt idx="2">
                  <c:v>Other transport equipment</c:v>
                </c:pt>
                <c:pt idx="3">
                  <c:v>Chemicals</c:v>
                </c:pt>
                <c:pt idx="4">
                  <c:v>Rubber and plastic</c:v>
                </c:pt>
                <c:pt idx="5">
                  <c:v>Basic pharmaceuticals</c:v>
                </c:pt>
                <c:pt idx="6">
                  <c:v>Textiles</c:v>
                </c:pt>
                <c:pt idx="7">
                  <c:v>Basic metals</c:v>
                </c:pt>
                <c:pt idx="8">
                  <c:v>Food</c:v>
                </c:pt>
                <c:pt idx="9">
                  <c:v>Petroleum</c:v>
                </c:pt>
                <c:pt idx="10">
                  <c:v>Computers and electronics</c:v>
                </c:pt>
                <c:pt idx="11">
                  <c:v>Repair and installation of machinery</c:v>
                </c:pt>
                <c:pt idx="12">
                  <c:v>Fabricated metals</c:v>
                </c:pt>
                <c:pt idx="13">
                  <c:v>Electrical equipment</c:v>
                </c:pt>
                <c:pt idx="14">
                  <c:v>Non-metallic minerals</c:v>
                </c:pt>
                <c:pt idx="15">
                  <c:v>All industries</c:v>
                </c:pt>
                <c:pt idx="16">
                  <c:v>Paper</c:v>
                </c:pt>
                <c:pt idx="17">
                  <c:v>Wood</c:v>
                </c:pt>
              </c:strCache>
            </c:strRef>
          </c:cat>
          <c:val>
            <c:numRef>
              <c:f>'3.22'!$B$5:$B$22</c:f>
              <c:numCache>
                <c:formatCode>0.000</c:formatCode>
                <c:ptCount val="18"/>
                <c:pt idx="0">
                  <c:v>1.5141959820711735</c:v>
                </c:pt>
                <c:pt idx="1">
                  <c:v>1.4378565207656806</c:v>
                </c:pt>
                <c:pt idx="2">
                  <c:v>1.3880902375262014</c:v>
                </c:pt>
                <c:pt idx="3">
                  <c:v>0.84297175478733366</c:v>
                </c:pt>
                <c:pt idx="4">
                  <c:v>0.56589489529460524</c:v>
                </c:pt>
                <c:pt idx="5">
                  <c:v>0.51036019520532239</c:v>
                </c:pt>
                <c:pt idx="6">
                  <c:v>0.46805019204581749</c:v>
                </c:pt>
                <c:pt idx="7">
                  <c:v>0.40099028888619653</c:v>
                </c:pt>
                <c:pt idx="8">
                  <c:v>0.39861770297306209</c:v>
                </c:pt>
                <c:pt idx="9">
                  <c:v>0.37104605110356464</c:v>
                </c:pt>
                <c:pt idx="10">
                  <c:v>0.36395929795510673</c:v>
                </c:pt>
                <c:pt idx="11">
                  <c:v>0.34897785391747954</c:v>
                </c:pt>
                <c:pt idx="12">
                  <c:v>0.34058923061971813</c:v>
                </c:pt>
                <c:pt idx="13">
                  <c:v>0.51703368778845082</c:v>
                </c:pt>
                <c:pt idx="14">
                  <c:v>0.25122859940781384</c:v>
                </c:pt>
                <c:pt idx="15">
                  <c:v>0.24660303346414955</c:v>
                </c:pt>
                <c:pt idx="16">
                  <c:v>0.1549504008884913</c:v>
                </c:pt>
                <c:pt idx="17">
                  <c:v>0.12533075736377591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04-4D8F-ABF7-4FCD276BF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30712"/>
        <c:axId val="221729400"/>
      </c:barChart>
      <c:dateAx>
        <c:axId val="22173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29400"/>
        <c:crosses val="autoZero"/>
        <c:auto val="0"/>
        <c:lblOffset val="0"/>
        <c:baseTimeUnit val="days"/>
        <c:majorUnit val="1"/>
      </c:dateAx>
      <c:valAx>
        <c:axId val="221729400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in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30712"/>
        <c:crosses val="autoZero"/>
        <c:crossBetween val="between"/>
        <c:majorUnit val="0.2"/>
      </c:valAx>
      <c:spPr>
        <a:solidFill>
          <a:srgbClr val="F4FFFF"/>
        </a:solidFill>
        <a:ln w="9525" cap="sq">
          <a:solidFill>
            <a:srgbClr val="000000">
              <a:alpha val="84000"/>
            </a:srgbClr>
          </a:solidFill>
          <a:bevel/>
        </a:ln>
        <a:effectLst/>
      </c:spPr>
    </c:plotArea>
    <c:legend>
      <c:legendPos val="b"/>
      <c:layout>
        <c:manualLayout>
          <c:xMode val="edge"/>
          <c:yMode val="edge"/>
          <c:x val="5.4850787863235627E-2"/>
          <c:y val="4.2466242685885953E-2"/>
          <c:w val="0.91467263985841307"/>
          <c:h val="5.230470512174829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7475426242151E-2"/>
          <c:y val="0.12328920132229676"/>
          <c:w val="0.93173465046128368"/>
          <c:h val="0.79636851615519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'3.2'!$B$4</c:f>
              <c:strCache>
                <c:ptCount val="1"/>
                <c:pt idx="0">
                  <c:v>Granular  TiVA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'3.2'!$B$5:$B$18</c:f>
              <c:numCache>
                <c:formatCode>0.000</c:formatCode>
                <c:ptCount val="14"/>
                <c:pt idx="0">
                  <c:v>0.18078596255410215</c:v>
                </c:pt>
                <c:pt idx="1">
                  <c:v>0.18925032502021294</c:v>
                </c:pt>
                <c:pt idx="2">
                  <c:v>0.18089884076720597</c:v>
                </c:pt>
                <c:pt idx="3">
                  <c:v>0.19465200209507652</c:v>
                </c:pt>
                <c:pt idx="4">
                  <c:v>0.18286390152920157</c:v>
                </c:pt>
                <c:pt idx="5">
                  <c:v>0.19236527954156457</c:v>
                </c:pt>
                <c:pt idx="6">
                  <c:v>0.20468248131404074</c:v>
                </c:pt>
                <c:pt idx="7">
                  <c:v>0.20433262756138473</c:v>
                </c:pt>
                <c:pt idx="8">
                  <c:v>0.19446739968841606</c:v>
                </c:pt>
                <c:pt idx="9">
                  <c:v>0.18454965695953759</c:v>
                </c:pt>
                <c:pt idx="10">
                  <c:v>0.17524836898070326</c:v>
                </c:pt>
                <c:pt idx="11">
                  <c:v>0.17841676808024556</c:v>
                </c:pt>
                <c:pt idx="12">
                  <c:v>0.19101494286715132</c:v>
                </c:pt>
                <c:pt idx="13">
                  <c:v>0.19208155674331778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7-4313-9BD3-CE9246B1917B}"/>
            </c:ext>
          </c:extLst>
        </c:ser>
        <c:ser>
          <c:idx val="1"/>
          <c:order val="1"/>
          <c:tx>
            <c:strRef>
              <c:f>'3.2'!$C$4</c:f>
              <c:strCache>
                <c:ptCount val="1"/>
                <c:pt idx="0">
                  <c:v>  OECD TiVA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'3.2'!$C$5:$C$18</c:f>
              <c:numCache>
                <c:formatCode>0.000</c:formatCode>
                <c:ptCount val="14"/>
                <c:pt idx="0">
                  <c:v>0.15109999999999998</c:v>
                </c:pt>
                <c:pt idx="1">
                  <c:v>0.16120000000000001</c:v>
                </c:pt>
                <c:pt idx="2">
                  <c:v>0.15820000000000001</c:v>
                </c:pt>
                <c:pt idx="3">
                  <c:v>0.1757</c:v>
                </c:pt>
                <c:pt idx="4">
                  <c:v>0.16329999999999997</c:v>
                </c:pt>
                <c:pt idx="5">
                  <c:v>0.1784</c:v>
                </c:pt>
                <c:pt idx="6">
                  <c:v>0.1943</c:v>
                </c:pt>
                <c:pt idx="7">
                  <c:v>0.19289999999999999</c:v>
                </c:pt>
                <c:pt idx="8">
                  <c:v>0.18440000000000001</c:v>
                </c:pt>
                <c:pt idx="9">
                  <c:v>0.16769999999999999</c:v>
                </c:pt>
                <c:pt idx="10">
                  <c:v>0.1565</c:v>
                </c:pt>
                <c:pt idx="11">
                  <c:v>0.157</c:v>
                </c:pt>
                <c:pt idx="12">
                  <c:v>0.1691</c:v>
                </c:pt>
                <c:pt idx="13">
                  <c:v>0.1764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7-4313-9BD3-CE9246B19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166956807306409E-2"/>
          <c:y val="4.7312589466146047E-3"/>
          <c:w val="0.94883313258233637"/>
          <c:h val="8.49756823328607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42770107954786E-2"/>
          <c:y val="0.11584595516659645"/>
          <c:w val="0.93771738020490569"/>
          <c:h val="0.596779869907565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'3.22'!$I$4</c:f>
              <c:strCache>
                <c:ptCount val="1"/>
                <c:pt idx="0">
                  <c:v>2015Q1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FC-4E75-8457-724E038E61FA}"/>
              </c:ext>
            </c:extLst>
          </c:dPt>
          <c:cat>
            <c:strRef>
              <c:f>'3.22'!$F$5:$F$25</c:f>
              <c:strCache>
                <c:ptCount val="21"/>
                <c:pt idx="0">
                  <c:v>Air transport</c:v>
                </c:pt>
                <c:pt idx="1">
                  <c:v>Water transport</c:v>
                </c:pt>
                <c:pt idx="2">
                  <c:v>Finance and insurance </c:v>
                </c:pt>
                <c:pt idx="3">
                  <c:v>Publishing activities</c:v>
                </c:pt>
                <c:pt idx="4">
                  <c:v>Professional activities</c:v>
                </c:pt>
                <c:pt idx="5">
                  <c:v>Computer and information services</c:v>
                </c:pt>
                <c:pt idx="6">
                  <c:v>Administrative services</c:v>
                </c:pt>
                <c:pt idx="7">
                  <c:v>All industries</c:v>
                </c:pt>
                <c:pt idx="8">
                  <c:v>Wholesale and retail trade</c:v>
                </c:pt>
                <c:pt idx="9">
                  <c:v>Telecommunications</c:v>
                </c:pt>
                <c:pt idx="10">
                  <c:v>Accommodation and food services </c:v>
                </c:pt>
                <c:pt idx="11">
                  <c:v>Arts, entertainment and recreation</c:v>
                </c:pt>
                <c:pt idx="12">
                  <c:v>Warehouseing and support</c:v>
                </c:pt>
                <c:pt idx="13">
                  <c:v>Postal</c:v>
                </c:pt>
                <c:pt idx="14">
                  <c:v>Education</c:v>
                </c:pt>
                <c:pt idx="15">
                  <c:v>Land transport</c:v>
                </c:pt>
                <c:pt idx="16">
                  <c:v>Other service activities</c:v>
                </c:pt>
                <c:pt idx="17">
                  <c:v>Public administration</c:v>
                </c:pt>
                <c:pt idx="18">
                  <c:v>Human health and social work</c:v>
                </c:pt>
                <c:pt idx="19">
                  <c:v>Real estate</c:v>
                </c:pt>
                <c:pt idx="20">
                  <c:v>Activities of households</c:v>
                </c:pt>
              </c:strCache>
            </c:strRef>
          </c:cat>
          <c:val>
            <c:numRef>
              <c:f>'3.22'!$I$5:$I$25</c:f>
              <c:numCache>
                <c:formatCode>0.000</c:formatCode>
                <c:ptCount val="21"/>
                <c:pt idx="0">
                  <c:v>0.80046893419949672</c:v>
                </c:pt>
                <c:pt idx="1">
                  <c:v>0.73350364369380883</c:v>
                </c:pt>
                <c:pt idx="2">
                  <c:v>0.48527629609354461</c:v>
                </c:pt>
                <c:pt idx="3">
                  <c:v>0.31222191291512191</c:v>
                </c:pt>
                <c:pt idx="4">
                  <c:v>0.31880513294651724</c:v>
                </c:pt>
                <c:pt idx="5">
                  <c:v>0.2587232169104251</c:v>
                </c:pt>
                <c:pt idx="6">
                  <c:v>0.24482055796703331</c:v>
                </c:pt>
                <c:pt idx="7">
                  <c:v>0.20569516111032005</c:v>
                </c:pt>
                <c:pt idx="8">
                  <c:v>0.24632972835677902</c:v>
                </c:pt>
                <c:pt idx="9">
                  <c:v>0.20288695677262514</c:v>
                </c:pt>
                <c:pt idx="10">
                  <c:v>0.1971081935687185</c:v>
                </c:pt>
                <c:pt idx="11">
                  <c:v>0.15294628546678904</c:v>
                </c:pt>
                <c:pt idx="12">
                  <c:v>0.11795922339800811</c:v>
                </c:pt>
                <c:pt idx="13">
                  <c:v>9.9622150984003316E-2</c:v>
                </c:pt>
                <c:pt idx="14">
                  <c:v>7.9612868109838336E-2</c:v>
                </c:pt>
                <c:pt idx="15">
                  <c:v>6.8210376732343495E-2</c:v>
                </c:pt>
                <c:pt idx="16">
                  <c:v>3.2715005054507827E-2</c:v>
                </c:pt>
                <c:pt idx="17">
                  <c:v>2.2146914239263606E-2</c:v>
                </c:pt>
                <c:pt idx="18">
                  <c:v>6.0104866325937437E-3</c:v>
                </c:pt>
                <c:pt idx="19">
                  <c:v>5.6282159168012519E-3</c:v>
                </c:pt>
                <c:pt idx="20">
                  <c:v>4.4222309345966736E-3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C-4E75-8457-724E038E61FA}"/>
            </c:ext>
          </c:extLst>
        </c:ser>
        <c:ser>
          <c:idx val="0"/>
          <c:order val="1"/>
          <c:tx>
            <c:strRef>
              <c:f>'3.22'!$H$4</c:f>
              <c:strCache>
                <c:ptCount val="1"/>
                <c:pt idx="0">
                  <c:v>2018Q1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FC-4E75-8457-724E038E61FA}"/>
              </c:ext>
            </c:extLst>
          </c:dPt>
          <c:cat>
            <c:strRef>
              <c:f>'3.22'!$F$5:$F$25</c:f>
              <c:strCache>
                <c:ptCount val="21"/>
                <c:pt idx="0">
                  <c:v>Air transport</c:v>
                </c:pt>
                <c:pt idx="1">
                  <c:v>Water transport</c:v>
                </c:pt>
                <c:pt idx="2">
                  <c:v>Finance and insurance </c:v>
                </c:pt>
                <c:pt idx="3">
                  <c:v>Publishing activities</c:v>
                </c:pt>
                <c:pt idx="4">
                  <c:v>Professional activities</c:v>
                </c:pt>
                <c:pt idx="5">
                  <c:v>Computer and information services</c:v>
                </c:pt>
                <c:pt idx="6">
                  <c:v>Administrative services</c:v>
                </c:pt>
                <c:pt idx="7">
                  <c:v>All industries</c:v>
                </c:pt>
                <c:pt idx="8">
                  <c:v>Wholesale and retail trade</c:v>
                </c:pt>
                <c:pt idx="9">
                  <c:v>Telecommunications</c:v>
                </c:pt>
                <c:pt idx="10">
                  <c:v>Accommodation and food services </c:v>
                </c:pt>
                <c:pt idx="11">
                  <c:v>Arts, entertainment and recreation</c:v>
                </c:pt>
                <c:pt idx="12">
                  <c:v>Warehouseing and support</c:v>
                </c:pt>
                <c:pt idx="13">
                  <c:v>Postal</c:v>
                </c:pt>
                <c:pt idx="14">
                  <c:v>Education</c:v>
                </c:pt>
                <c:pt idx="15">
                  <c:v>Land transport</c:v>
                </c:pt>
                <c:pt idx="16">
                  <c:v>Other service activities</c:v>
                </c:pt>
                <c:pt idx="17">
                  <c:v>Public administration</c:v>
                </c:pt>
                <c:pt idx="18">
                  <c:v>Human health and social work</c:v>
                </c:pt>
                <c:pt idx="19">
                  <c:v>Real estate</c:v>
                </c:pt>
                <c:pt idx="20">
                  <c:v>Activities of households</c:v>
                </c:pt>
              </c:strCache>
            </c:strRef>
          </c:cat>
          <c:val>
            <c:numRef>
              <c:f>'3.22'!$H$5:$H$25</c:f>
              <c:numCache>
                <c:formatCode>0.000</c:formatCode>
                <c:ptCount val="21"/>
                <c:pt idx="0">
                  <c:v>0.81372703162107596</c:v>
                </c:pt>
                <c:pt idx="1">
                  <c:v>0.66932619157503492</c:v>
                </c:pt>
                <c:pt idx="2">
                  <c:v>0.52169624409922855</c:v>
                </c:pt>
                <c:pt idx="3">
                  <c:v>0.39909918119104709</c:v>
                </c:pt>
                <c:pt idx="4">
                  <c:v>0.38667047290132051</c:v>
                </c:pt>
                <c:pt idx="5">
                  <c:v>0.30542169988153467</c:v>
                </c:pt>
                <c:pt idx="6">
                  <c:v>0.30306316200316974</c:v>
                </c:pt>
                <c:pt idx="7">
                  <c:v>0.22736710862705262</c:v>
                </c:pt>
                <c:pt idx="8">
                  <c:v>0.23003029554683832</c:v>
                </c:pt>
                <c:pt idx="9">
                  <c:v>0.20472213527875854</c:v>
                </c:pt>
                <c:pt idx="10">
                  <c:v>0.19043178502530245</c:v>
                </c:pt>
                <c:pt idx="11">
                  <c:v>0.18570667573774025</c:v>
                </c:pt>
                <c:pt idx="12">
                  <c:v>0.13701453234940075</c:v>
                </c:pt>
                <c:pt idx="13">
                  <c:v>0.11601676404824911</c:v>
                </c:pt>
                <c:pt idx="14">
                  <c:v>9.583489433389164E-2</c:v>
                </c:pt>
                <c:pt idx="15">
                  <c:v>6.6789540247352439E-2</c:v>
                </c:pt>
                <c:pt idx="16">
                  <c:v>3.3271826050841308E-2</c:v>
                </c:pt>
                <c:pt idx="17">
                  <c:v>2.0928398635551987E-2</c:v>
                </c:pt>
                <c:pt idx="18">
                  <c:v>6.1964901014071464E-3</c:v>
                </c:pt>
                <c:pt idx="19">
                  <c:v>6.1089972552344947E-3</c:v>
                </c:pt>
                <c:pt idx="20">
                  <c:v>3.8546881299940583E-3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FC-4E75-8457-724E038E61FA}"/>
            </c:ext>
          </c:extLst>
        </c:ser>
        <c:ser>
          <c:idx val="1"/>
          <c:order val="2"/>
          <c:tx>
            <c:strRef>
              <c:f>'3.22'!$G$4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FC-4E75-8457-724E038E61FA}"/>
              </c:ext>
            </c:extLst>
          </c:dPt>
          <c:cat>
            <c:strRef>
              <c:f>'3.22'!$F$5:$F$25</c:f>
              <c:strCache>
                <c:ptCount val="21"/>
                <c:pt idx="0">
                  <c:v>Air transport</c:v>
                </c:pt>
                <c:pt idx="1">
                  <c:v>Water transport</c:v>
                </c:pt>
                <c:pt idx="2">
                  <c:v>Finance and insurance </c:v>
                </c:pt>
                <c:pt idx="3">
                  <c:v>Publishing activities</c:v>
                </c:pt>
                <c:pt idx="4">
                  <c:v>Professional activities</c:v>
                </c:pt>
                <c:pt idx="5">
                  <c:v>Computer and information services</c:v>
                </c:pt>
                <c:pt idx="6">
                  <c:v>Administrative services</c:v>
                </c:pt>
                <c:pt idx="7">
                  <c:v>All industries</c:v>
                </c:pt>
                <c:pt idx="8">
                  <c:v>Wholesale and retail trade</c:v>
                </c:pt>
                <c:pt idx="9">
                  <c:v>Telecommunications</c:v>
                </c:pt>
                <c:pt idx="10">
                  <c:v>Accommodation and food services </c:v>
                </c:pt>
                <c:pt idx="11">
                  <c:v>Arts, entertainment and recreation</c:v>
                </c:pt>
                <c:pt idx="12">
                  <c:v>Warehouseing and support</c:v>
                </c:pt>
                <c:pt idx="13">
                  <c:v>Postal</c:v>
                </c:pt>
                <c:pt idx="14">
                  <c:v>Education</c:v>
                </c:pt>
                <c:pt idx="15">
                  <c:v>Land transport</c:v>
                </c:pt>
                <c:pt idx="16">
                  <c:v>Other service activities</c:v>
                </c:pt>
                <c:pt idx="17">
                  <c:v>Public administration</c:v>
                </c:pt>
                <c:pt idx="18">
                  <c:v>Human health and social work</c:v>
                </c:pt>
                <c:pt idx="19">
                  <c:v>Real estate</c:v>
                </c:pt>
                <c:pt idx="20">
                  <c:v>Activities of households</c:v>
                </c:pt>
              </c:strCache>
            </c:strRef>
          </c:cat>
          <c:val>
            <c:numRef>
              <c:f>'3.22'!$G$5:$G$25</c:f>
              <c:numCache>
                <c:formatCode>0.000</c:formatCode>
                <c:ptCount val="21"/>
                <c:pt idx="0">
                  <c:v>0.92561058221659909</c:v>
                </c:pt>
                <c:pt idx="1">
                  <c:v>0.7634383931126737</c:v>
                </c:pt>
                <c:pt idx="2">
                  <c:v>0.54887593286333691</c:v>
                </c:pt>
                <c:pt idx="3">
                  <c:v>0.438410622279229</c:v>
                </c:pt>
                <c:pt idx="4">
                  <c:v>0.40352574438166289</c:v>
                </c:pt>
                <c:pt idx="5">
                  <c:v>0.31998526349236867</c:v>
                </c:pt>
                <c:pt idx="6">
                  <c:v>0.31001793844796394</c:v>
                </c:pt>
                <c:pt idx="7">
                  <c:v>0.24660303346414955</c:v>
                </c:pt>
                <c:pt idx="8">
                  <c:v>0.2395491729688777</c:v>
                </c:pt>
                <c:pt idx="9">
                  <c:v>0.22945933815507674</c:v>
                </c:pt>
                <c:pt idx="10">
                  <c:v>0.21827997488157194</c:v>
                </c:pt>
                <c:pt idx="11">
                  <c:v>0.18214577014261116</c:v>
                </c:pt>
                <c:pt idx="12">
                  <c:v>0.14923038853777607</c:v>
                </c:pt>
                <c:pt idx="13">
                  <c:v>0.13127471411101546</c:v>
                </c:pt>
                <c:pt idx="14">
                  <c:v>0.11074957497011056</c:v>
                </c:pt>
                <c:pt idx="15">
                  <c:v>7.5254773448354337E-2</c:v>
                </c:pt>
                <c:pt idx="16">
                  <c:v>3.662650428107557E-2</c:v>
                </c:pt>
                <c:pt idx="17">
                  <c:v>2.5006536058826821E-2</c:v>
                </c:pt>
                <c:pt idx="18">
                  <c:v>7.1213981275219298E-3</c:v>
                </c:pt>
                <c:pt idx="19">
                  <c:v>7.044880730507015E-3</c:v>
                </c:pt>
                <c:pt idx="20">
                  <c:v>4.5755173005613547E-3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FC-4E75-8457-724E038E6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30712"/>
        <c:axId val="221729400"/>
      </c:barChart>
      <c:catAx>
        <c:axId val="221730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29400"/>
        <c:crosses val="autoZero"/>
        <c:auto val="1"/>
        <c:lblAlgn val="ctr"/>
        <c:lblOffset val="0"/>
        <c:tickLblSkip val="1"/>
        <c:noMultiLvlLbl val="0"/>
      </c:catAx>
      <c:valAx>
        <c:axId val="221729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1730712"/>
        <c:crosses val="autoZero"/>
        <c:crossBetween val="between"/>
        <c:majorUnit val="0.2"/>
      </c:valAx>
      <c:spPr>
        <a:solidFill>
          <a:srgbClr val="F4FFFF"/>
        </a:solidFill>
        <a:ln w="9525" cap="sq">
          <a:solidFill>
            <a:srgbClr val="000000">
              <a:alpha val="84000"/>
            </a:srgbClr>
          </a:solidFill>
          <a:bevel/>
        </a:ln>
        <a:effectLst/>
      </c:spPr>
    </c:plotArea>
    <c:legend>
      <c:legendPos val="b"/>
      <c:layout>
        <c:manualLayout>
          <c:xMode val="edge"/>
          <c:yMode val="edge"/>
          <c:x val="3.9049519200509634E-2"/>
          <c:y val="3.2271395857597383E-2"/>
          <c:w val="0.9427317289791457"/>
          <c:h val="5.114435695538058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42408511315501E-2"/>
          <c:y val="9.8240007271468449E-2"/>
          <c:w val="0.93709482278755363"/>
          <c:h val="0.84559771779128023"/>
        </c:manualLayout>
      </c:layout>
      <c:lineChart>
        <c:grouping val="standard"/>
        <c:varyColors val="0"/>
        <c:ser>
          <c:idx val="0"/>
          <c:order val="0"/>
          <c:tx>
            <c:strRef>
              <c:f>'3.23'!$K$5</c:f>
              <c:strCache>
                <c:ptCount val="1"/>
                <c:pt idx="0">
                  <c:v>EU Countries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'3.23'!$L$4:$S$4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'3.23'!$L$5:$S$5</c:f>
              <c:numCache>
                <c:formatCode>General</c:formatCode>
                <c:ptCount val="8"/>
                <c:pt idx="0">
                  <c:v>-4.1953027111594321E-2</c:v>
                </c:pt>
                <c:pt idx="1">
                  <c:v>-2.996875732925397E-3</c:v>
                </c:pt>
                <c:pt idx="2">
                  <c:v>1.0736614395712607E-2</c:v>
                </c:pt>
                <c:pt idx="3">
                  <c:v>6.0356410438334951E-2</c:v>
                </c:pt>
                <c:pt idx="4">
                  <c:v>4.400667797998481E-2</c:v>
                </c:pt>
                <c:pt idx="5">
                  <c:v>-8.3048125848678489E-2</c:v>
                </c:pt>
                <c:pt idx="6">
                  <c:v>-4.6201806364248421E-2</c:v>
                </c:pt>
                <c:pt idx="7">
                  <c:v>-5.6002752632469344E-2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1-4A36-AE4E-2CC653DDB937}"/>
            </c:ext>
          </c:extLst>
        </c:ser>
        <c:ser>
          <c:idx val="1"/>
          <c:order val="1"/>
          <c:tx>
            <c:strRef>
              <c:f>'3.23'!$K$6</c:f>
              <c:strCache>
                <c:ptCount val="1"/>
                <c:pt idx="0">
                  <c:v>Non-EU Countries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'3.23'!$L$4:$S$4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'3.23'!$L$6:$S$6</c:f>
              <c:numCache>
                <c:formatCode>General</c:formatCode>
                <c:ptCount val="8"/>
                <c:pt idx="0">
                  <c:v>-0.1077467493517843</c:v>
                </c:pt>
                <c:pt idx="1">
                  <c:v>1.9542012900923833E-3</c:v>
                </c:pt>
                <c:pt idx="2">
                  <c:v>8.3515322074241061E-2</c:v>
                </c:pt>
                <c:pt idx="3">
                  <c:v>0.1956141616551319</c:v>
                </c:pt>
                <c:pt idx="4">
                  <c:v>-2.4100222500724522E-2</c:v>
                </c:pt>
                <c:pt idx="5">
                  <c:v>-2.7994961050294753E-2</c:v>
                </c:pt>
                <c:pt idx="6">
                  <c:v>-7.3683899427418043E-2</c:v>
                </c:pt>
                <c:pt idx="7">
                  <c:v>-0.15766902137824523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1-4A36-AE4E-2CC653DDB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019600"/>
        <c:axId val="554023864"/>
        <c:extLst/>
      </c:lineChart>
      <c:catAx>
        <c:axId val="5540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4023864"/>
        <c:crosses val="autoZero"/>
        <c:auto val="1"/>
        <c:lblAlgn val="ctr"/>
        <c:lblOffset val="0"/>
        <c:tickLblSkip val="1"/>
        <c:noMultiLvlLbl val="0"/>
      </c:catAx>
      <c:valAx>
        <c:axId val="55402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40196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0098107469537502E-2"/>
          <c:y val="2.4738507153816872E-2"/>
          <c:w val="0.93877426931200603"/>
          <c:h val="4.862951058557447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42408511315501E-2"/>
          <c:y val="9.8454832046718468E-2"/>
          <c:w val="0.93709482278755363"/>
          <c:h val="0.83482879243843988"/>
        </c:manualLayout>
      </c:layout>
      <c:lineChart>
        <c:grouping val="standard"/>
        <c:varyColors val="0"/>
        <c:ser>
          <c:idx val="0"/>
          <c:order val="0"/>
          <c:tx>
            <c:strRef>
              <c:f>'3.23'!$A$5</c:f>
              <c:strCache>
                <c:ptCount val="1"/>
                <c:pt idx="0">
                  <c:v>EU Countries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'3.23'!$B$4:$I$4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'3.23'!$B$5:$I$5</c:f>
              <c:numCache>
                <c:formatCode>General</c:formatCode>
                <c:ptCount val="8"/>
                <c:pt idx="0">
                  <c:v>-1.3754241612846885E-2</c:v>
                </c:pt>
                <c:pt idx="1">
                  <c:v>9.8698503187317765E-3</c:v>
                </c:pt>
                <c:pt idx="2">
                  <c:v>1.4441871186280597E-2</c:v>
                </c:pt>
                <c:pt idx="3">
                  <c:v>8.5847503589486784E-4</c:v>
                </c:pt>
                <c:pt idx="4">
                  <c:v>9.1572314542263111E-3</c:v>
                </c:pt>
                <c:pt idx="5">
                  <c:v>-1.5400733892011353E-2</c:v>
                </c:pt>
                <c:pt idx="6">
                  <c:v>1.7689286675586668E-2</c:v>
                </c:pt>
                <c:pt idx="7">
                  <c:v>0.11668132639379358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0-40C4-A8E0-F32280E72252}"/>
            </c:ext>
          </c:extLst>
        </c:ser>
        <c:ser>
          <c:idx val="1"/>
          <c:order val="1"/>
          <c:tx>
            <c:strRef>
              <c:f>'3.23'!$A$6</c:f>
              <c:strCache>
                <c:ptCount val="1"/>
                <c:pt idx="0">
                  <c:v>Non-EU Countries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'3.23'!$B$4:$I$4</c:f>
              <c:strCache>
                <c:ptCount val="8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</c:strCache>
            </c:strRef>
          </c:cat>
          <c:val>
            <c:numRef>
              <c:f>'3.23'!$B$6:$I$6</c:f>
              <c:numCache>
                <c:formatCode>General</c:formatCode>
                <c:ptCount val="8"/>
                <c:pt idx="0">
                  <c:v>-4.1587189684095582E-2</c:v>
                </c:pt>
                <c:pt idx="1">
                  <c:v>-1.827810616910075E-2</c:v>
                </c:pt>
                <c:pt idx="2">
                  <c:v>-1.327438914533452E-2</c:v>
                </c:pt>
                <c:pt idx="3">
                  <c:v>-5.2866826439560088E-2</c:v>
                </c:pt>
                <c:pt idx="4">
                  <c:v>-1.246062068857523E-2</c:v>
                </c:pt>
                <c:pt idx="5">
                  <c:v>-3.6930375242168134E-2</c:v>
                </c:pt>
                <c:pt idx="6">
                  <c:v>1.0848450366376605E-2</c:v>
                </c:pt>
                <c:pt idx="7">
                  <c:v>0.17315778885141708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0-40C4-A8E0-F32280E72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019600"/>
        <c:axId val="554023864"/>
      </c:lineChart>
      <c:catAx>
        <c:axId val="5540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4023864"/>
        <c:crosses val="autoZero"/>
        <c:auto val="1"/>
        <c:lblAlgn val="ctr"/>
        <c:lblOffset val="0"/>
        <c:tickLblSkip val="1"/>
        <c:noMultiLvlLbl val="0"/>
      </c:catAx>
      <c:valAx>
        <c:axId val="55402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40196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9111677248092652E-2"/>
          <c:y val="2.8016454989471092E-2"/>
          <c:w val="0.93716376084201525"/>
          <c:h val="5.069482494887774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5678040244963E-2"/>
          <c:y val="0.10185185185185185"/>
          <c:w val="0.88336876640419948"/>
          <c:h val="0.58214530475357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'3.24'!$A$4</c:f>
              <c:strCache>
                <c:ptCount val="1"/>
                <c:pt idx="0">
                  <c:v>Average absolute value of gap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'3.24'!$B$3:$M$3</c:f>
              <c:strCache>
                <c:ptCount val="12"/>
                <c:pt idx="0">
                  <c:v>Output by product</c:v>
                </c:pt>
                <c:pt idx="1">
                  <c:v>Output by industry</c:v>
                </c:pt>
                <c:pt idx="2">
                  <c:v>Intermediate demand</c:v>
                </c:pt>
                <c:pt idx="3">
                  <c:v>Intermediate input</c:v>
                </c:pt>
                <c:pt idx="4">
                  <c:v>Exports to EU countries</c:v>
                </c:pt>
                <c:pt idx="5">
                  <c:v>Exports to non-EU countries</c:v>
                </c:pt>
                <c:pt idx="6">
                  <c:v>Exports of services</c:v>
                </c:pt>
                <c:pt idx="7">
                  <c:v>Imports from EU countries</c:v>
                </c:pt>
                <c:pt idx="8">
                  <c:v>Imports from non-EU countries</c:v>
                </c:pt>
                <c:pt idx="9">
                  <c:v>Imports of services</c:v>
                </c:pt>
                <c:pt idx="10">
                  <c:v>Taxes less subsidies on products</c:v>
                </c:pt>
                <c:pt idx="11">
                  <c:v>Margin</c:v>
                </c:pt>
              </c:strCache>
            </c:strRef>
          </c:cat>
          <c:val>
            <c:numRef>
              <c:f>'3.24'!$B$4:$M$4</c:f>
              <c:numCache>
                <c:formatCode>0.000</c:formatCode>
                <c:ptCount val="12"/>
                <c:pt idx="0">
                  <c:v>9.3137366831509097E-2</c:v>
                </c:pt>
                <c:pt idx="1">
                  <c:v>0.10175626272767903</c:v>
                </c:pt>
                <c:pt idx="2">
                  <c:v>3.381760477771225E-2</c:v>
                </c:pt>
                <c:pt idx="3">
                  <c:v>2.7331350150991224E-2</c:v>
                </c:pt>
                <c:pt idx="4">
                  <c:v>7.2547520182747974E-2</c:v>
                </c:pt>
                <c:pt idx="5">
                  <c:v>7.8032550818155549E-2</c:v>
                </c:pt>
                <c:pt idx="6">
                  <c:v>0.14846328687407701</c:v>
                </c:pt>
                <c:pt idx="7">
                  <c:v>7.0773850549422465E-2</c:v>
                </c:pt>
                <c:pt idx="8">
                  <c:v>6.6586944136699702E-2</c:v>
                </c:pt>
                <c:pt idx="9">
                  <c:v>9.9285749875964363E-2</c:v>
                </c:pt>
                <c:pt idx="10">
                  <c:v>9.8125427680330696E-2</c:v>
                </c:pt>
                <c:pt idx="11">
                  <c:v>4.9845647408392479E-2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7-4D6A-BA00-4F411E96CD2B}"/>
            </c:ext>
          </c:extLst>
        </c:ser>
        <c:ser>
          <c:idx val="1"/>
          <c:order val="1"/>
          <c:tx>
            <c:strRef>
              <c:f>'3.24'!$A$5</c:f>
              <c:strCache>
                <c:ptCount val="1"/>
                <c:pt idx="0">
                  <c:v>Weighted average absolute value of gap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'3.24'!$B$3:$M$3</c:f>
              <c:strCache>
                <c:ptCount val="12"/>
                <c:pt idx="0">
                  <c:v>Output by product</c:v>
                </c:pt>
                <c:pt idx="1">
                  <c:v>Output by industry</c:v>
                </c:pt>
                <c:pt idx="2">
                  <c:v>Intermediate demand</c:v>
                </c:pt>
                <c:pt idx="3">
                  <c:v>Intermediate input</c:v>
                </c:pt>
                <c:pt idx="4">
                  <c:v>Exports to EU countries</c:v>
                </c:pt>
                <c:pt idx="5">
                  <c:v>Exports to non-EU countries</c:v>
                </c:pt>
                <c:pt idx="6">
                  <c:v>Exports of services</c:v>
                </c:pt>
                <c:pt idx="7">
                  <c:v>Imports from EU countries</c:v>
                </c:pt>
                <c:pt idx="8">
                  <c:v>Imports from non-EU countries</c:v>
                </c:pt>
                <c:pt idx="9">
                  <c:v>Imports of services</c:v>
                </c:pt>
                <c:pt idx="10">
                  <c:v>Taxes less subsidies on products</c:v>
                </c:pt>
                <c:pt idx="11">
                  <c:v>Margin</c:v>
                </c:pt>
              </c:strCache>
            </c:strRef>
          </c:cat>
          <c:val>
            <c:numRef>
              <c:f>'3.24'!$B$5:$M$5</c:f>
              <c:numCache>
                <c:formatCode>0.000</c:formatCode>
                <c:ptCount val="12"/>
                <c:pt idx="0">
                  <c:v>5.9528189709588751E-2</c:v>
                </c:pt>
                <c:pt idx="1">
                  <c:v>6.677640588979171E-2</c:v>
                </c:pt>
                <c:pt idx="2">
                  <c:v>2.5045946826970013E-2</c:v>
                </c:pt>
                <c:pt idx="3">
                  <c:v>2.4663458943268424E-2</c:v>
                </c:pt>
                <c:pt idx="4">
                  <c:v>0.1145545414843341</c:v>
                </c:pt>
                <c:pt idx="5">
                  <c:v>0.15780500700986949</c:v>
                </c:pt>
                <c:pt idx="6">
                  <c:v>0.12047682654003382</c:v>
                </c:pt>
                <c:pt idx="7">
                  <c:v>6.0597337181553107E-2</c:v>
                </c:pt>
                <c:pt idx="8">
                  <c:v>0.12350776666376811</c:v>
                </c:pt>
                <c:pt idx="9">
                  <c:v>8.5024568733458872E-2</c:v>
                </c:pt>
                <c:pt idx="10">
                  <c:v>3.2632838530333518E-2</c:v>
                </c:pt>
                <c:pt idx="11">
                  <c:v>4.4217881464830217E-2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7-4D6A-BA00-4F411E96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40957032"/>
        <c:axId val="740957360"/>
      </c:barChart>
      <c:catAx>
        <c:axId val="74095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0957360"/>
        <c:crosses val="autoZero"/>
        <c:auto val="1"/>
        <c:lblAlgn val="ctr"/>
        <c:lblOffset val="0"/>
        <c:tickLblSkip val="1"/>
        <c:noMultiLvlLbl val="0"/>
      </c:catAx>
      <c:valAx>
        <c:axId val="74095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0957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675710373159876E-2"/>
          <c:y val="1.8518518518518517E-2"/>
          <c:w val="0.88943298527901393"/>
          <c:h val="6.944444444444444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43646364238621E-2"/>
          <c:y val="0.12721078499638261"/>
          <c:w val="0.92015112494592466"/>
          <c:h val="0.561533908146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   2005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'3.3'!$A$5:$A$14</c:f>
              <c:strCache>
                <c:ptCount val="10"/>
                <c:pt idx="0">
                  <c:v>Motor vehicles</c:v>
                </c:pt>
                <c:pt idx="1">
                  <c:v>Mining and quarrying</c:v>
                </c:pt>
                <c:pt idx="2">
                  <c:v>Other transport </c:v>
                </c:pt>
                <c:pt idx="3">
                  <c:v>fishing</c:v>
                </c:pt>
                <c:pt idx="4">
                  <c:v>Air transport</c:v>
                </c:pt>
                <c:pt idx="5">
                  <c:v>Chemicals</c:v>
                </c:pt>
                <c:pt idx="6">
                  <c:v>Machinery and equipment</c:v>
                </c:pt>
                <c:pt idx="7">
                  <c:v>Water transport</c:v>
                </c:pt>
                <c:pt idx="8">
                  <c:v>Rubber and plastic</c:v>
                </c:pt>
                <c:pt idx="9">
                  <c:v>Basic pharmaceuticals</c:v>
                </c:pt>
              </c:strCache>
            </c:strRef>
          </c:cat>
          <c:val>
            <c:numRef>
              <c:f>'3.3'!$B$5:$B$14</c:f>
              <c:numCache>
                <c:formatCode>0.000</c:formatCode>
                <c:ptCount val="10"/>
                <c:pt idx="0">
                  <c:v>1.4564842949639176</c:v>
                </c:pt>
                <c:pt idx="1">
                  <c:v>0.57770938710021846</c:v>
                </c:pt>
                <c:pt idx="2">
                  <c:v>0.7787030568408787</c:v>
                </c:pt>
                <c:pt idx="3">
                  <c:v>0.46515279159008088</c:v>
                </c:pt>
                <c:pt idx="4">
                  <c:v>0.7158673660032121</c:v>
                </c:pt>
                <c:pt idx="5">
                  <c:v>0.86390781389201221</c:v>
                </c:pt>
                <c:pt idx="6">
                  <c:v>0.6127368601576394</c:v>
                </c:pt>
                <c:pt idx="7">
                  <c:v>1.1933188899746894</c:v>
                </c:pt>
                <c:pt idx="8">
                  <c:v>0.38779554580512215</c:v>
                </c:pt>
                <c:pt idx="9">
                  <c:v>0.42714835533718115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E-4181-8BEA-88DF1C1C480B}"/>
            </c:ext>
          </c:extLst>
        </c:ser>
        <c:ser>
          <c:idx val="1"/>
          <c:order val="1"/>
          <c:tx>
            <c:strRef>
              <c:f>'3.3'!$C$4</c:f>
              <c:strCache>
                <c:ptCount val="1"/>
                <c:pt idx="0">
                  <c:v>      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'3.3'!$A$5:$A$14</c:f>
              <c:strCache>
                <c:ptCount val="10"/>
                <c:pt idx="0">
                  <c:v>Motor vehicles</c:v>
                </c:pt>
                <c:pt idx="1">
                  <c:v>Mining and quarrying</c:v>
                </c:pt>
                <c:pt idx="2">
                  <c:v>Other transport </c:v>
                </c:pt>
                <c:pt idx="3">
                  <c:v>fishing</c:v>
                </c:pt>
                <c:pt idx="4">
                  <c:v>Air transport</c:v>
                </c:pt>
                <c:pt idx="5">
                  <c:v>Chemicals</c:v>
                </c:pt>
                <c:pt idx="6">
                  <c:v>Machinery and equipment</c:v>
                </c:pt>
                <c:pt idx="7">
                  <c:v>Water transport</c:v>
                </c:pt>
                <c:pt idx="8">
                  <c:v>Rubber and plastic</c:v>
                </c:pt>
                <c:pt idx="9">
                  <c:v>Basic pharmaceuticals</c:v>
                </c:pt>
              </c:strCache>
            </c:strRef>
          </c:cat>
          <c:val>
            <c:numRef>
              <c:f>'3.3'!$C$5:$C$14</c:f>
              <c:numCache>
                <c:formatCode>0.000</c:formatCode>
                <c:ptCount val="10"/>
                <c:pt idx="0">
                  <c:v>1.3801043833827762</c:v>
                </c:pt>
                <c:pt idx="1">
                  <c:v>1.2061851993586894</c:v>
                </c:pt>
                <c:pt idx="2">
                  <c:v>1.0984414981733115</c:v>
                </c:pt>
                <c:pt idx="3">
                  <c:v>0.98446167457792499</c:v>
                </c:pt>
                <c:pt idx="4">
                  <c:v>0.81151694521624074</c:v>
                </c:pt>
                <c:pt idx="5">
                  <c:v>0.77241197330684452</c:v>
                </c:pt>
                <c:pt idx="6">
                  <c:v>0.71944866234765881</c:v>
                </c:pt>
                <c:pt idx="7">
                  <c:v>0.67262461099462212</c:v>
                </c:pt>
                <c:pt idx="8">
                  <c:v>0.628882076759122</c:v>
                </c:pt>
                <c:pt idx="9">
                  <c:v>0.54245455070965876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E-4181-8BEA-88DF1C1C4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1.5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2590812290493819E-2"/>
          <c:y val="2.7665277134475839E-2"/>
          <c:w val="0.9166778957580984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43646364238621E-2"/>
          <c:y val="0.11360356922394976"/>
          <c:w val="0.93873029826625254"/>
          <c:h val="0.692947707934843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'3.4'!$C$4</c:f>
              <c:strCache>
                <c:ptCount val="1"/>
                <c:pt idx="0">
                  <c:v>Contribution of Domestic Value-Added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'3.4'!$A$5:$B$22</c:f>
              <c:multiLvlStrCache>
                <c:ptCount val="18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Granular TiVA</c:v>
                  </c:pt>
                  <c:pt idx="3">
                    <c:v>OECD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Granular TiVA</c:v>
                  </c:pt>
                  <c:pt idx="7">
                    <c:v>OECD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Granular TiVA</c:v>
                  </c:pt>
                  <c:pt idx="11">
                    <c:v>OECD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Granular TiVA</c:v>
                  </c:pt>
                  <c:pt idx="15">
                    <c:v>OECD TiVA</c:v>
                  </c:pt>
                  <c:pt idx="16">
                    <c:v>Granular TiVA</c:v>
                  </c:pt>
                  <c:pt idx="17">
                    <c:v>OECD TiVA</c:v>
                  </c:pt>
                </c:lvl>
                <c:lvl>
                  <c:pt idx="0">
                    <c:v>Motor vehicles</c:v>
                  </c:pt>
                  <c:pt idx="2">
                    <c:v>Other transport </c:v>
                  </c:pt>
                  <c:pt idx="4">
                    <c:v>Machinery and equipment</c:v>
                  </c:pt>
                  <c:pt idx="6">
                    <c:v>Food</c:v>
                  </c:pt>
                  <c:pt idx="8">
                    <c:v>Chemicals</c:v>
                  </c:pt>
                  <c:pt idx="10">
                    <c:v>Petroleum</c:v>
                  </c:pt>
                  <c:pt idx="12">
                    <c:v>Basic pharmaceuticals</c:v>
                  </c:pt>
                  <c:pt idx="14">
                    <c:v>Rubber and plastic</c:v>
                  </c:pt>
                  <c:pt idx="16">
                    <c:v>Other manufacturing</c:v>
                  </c:pt>
                </c:lvl>
              </c:multiLvlStrCache>
            </c:multiLvlStrRef>
          </c:cat>
          <c:val>
            <c:numRef>
              <c:f>'3.4'!$C$5:$C$22</c:f>
              <c:numCache>
                <c:formatCode>0.00</c:formatCode>
                <c:ptCount val="18"/>
                <c:pt idx="0">
                  <c:v>4.2638165572676634E-2</c:v>
                </c:pt>
                <c:pt idx="1">
                  <c:v>4.1184997058004137E-2</c:v>
                </c:pt>
                <c:pt idx="2">
                  <c:v>2.4280897134930698E-2</c:v>
                </c:pt>
                <c:pt idx="3">
                  <c:v>2.5623929882137578E-2</c:v>
                </c:pt>
                <c:pt idx="4">
                  <c:v>2.0850862518355731E-2</c:v>
                </c:pt>
                <c:pt idx="5">
                  <c:v>2.2921799453065592E-2</c:v>
                </c:pt>
                <c:pt idx="6">
                  <c:v>2.3014527855027778E-2</c:v>
                </c:pt>
                <c:pt idx="7">
                  <c:v>2.3249865857946656E-2</c:v>
                </c:pt>
                <c:pt idx="8">
                  <c:v>1.6149289033630831E-2</c:v>
                </c:pt>
                <c:pt idx="9">
                  <c:v>1.9764822917764883E-2</c:v>
                </c:pt>
                <c:pt idx="10">
                  <c:v>3.0484228278132301E-3</c:v>
                </c:pt>
                <c:pt idx="11">
                  <c:v>5.0947475802893931E-3</c:v>
                </c:pt>
                <c:pt idx="12">
                  <c:v>1.2556956524118834E-2</c:v>
                </c:pt>
                <c:pt idx="13">
                  <c:v>1.4912443965138968E-2</c:v>
                </c:pt>
                <c:pt idx="14">
                  <c:v>9.0117786277497825E-3</c:v>
                </c:pt>
                <c:pt idx="15">
                  <c:v>1.0745058242094159E-2</c:v>
                </c:pt>
                <c:pt idx="16">
                  <c:v>4.6101444339319148E-2</c:v>
                </c:pt>
                <c:pt idx="17">
                  <c:v>6.1025652201313785E-2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F3-4804-96F4-9C5A7D392F4E}"/>
            </c:ext>
          </c:extLst>
        </c:ser>
        <c:ser>
          <c:idx val="4"/>
          <c:order val="1"/>
          <c:tx>
            <c:strRef>
              <c:f>'3.4'!$D$4</c:f>
              <c:strCache>
                <c:ptCount val="1"/>
                <c:pt idx="0">
                  <c:v>Contribution of Foreign Value-Added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'3.4'!$A$5:$B$22</c:f>
              <c:multiLvlStrCache>
                <c:ptCount val="18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Granular TiVA</c:v>
                  </c:pt>
                  <c:pt idx="3">
                    <c:v>OECD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Granular TiVA</c:v>
                  </c:pt>
                  <c:pt idx="7">
                    <c:v>OECD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Granular TiVA</c:v>
                  </c:pt>
                  <c:pt idx="11">
                    <c:v>OECD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Granular TiVA</c:v>
                  </c:pt>
                  <c:pt idx="15">
                    <c:v>OECD TiVA</c:v>
                  </c:pt>
                  <c:pt idx="16">
                    <c:v>Granular TiVA</c:v>
                  </c:pt>
                  <c:pt idx="17">
                    <c:v>OECD TiVA</c:v>
                  </c:pt>
                </c:lvl>
                <c:lvl>
                  <c:pt idx="0">
                    <c:v>Motor vehicles</c:v>
                  </c:pt>
                  <c:pt idx="2">
                    <c:v>Other transport </c:v>
                  </c:pt>
                  <c:pt idx="4">
                    <c:v>Machinery and equipment</c:v>
                  </c:pt>
                  <c:pt idx="6">
                    <c:v>Food</c:v>
                  </c:pt>
                  <c:pt idx="8">
                    <c:v>Chemicals</c:v>
                  </c:pt>
                  <c:pt idx="10">
                    <c:v>Petroleum</c:v>
                  </c:pt>
                  <c:pt idx="12">
                    <c:v>Basic pharmaceuticals</c:v>
                  </c:pt>
                  <c:pt idx="14">
                    <c:v>Rubber and plastic</c:v>
                  </c:pt>
                  <c:pt idx="16">
                    <c:v>Other manufacturing</c:v>
                  </c:pt>
                </c:lvl>
              </c:multiLvlStrCache>
            </c:multiLvlStrRef>
          </c:cat>
          <c:val>
            <c:numRef>
              <c:f>'3.4'!$D$5:$D$22</c:f>
              <c:numCache>
                <c:formatCode>0.00</c:formatCode>
                <c:ptCount val="18"/>
                <c:pt idx="0">
                  <c:v>3.197269703772599E-2</c:v>
                </c:pt>
                <c:pt idx="1">
                  <c:v>2.3832375147762402E-2</c:v>
                </c:pt>
                <c:pt idx="2">
                  <c:v>7.9223812675952524E-3</c:v>
                </c:pt>
                <c:pt idx="3">
                  <c:v>9.9653851658620101E-3</c:v>
                </c:pt>
                <c:pt idx="4">
                  <c:v>7.3354727442667541E-3</c:v>
                </c:pt>
                <c:pt idx="5">
                  <c:v>7.6129664565353231E-3</c:v>
                </c:pt>
                <c:pt idx="6">
                  <c:v>4.3824219461783198E-3</c:v>
                </c:pt>
                <c:pt idx="7">
                  <c:v>7.3156746829918474E-3</c:v>
                </c:pt>
                <c:pt idx="8">
                  <c:v>9.4233744367080152E-3</c:v>
                </c:pt>
                <c:pt idx="9">
                  <c:v>6.7044522203970128E-3</c:v>
                </c:pt>
                <c:pt idx="10">
                  <c:v>1.4213217398306555E-2</c:v>
                </c:pt>
                <c:pt idx="11">
                  <c:v>2.02666408297194E-2</c:v>
                </c:pt>
                <c:pt idx="12">
                  <c:v>3.7491951401671794E-3</c:v>
                </c:pt>
                <c:pt idx="13">
                  <c:v>3.9125010969904466E-3</c:v>
                </c:pt>
                <c:pt idx="14">
                  <c:v>5.987199641241365E-3</c:v>
                </c:pt>
                <c:pt idx="15">
                  <c:v>4.0865470981436862E-3</c:v>
                </c:pt>
                <c:pt idx="16">
                  <c:v>1.535185485329936E-2</c:v>
                </c:pt>
                <c:pt idx="17">
                  <c:v>1.3942527713365379E-2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3-4804-96F4-9C5A7D39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040928"/>
        <c:axId val="467039616"/>
      </c:barChart>
      <c:catAx>
        <c:axId val="4670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39616"/>
        <c:crosses val="autoZero"/>
        <c:auto val="1"/>
        <c:lblAlgn val="ctr"/>
        <c:lblOffset val="0"/>
        <c:tickLblSkip val="1"/>
        <c:noMultiLvlLbl val="0"/>
      </c:catAx>
      <c:valAx>
        <c:axId val="467039616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40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1683307086614172E-2"/>
          <c:y val="1.9822085080447228E-2"/>
          <c:w val="0.93890362204724409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43646364238621E-2"/>
          <c:y val="0.11360356922394976"/>
          <c:w val="0.93873029826625254"/>
          <c:h val="0.692947707934843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'3.4'!$I$4</c:f>
              <c:strCache>
                <c:ptCount val="1"/>
                <c:pt idx="0">
                  <c:v>Contribution of Domestic Value-Added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'3.4'!$G$5:$H$22</c:f>
              <c:multiLvlStrCache>
                <c:ptCount val="18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Granular TiVA</c:v>
                  </c:pt>
                  <c:pt idx="3">
                    <c:v>OECD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Granular TiVA</c:v>
                  </c:pt>
                  <c:pt idx="7">
                    <c:v>OECD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Granular TiVA</c:v>
                  </c:pt>
                  <c:pt idx="11">
                    <c:v>OECD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Granular TiVA</c:v>
                  </c:pt>
                  <c:pt idx="15">
                    <c:v>OECD TiVA</c:v>
                  </c:pt>
                  <c:pt idx="16">
                    <c:v>Granular TiVA</c:v>
                  </c:pt>
                  <c:pt idx="17">
                    <c:v>OECD TiVA</c:v>
                  </c:pt>
                </c:lvl>
                <c:lvl>
                  <c:pt idx="0">
                    <c:v>Finance and insurance </c:v>
                  </c:pt>
                  <c:pt idx="2">
                    <c:v>Professional activities</c:v>
                  </c:pt>
                  <c:pt idx="4">
                    <c:v>Wholesale and retail trade</c:v>
                  </c:pt>
                  <c:pt idx="6">
                    <c:v>Administrative services</c:v>
                  </c:pt>
                  <c:pt idx="8">
                    <c:v>Computer and information services</c:v>
                  </c:pt>
                  <c:pt idx="10">
                    <c:v>Publishing activities</c:v>
                  </c:pt>
                  <c:pt idx="12">
                    <c:v>Accommodation and food services </c:v>
                  </c:pt>
                  <c:pt idx="14">
                    <c:v>Education</c:v>
                  </c:pt>
                  <c:pt idx="16">
                    <c:v>Other services</c:v>
                  </c:pt>
                </c:lvl>
              </c:multiLvlStrCache>
            </c:multiLvlStrRef>
          </c:cat>
          <c:val>
            <c:numRef>
              <c:f>'3.4'!$I$5:$I$22</c:f>
              <c:numCache>
                <c:formatCode>0.00</c:formatCode>
                <c:ptCount val="18"/>
                <c:pt idx="0">
                  <c:v>0.13449875207800505</c:v>
                </c:pt>
                <c:pt idx="1">
                  <c:v>0.13318421134779926</c:v>
                </c:pt>
                <c:pt idx="2">
                  <c:v>0.10411771090129505</c:v>
                </c:pt>
                <c:pt idx="3">
                  <c:v>0.10681815638460219</c:v>
                </c:pt>
                <c:pt idx="4">
                  <c:v>8.8218628898298235E-2</c:v>
                </c:pt>
                <c:pt idx="5">
                  <c:v>8.3575800125690075E-2</c:v>
                </c:pt>
                <c:pt idx="6">
                  <c:v>5.5313402608668558E-2</c:v>
                </c:pt>
                <c:pt idx="7">
                  <c:v>5.7863374772576949E-2</c:v>
                </c:pt>
                <c:pt idx="8">
                  <c:v>3.3049334578887792E-2</c:v>
                </c:pt>
                <c:pt idx="9">
                  <c:v>3.4098880510205098E-2</c:v>
                </c:pt>
                <c:pt idx="10">
                  <c:v>2.3625123883514572E-2</c:v>
                </c:pt>
                <c:pt idx="11">
                  <c:v>3.2959335668475052E-2</c:v>
                </c:pt>
                <c:pt idx="12">
                  <c:v>2.0815826709277389E-2</c:v>
                </c:pt>
                <c:pt idx="13">
                  <c:v>1.5051150676717947E-2</c:v>
                </c:pt>
                <c:pt idx="14">
                  <c:v>1.9390943781717157E-2</c:v>
                </c:pt>
                <c:pt idx="15">
                  <c:v>2.0164598631073716E-2</c:v>
                </c:pt>
                <c:pt idx="16">
                  <c:v>6.6668510804147735E-2</c:v>
                </c:pt>
                <c:pt idx="17">
                  <c:v>9.1002499076761056E-2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5-4850-A045-5778AA53DA3C}"/>
            </c:ext>
          </c:extLst>
        </c:ser>
        <c:ser>
          <c:idx val="0"/>
          <c:order val="1"/>
          <c:tx>
            <c:strRef>
              <c:f>'3.4'!$J$4</c:f>
              <c:strCache>
                <c:ptCount val="1"/>
                <c:pt idx="0">
                  <c:v>Contribution of Foreign Value-Added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3175">
              <a:solidFill>
                <a:srgbClr val="000000"/>
              </a:solidFill>
            </a:ln>
            <a:effectLst/>
          </c:spPr>
          <c:invertIfNegative val="0"/>
          <c:cat>
            <c:multiLvlStrRef>
              <c:f>'3.4'!$G$5:$H$22</c:f>
              <c:multiLvlStrCache>
                <c:ptCount val="18"/>
                <c:lvl>
                  <c:pt idx="0">
                    <c:v>Granular TiVA</c:v>
                  </c:pt>
                  <c:pt idx="1">
                    <c:v>OECD TiVA</c:v>
                  </c:pt>
                  <c:pt idx="2">
                    <c:v>Granular TiVA</c:v>
                  </c:pt>
                  <c:pt idx="3">
                    <c:v>OECD TiVA</c:v>
                  </c:pt>
                  <c:pt idx="4">
                    <c:v>Granular TiVA</c:v>
                  </c:pt>
                  <c:pt idx="5">
                    <c:v>OECD TiVA</c:v>
                  </c:pt>
                  <c:pt idx="6">
                    <c:v>Granular TiVA</c:v>
                  </c:pt>
                  <c:pt idx="7">
                    <c:v>OECD TiVA</c:v>
                  </c:pt>
                  <c:pt idx="8">
                    <c:v>Granular TiVA</c:v>
                  </c:pt>
                  <c:pt idx="9">
                    <c:v>OECD TiVA</c:v>
                  </c:pt>
                  <c:pt idx="10">
                    <c:v>Granular TiVA</c:v>
                  </c:pt>
                  <c:pt idx="11">
                    <c:v>OECD TiVA</c:v>
                  </c:pt>
                  <c:pt idx="12">
                    <c:v>Granular TiVA</c:v>
                  </c:pt>
                  <c:pt idx="13">
                    <c:v>OECD TiVA</c:v>
                  </c:pt>
                  <c:pt idx="14">
                    <c:v>Granular TiVA</c:v>
                  </c:pt>
                  <c:pt idx="15">
                    <c:v>OECD TiVA</c:v>
                  </c:pt>
                  <c:pt idx="16">
                    <c:v>Granular TiVA</c:v>
                  </c:pt>
                  <c:pt idx="17">
                    <c:v>OECD TiVA</c:v>
                  </c:pt>
                </c:lvl>
                <c:lvl>
                  <c:pt idx="0">
                    <c:v>Finance and insurance </c:v>
                  </c:pt>
                  <c:pt idx="2">
                    <c:v>Professional activities</c:v>
                  </c:pt>
                  <c:pt idx="4">
                    <c:v>Wholesale and retail trade</c:v>
                  </c:pt>
                  <c:pt idx="6">
                    <c:v>Administrative services</c:v>
                  </c:pt>
                  <c:pt idx="8">
                    <c:v>Computer and information services</c:v>
                  </c:pt>
                  <c:pt idx="10">
                    <c:v>Publishing activities</c:v>
                  </c:pt>
                  <c:pt idx="12">
                    <c:v>Accommodation and food services </c:v>
                  </c:pt>
                  <c:pt idx="14">
                    <c:v>Education</c:v>
                  </c:pt>
                  <c:pt idx="16">
                    <c:v>Other services</c:v>
                  </c:pt>
                </c:lvl>
              </c:multiLvlStrCache>
            </c:multiLvlStrRef>
          </c:cat>
          <c:val>
            <c:numRef>
              <c:f>'3.4'!$J$5:$J$22</c:f>
              <c:numCache>
                <c:formatCode>0.00</c:formatCode>
                <c:ptCount val="18"/>
                <c:pt idx="0">
                  <c:v>1.9822720007994656E-2</c:v>
                </c:pt>
                <c:pt idx="1">
                  <c:v>1.9963459174580211E-2</c:v>
                </c:pt>
                <c:pt idx="2">
                  <c:v>1.3192257867044782E-2</c:v>
                </c:pt>
                <c:pt idx="3">
                  <c:v>1.205688212049873E-2</c:v>
                </c:pt>
                <c:pt idx="4">
                  <c:v>1.233158113391219E-2</c:v>
                </c:pt>
                <c:pt idx="5">
                  <c:v>1.0471767736053201E-2</c:v>
                </c:pt>
                <c:pt idx="6">
                  <c:v>8.8535828259390728E-3</c:v>
                </c:pt>
                <c:pt idx="7">
                  <c:v>7.6642084264180029E-3</c:v>
                </c:pt>
                <c:pt idx="8">
                  <c:v>4.2615216392062555E-3</c:v>
                </c:pt>
                <c:pt idx="9">
                  <c:v>3.6695434811673975E-3</c:v>
                </c:pt>
                <c:pt idx="10">
                  <c:v>4.63114048205152E-3</c:v>
                </c:pt>
                <c:pt idx="11">
                  <c:v>5.6653298598738269E-3</c:v>
                </c:pt>
                <c:pt idx="12">
                  <c:v>1.6420879568790181E-3</c:v>
                </c:pt>
                <c:pt idx="13">
                  <c:v>2.1222715859743071E-3</c:v>
                </c:pt>
                <c:pt idx="14">
                  <c:v>8.9836656438914745E-4</c:v>
                </c:pt>
                <c:pt idx="15">
                  <c:v>1.2761900947505253E-3</c:v>
                </c:pt>
                <c:pt idx="16">
                  <c:v>1.6617190415168074E-2</c:v>
                </c:pt>
                <c:pt idx="17">
                  <c:v>1.5557974988028814E-2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E5-4850-A045-5778AA53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040928"/>
        <c:axId val="467039616"/>
      </c:barChart>
      <c:catAx>
        <c:axId val="4670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39616"/>
        <c:crosses val="autoZero"/>
        <c:auto val="1"/>
        <c:lblAlgn val="ctr"/>
        <c:lblOffset val="0"/>
        <c:tickLblSkip val="1"/>
        <c:noMultiLvlLbl val="0"/>
      </c:catAx>
      <c:valAx>
        <c:axId val="467039616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040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8220685350116E-2"/>
          <c:y val="1.982224898954877E-2"/>
          <c:w val="0.93441026993560383"/>
          <c:h val="8.627029535841665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7475426242151E-2"/>
          <c:y val="0.12328920132229676"/>
          <c:w val="0.93173465046128368"/>
          <c:h val="0.79636851615519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'3.5'!$H$4</c:f>
              <c:strCache>
                <c:ptCount val="1"/>
                <c:pt idx="0">
                  <c:v>  OECD TiVA Adjusted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'3.5'!$G$5:$G$18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'3.5'!$H$5:$H$18</c:f>
              <c:numCache>
                <c:formatCode>_(* #,##0.000_);_(* \(#,##0.000\);_(* "-"??_);_(@_)</c:formatCode>
                <c:ptCount val="14"/>
                <c:pt idx="0">
                  <c:v>0.18909196708277215</c:v>
                </c:pt>
                <c:pt idx="1">
                  <c:v>0.19806326446423567</c:v>
                </c:pt>
                <c:pt idx="2">
                  <c:v>0.19252879671074</c:v>
                </c:pt>
                <c:pt idx="3">
                  <c:v>0.20102893183568288</c:v>
                </c:pt>
                <c:pt idx="4">
                  <c:v>0.19857016508470388</c:v>
                </c:pt>
                <c:pt idx="5">
                  <c:v>0.20729340427365336</c:v>
                </c:pt>
                <c:pt idx="6">
                  <c:v>0.22084991941622098</c:v>
                </c:pt>
                <c:pt idx="7">
                  <c:v>0.21288232603022153</c:v>
                </c:pt>
                <c:pt idx="8">
                  <c:v>0.21270134386350589</c:v>
                </c:pt>
                <c:pt idx="9">
                  <c:v>0.20456832685953721</c:v>
                </c:pt>
                <c:pt idx="10">
                  <c:v>0.20068425998104233</c:v>
                </c:pt>
                <c:pt idx="11">
                  <c:v>0.20344976977827359</c:v>
                </c:pt>
                <c:pt idx="12">
                  <c:v>0.21330853356870377</c:v>
                </c:pt>
                <c:pt idx="13">
                  <c:v>0.21889942033081247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3-4755-82EE-4F9E215D7F47}"/>
            </c:ext>
          </c:extLst>
        </c:ser>
        <c:ser>
          <c:idx val="1"/>
          <c:order val="1"/>
          <c:tx>
            <c:strRef>
              <c:f>'3.5'!$J$4</c:f>
              <c:strCache>
                <c:ptCount val="1"/>
                <c:pt idx="0">
                  <c:v>PP TiVA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'3.5'!$G$5:$G$18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'3.5'!$J$5:$J$18</c:f>
              <c:numCache>
                <c:formatCode>_(* #,##0.000_);_(* \(#,##0.000\);_(* "-"??_);_(@_)</c:formatCode>
                <c:ptCount val="14"/>
                <c:pt idx="0">
                  <c:v>0.18363986426381929</c:v>
                </c:pt>
                <c:pt idx="1">
                  <c:v>0.19648214309079479</c:v>
                </c:pt>
                <c:pt idx="2">
                  <c:v>0.18818500767307447</c:v>
                </c:pt>
                <c:pt idx="3">
                  <c:v>0.19506651430620089</c:v>
                </c:pt>
                <c:pt idx="4">
                  <c:v>0.19327111877333342</c:v>
                </c:pt>
                <c:pt idx="5">
                  <c:v>0.20248906555159987</c:v>
                </c:pt>
                <c:pt idx="6">
                  <c:v>0.21729345317247212</c:v>
                </c:pt>
                <c:pt idx="7">
                  <c:v>0.21276403513265632</c:v>
                </c:pt>
                <c:pt idx="8">
                  <c:v>0.21603087203651139</c:v>
                </c:pt>
                <c:pt idx="9">
                  <c:v>0.20606354538300309</c:v>
                </c:pt>
                <c:pt idx="10">
                  <c:v>0.20232383949150312</c:v>
                </c:pt>
                <c:pt idx="11">
                  <c:v>0.20697422806972843</c:v>
                </c:pt>
                <c:pt idx="12">
                  <c:v>0.21823121967045439</c:v>
                </c:pt>
                <c:pt idx="13">
                  <c:v>0.22413374808604633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3-4755-82EE-4F9E215D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166956807306409E-2"/>
          <c:y val="4.7312589466146047E-3"/>
          <c:w val="0.94249360143991434"/>
          <c:h val="8.439346012869658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7475426242151E-2"/>
          <c:y val="0.12328920132229676"/>
          <c:w val="0.93173465046128368"/>
          <c:h val="0.79636851615519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'3.5'!$B$4</c:f>
              <c:strCache>
                <c:ptCount val="1"/>
                <c:pt idx="0">
                  <c:v>  Granular  TiVA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'3.5'!$B$5:$B$18</c:f>
              <c:numCache>
                <c:formatCode>0.000</c:formatCode>
                <c:ptCount val="14"/>
                <c:pt idx="0">
                  <c:v>0.18078596255410215</c:v>
                </c:pt>
                <c:pt idx="1">
                  <c:v>0.18925032502021294</c:v>
                </c:pt>
                <c:pt idx="2">
                  <c:v>0.18089884076720597</c:v>
                </c:pt>
                <c:pt idx="3">
                  <c:v>0.19465200209507652</c:v>
                </c:pt>
                <c:pt idx="4">
                  <c:v>0.18286390152920157</c:v>
                </c:pt>
                <c:pt idx="5">
                  <c:v>0.19236527954156457</c:v>
                </c:pt>
                <c:pt idx="6">
                  <c:v>0.20468248131404074</c:v>
                </c:pt>
                <c:pt idx="7">
                  <c:v>0.20433262756138473</c:v>
                </c:pt>
                <c:pt idx="8">
                  <c:v>0.19446739968841606</c:v>
                </c:pt>
                <c:pt idx="9">
                  <c:v>0.18454965695953759</c:v>
                </c:pt>
                <c:pt idx="10">
                  <c:v>0.17524836898070326</c:v>
                </c:pt>
                <c:pt idx="11">
                  <c:v>0.17841676808024556</c:v>
                </c:pt>
                <c:pt idx="12">
                  <c:v>0.19101494286715132</c:v>
                </c:pt>
                <c:pt idx="13">
                  <c:v>0.19208155674331778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7-4E5A-9C9E-F2E4490AEC15}"/>
            </c:ext>
          </c:extLst>
        </c:ser>
        <c:ser>
          <c:idx val="2"/>
          <c:order val="1"/>
          <c:tx>
            <c:strRef>
              <c:f>'3.5'!$D$4</c:f>
              <c:strCache>
                <c:ptCount val="1"/>
                <c:pt idx="0">
                  <c:v>PP TiVA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'3.5'!$A$5:$A$18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'3.5'!$D$5:$D$18</c:f>
              <c:numCache>
                <c:formatCode>0.000</c:formatCode>
                <c:ptCount val="14"/>
                <c:pt idx="0">
                  <c:v>0.2843747204556476</c:v>
                </c:pt>
                <c:pt idx="1">
                  <c:v>0.29623264131051036</c:v>
                </c:pt>
                <c:pt idx="2">
                  <c:v>0.27519215968256494</c:v>
                </c:pt>
                <c:pt idx="3">
                  <c:v>0.29439109802035235</c:v>
                </c:pt>
                <c:pt idx="4">
                  <c:v>0.28118703705661913</c:v>
                </c:pt>
                <c:pt idx="5">
                  <c:v>0.29884961739626364</c:v>
                </c:pt>
                <c:pt idx="6">
                  <c:v>0.31013626836403368</c:v>
                </c:pt>
                <c:pt idx="7">
                  <c:v>0.30869934799284138</c:v>
                </c:pt>
                <c:pt idx="8">
                  <c:v>0.29606931139965526</c:v>
                </c:pt>
                <c:pt idx="9">
                  <c:v>0.2892850906715681</c:v>
                </c:pt>
                <c:pt idx="10">
                  <c:v>0.27883521728112481</c:v>
                </c:pt>
                <c:pt idx="11">
                  <c:v>0.28770231858743084</c:v>
                </c:pt>
                <c:pt idx="12">
                  <c:v>0.2966124184530195</c:v>
                </c:pt>
                <c:pt idx="13">
                  <c:v>0.29597293126393387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7-4E5A-9C9E-F2E4490AE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tickLblSkip val="1"/>
        <c:noMultiLvlLbl val="0"/>
      </c:catAx>
      <c:valAx>
        <c:axId val="87734910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166956807306409E-2"/>
          <c:y val="4.7312589466146047E-3"/>
          <c:w val="0.93954253948992106"/>
          <c:h val="8.49756823328607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92327248638168E-2"/>
          <c:y val="0.11580253572728627"/>
          <c:w val="0.89938980804083701"/>
          <c:h val="0.8034675830534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OECD TiVA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'3.5'!$C$5:$C$18</c:f>
              <c:numCache>
                <c:formatCode>0.000</c:formatCode>
                <c:ptCount val="14"/>
                <c:pt idx="0">
                  <c:v>0.15109999999999998</c:v>
                </c:pt>
                <c:pt idx="1">
                  <c:v>0.16120000000000001</c:v>
                </c:pt>
                <c:pt idx="2">
                  <c:v>0.15820000000000001</c:v>
                </c:pt>
                <c:pt idx="3">
                  <c:v>0.1757</c:v>
                </c:pt>
                <c:pt idx="4">
                  <c:v>0.16329999999999997</c:v>
                </c:pt>
                <c:pt idx="5">
                  <c:v>0.1784</c:v>
                </c:pt>
                <c:pt idx="6">
                  <c:v>0.1943</c:v>
                </c:pt>
                <c:pt idx="7">
                  <c:v>0.19289999999999999</c:v>
                </c:pt>
                <c:pt idx="8">
                  <c:v>0.18440000000000001</c:v>
                </c:pt>
                <c:pt idx="9">
                  <c:v>0.16769999999999999</c:v>
                </c:pt>
                <c:pt idx="10">
                  <c:v>0.1565</c:v>
                </c:pt>
                <c:pt idx="11">
                  <c:v>0.157</c:v>
                </c:pt>
                <c:pt idx="12">
                  <c:v>0.1691</c:v>
                </c:pt>
                <c:pt idx="13">
                  <c:v>0.1764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4-4A18-A336-5178CF16E3A1}"/>
            </c:ext>
          </c:extLst>
        </c:ser>
        <c:ser>
          <c:idx val="1"/>
          <c:order val="1"/>
          <c:tx>
            <c:strRef>
              <c:f>'3.5'!$E$4</c:f>
              <c:strCache>
                <c:ptCount val="1"/>
                <c:pt idx="0">
                  <c:v>OECD TiVA Adjusted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'3.5'!$A$5:$A$18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'3.5'!$E$5:$E$18</c:f>
              <c:numCache>
                <c:formatCode>0.000</c:formatCode>
                <c:ptCount val="14"/>
                <c:pt idx="0">
                  <c:v>0.2189475003033784</c:v>
                </c:pt>
                <c:pt idx="1">
                  <c:v>0.23141540213402606</c:v>
                </c:pt>
                <c:pt idx="2">
                  <c:v>0.21315692847782983</c:v>
                </c:pt>
                <c:pt idx="3">
                  <c:v>0.23781585286927029</c:v>
                </c:pt>
                <c:pt idx="4">
                  <c:v>0.23478213875937878</c:v>
                </c:pt>
                <c:pt idx="5">
                  <c:v>0.25604621059669219</c:v>
                </c:pt>
                <c:pt idx="6">
                  <c:v>0.26800481281607386</c:v>
                </c:pt>
                <c:pt idx="7">
                  <c:v>0.26815702888483667</c:v>
                </c:pt>
                <c:pt idx="8">
                  <c:v>0.25752682006326272</c:v>
                </c:pt>
                <c:pt idx="9">
                  <c:v>0.24288386038658116</c:v>
                </c:pt>
                <c:pt idx="10">
                  <c:v>0.23619777317366145</c:v>
                </c:pt>
                <c:pt idx="11">
                  <c:v>0.25187278845364319</c:v>
                </c:pt>
                <c:pt idx="12">
                  <c:v>0.26571939943636269</c:v>
                </c:pt>
                <c:pt idx="13">
                  <c:v>0.26735973955410164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4-4A18-A336-5178CF16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48120"/>
        <c:axId val="877349104"/>
      </c:barChart>
      <c:scatterChart>
        <c:scatterStyle val="lineMarker"/>
        <c:varyColors val="0"/>
        <c:ser>
          <c:idx val="2"/>
          <c:order val="2"/>
          <c:tx>
            <c:strRef>
              <c:f>'3.5'!$D$4</c:f>
              <c:strCache>
                <c:ptCount val="1"/>
                <c:pt idx="0">
                  <c:v>PP TiVA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strRef>
              <c:f>'3.5'!$A$5:$A$18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xVal>
          <c:yVal>
            <c:numRef>
              <c:f>'3.5'!$D$5:$D$18</c:f>
              <c:numCache>
                <c:formatCode>0.000</c:formatCode>
                <c:ptCount val="14"/>
                <c:pt idx="0">
                  <c:v>0.2843747204556476</c:v>
                </c:pt>
                <c:pt idx="1">
                  <c:v>0.29623264131051036</c:v>
                </c:pt>
                <c:pt idx="2">
                  <c:v>0.27519215968256494</c:v>
                </c:pt>
                <c:pt idx="3">
                  <c:v>0.29439109802035235</c:v>
                </c:pt>
                <c:pt idx="4">
                  <c:v>0.28118703705661913</c:v>
                </c:pt>
                <c:pt idx="5">
                  <c:v>0.29884961739626364</c:v>
                </c:pt>
                <c:pt idx="6">
                  <c:v>0.31013626836403368</c:v>
                </c:pt>
                <c:pt idx="7">
                  <c:v>0.30869934799284138</c:v>
                </c:pt>
                <c:pt idx="8">
                  <c:v>0.29606931139965526</c:v>
                </c:pt>
                <c:pt idx="9">
                  <c:v>0.2892850906715681</c:v>
                </c:pt>
                <c:pt idx="10">
                  <c:v>0.27883521728112481</c:v>
                </c:pt>
                <c:pt idx="11">
                  <c:v>0.28770231858743084</c:v>
                </c:pt>
                <c:pt idx="12">
                  <c:v>0.2966124184530195</c:v>
                </c:pt>
                <c:pt idx="13">
                  <c:v>0.29597293126393387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E4-4A18-A336-5178CF16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48120"/>
        <c:axId val="877349104"/>
      </c:scatterChart>
      <c:catAx>
        <c:axId val="87734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9104"/>
        <c:crosses val="autoZero"/>
        <c:auto val="1"/>
        <c:lblAlgn val="ctr"/>
        <c:lblOffset val="0"/>
        <c:noMultiLvlLbl val="0"/>
      </c:catAx>
      <c:valAx>
        <c:axId val="87734910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7348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8.0442818919430059E-2"/>
          <c:y val="1.9822175093426819E-2"/>
          <c:w val="0.90861968054230713"/>
          <c:h val="7.997341362301284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114300</xdr:rowOff>
    </xdr:from>
    <xdr:to>
      <xdr:col>9</xdr:col>
      <xdr:colOff>615013</xdr:colOff>
      <xdr:row>27</xdr:row>
      <xdr:rowOff>35498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54427</xdr:colOff>
      <xdr:row>47</xdr:row>
      <xdr:rowOff>69981</xdr:rowOff>
    </xdr:from>
    <xdr:to>
      <xdr:col>8</xdr:col>
      <xdr:colOff>523351</xdr:colOff>
      <xdr:row>66</xdr:row>
      <xdr:rowOff>16747</xdr:rowOff>
    </xdr:to>
    <xdr:graphicFrame macro="">
      <xdr:nvGraphicFramePr>
        <xdr:cNvPr id="4" name="Kaavio 1">
          <a:extLst>
            <a:ext uri="{FF2B5EF4-FFF2-40B4-BE49-F238E27FC236}">
              <a16:creationId xmlns:a16="http://schemas.microsoft.com/office/drawing/2014/main" id="{3529644F-C917-4C86-AAB9-F85E631F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595723</xdr:colOff>
      <xdr:row>46</xdr:row>
      <xdr:rowOff>83736</xdr:rowOff>
    </xdr:from>
    <xdr:to>
      <xdr:col>22</xdr:col>
      <xdr:colOff>290147</xdr:colOff>
      <xdr:row>74</xdr:row>
      <xdr:rowOff>56224</xdr:rowOff>
    </xdr:to>
    <xdr:graphicFrame macro="">
      <xdr:nvGraphicFramePr>
        <xdr:cNvPr id="5" name="Kaavio 1">
          <a:extLst>
            <a:ext uri="{FF2B5EF4-FFF2-40B4-BE49-F238E27FC236}">
              <a16:creationId xmlns:a16="http://schemas.microsoft.com/office/drawing/2014/main" id="{3529644F-C917-4C86-AAB9-F85E631F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6639</xdr:colOff>
      <xdr:row>1</xdr:row>
      <xdr:rowOff>35401</xdr:rowOff>
    </xdr:from>
    <xdr:to>
      <xdr:col>10</xdr:col>
      <xdr:colOff>358678</xdr:colOff>
      <xdr:row>20</xdr:row>
      <xdr:rowOff>19284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0.35375</cdr:x>
      <cdr:y>0.38208</cdr:y>
    </cdr:from>
    <cdr:to>
      <cdr:x>0.70277</cdr:x>
      <cdr:y>0.38208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423011" y="1173126"/>
          <a:ext cx="1404000" cy="0"/>
        </a:xfrm>
        <a:prstGeom xmlns:a="http://schemas.openxmlformats.org/drawingml/2006/main" prst="line">
          <a:avLst/>
        </a:prstGeom>
        <a:ln xmlns:a="http://schemas.openxmlformats.org/drawingml/2006/main" w="6350" cmpd="sng">
          <a:solidFill>
            <a:srgbClr val="C0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0.27232</cdr:x>
      <cdr:y>0.45774</cdr:y>
    </cdr:from>
    <cdr:to>
      <cdr:x>0.81519</cdr:x>
      <cdr:y>0.45774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1095453" y="1405443"/>
          <a:ext cx="2183780" cy="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0.32951</cdr:x>
      <cdr:y>0.16071</cdr:y>
    </cdr:from>
    <cdr:to>
      <cdr:x>0.33007</cdr:x>
      <cdr:y>0.3846</cdr:y>
    </cdr:to>
    <cdr:cxnSp macro="">
      <cdr:nvCxnSpPr>
        <cdr:cNvPr id="19" name="Straight Arrow Connector 18"/>
        <cdr:cNvCxnSpPr/>
      </cdr:nvCxnSpPr>
      <cdr:spPr>
        <a:xfrm xmlns:a="http://schemas.openxmlformats.org/drawingml/2006/main">
          <a:off x="1325503" y="493450"/>
          <a:ext cx="2267" cy="68742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0.3012</cdr:x>
      <cdr:y>0.39465</cdr:y>
    </cdr:from>
    <cdr:to>
      <cdr:x>0.3012</cdr:x>
      <cdr:y>0.8831</cdr:y>
    </cdr:to>
    <cdr:cxnSp macro="">
      <cdr:nvCxnSpPr>
        <cdr:cNvPr id="23" name="Straight Arrow Connector 22"/>
        <cdr:cNvCxnSpPr/>
      </cdr:nvCxnSpPr>
      <cdr:spPr>
        <a:xfrm xmlns:a="http://schemas.openxmlformats.org/drawingml/2006/main">
          <a:off x="1211622" y="1211726"/>
          <a:ext cx="0" cy="149972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0.76041</cdr:x>
      <cdr:y>0.15754</cdr:y>
    </cdr:from>
    <cdr:to>
      <cdr:x>0.76129</cdr:x>
      <cdr:y>0.4527</cdr:y>
    </cdr:to>
    <cdr:cxnSp macro="">
      <cdr:nvCxnSpPr>
        <cdr:cNvPr id="26" name="Straight Arrow Connector 25"/>
        <cdr:cNvCxnSpPr/>
      </cdr:nvCxnSpPr>
      <cdr:spPr>
        <a:xfrm xmlns:a="http://schemas.openxmlformats.org/drawingml/2006/main">
          <a:off x="3058862" y="483723"/>
          <a:ext cx="3542" cy="906233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0.73626</cdr:x>
      <cdr:y>0.46531</cdr:y>
    </cdr:from>
    <cdr:to>
      <cdr:x>0.73626</cdr:x>
      <cdr:y>0.8831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2961715" y="1428679"/>
          <a:ext cx="0" cy="1282774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0.76069</cdr:x>
      <cdr:y>0.28204</cdr:y>
    </cdr:from>
    <cdr:to>
      <cdr:x>0.99807</cdr:x>
      <cdr:y>0.41629</cdr:y>
    </cdr:to>
    <cdr:sp macro="" textlink="">
      <cdr:nvSpPr>
        <cdr:cNvPr id="36" name="TextBox 35"/>
        <cdr:cNvSpPr txBox="1"/>
      </cdr:nvSpPr>
      <cdr:spPr>
        <a:xfrm xmlns:a="http://schemas.openxmlformats.org/drawingml/2006/main">
          <a:off x="3059972" y="865968"/>
          <a:ext cx="954932" cy="412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Export demand</a:t>
          </a:r>
        </a:p>
        <a:p xmlns:a="http://schemas.openxmlformats.org/drawingml/2006/main">
          <a:r>
            <a:rPr lang="en-GB" sz="800"/>
            <a:t>-induced</a:t>
          </a:r>
          <a:r>
            <a:rPr lang="en-GB" sz="800" baseline="0"/>
            <a:t> output</a:t>
          </a:r>
        </a:p>
        <a:p xmlns:a="http://schemas.openxmlformats.org/drawingml/2006/main">
          <a:endParaRPr lang="en-GB" sz="800"/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0.73566</cdr:x>
      <cdr:y>0.65984</cdr:y>
    </cdr:from>
    <cdr:to>
      <cdr:x>1</cdr:x>
      <cdr:y>0.79408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2959301" y="2025960"/>
          <a:ext cx="1063347" cy="412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/>
            <a:t>Domestic demand</a:t>
          </a:r>
        </a:p>
        <a:p xmlns:a="http://schemas.openxmlformats.org/drawingml/2006/main">
          <a:r>
            <a:rPr lang="en-GB" sz="800"/>
            <a:t>-induced</a:t>
          </a:r>
          <a:r>
            <a:rPr lang="en-GB" sz="800" baseline="0"/>
            <a:t> output</a:t>
          </a:r>
        </a:p>
        <a:p xmlns:a="http://schemas.openxmlformats.org/drawingml/2006/main">
          <a:endParaRPr lang="en-GB" sz="800"/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0.07631</cdr:x>
      <cdr:y>0.2025</cdr:y>
    </cdr:from>
    <cdr:to>
      <cdr:x>0.29542</cdr:x>
      <cdr:y>0.36695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306969" y="621752"/>
          <a:ext cx="881412" cy="504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/>
            <a:t>Import demand-</a:t>
          </a:r>
        </a:p>
        <a:p xmlns:a="http://schemas.openxmlformats.org/drawingml/2006/main">
          <a:r>
            <a:rPr lang="en-GB" sz="800"/>
            <a:t>induced</a:t>
          </a:r>
          <a:r>
            <a:rPr lang="en-GB" sz="800" baseline="0"/>
            <a:t> output </a:t>
          </a:r>
        </a:p>
        <a:p xmlns:a="http://schemas.openxmlformats.org/drawingml/2006/main">
          <a:r>
            <a:rPr lang="en-GB" sz="800" baseline="0"/>
            <a:t>(negative)</a:t>
          </a:r>
          <a:endParaRPr lang="en-GB" sz="800"/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0.08159</cdr:x>
      <cdr:y>0.65114</cdr:y>
    </cdr:from>
    <cdr:to>
      <cdr:x>0.31251</cdr:x>
      <cdr:y>0.79563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328190" y="1999261"/>
          <a:ext cx="928910" cy="443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/>
            <a:t>Self</a:t>
          </a:r>
          <a:r>
            <a:rPr lang="en-GB" sz="800" baseline="0"/>
            <a:t>-sufficiency </a:t>
          </a:r>
        </a:p>
        <a:p xmlns:a="http://schemas.openxmlformats.org/drawingml/2006/main">
          <a:r>
            <a:rPr lang="en-GB" sz="800" baseline="0"/>
            <a:t>ratio</a:t>
          </a:r>
          <a:endParaRPr lang="en-GB" sz="800"/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0.34547</cdr:x>
      <cdr:y>0.91929</cdr:y>
    </cdr:from>
    <cdr:to>
      <cdr:x>0.70739</cdr:x>
      <cdr:y>0.91929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1389704" y="2822571"/>
          <a:ext cx="1455877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0.44962</cdr:x>
      <cdr:y>0.9319</cdr:y>
    </cdr:from>
    <cdr:to>
      <cdr:x>0.65734</cdr:x>
      <cdr:y>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808664" y="2861297"/>
          <a:ext cx="835569" cy="209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/>
            <a:t>Output</a:t>
          </a:r>
          <a:r>
            <a:rPr lang="en-GB" sz="800" baseline="0"/>
            <a:t> share</a:t>
          </a:r>
          <a:endParaRPr lang="en-GB" sz="800"/>
        </a:p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0.15682</cdr:x>
      <cdr:y>0.41739</cdr:y>
    </cdr:from>
    <cdr:to>
      <cdr:x>0.30505</cdr:x>
      <cdr:y>0.49557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30818" y="1281541"/>
          <a:ext cx="596281" cy="24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100%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252185</xdr:colOff>
      <xdr:row>25</xdr:row>
      <xdr:rowOff>199118</xdr:rowOff>
    </xdr:from>
    <xdr:to>
      <xdr:col>24</xdr:col>
      <xdr:colOff>277585</xdr:colOff>
      <xdr:row>49</xdr:row>
      <xdr:rowOff>43543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16328" y="5136242"/>
    <xdr:ext cx="10441213" cy="401864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0.26419</cdr:x>
      <cdr:y>0.04438</cdr:y>
    </cdr:from>
    <cdr:to>
      <cdr:x>0.27689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53811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0.50958</cdr:x>
      <cdr:y>0.04438</cdr:y>
    </cdr:from>
    <cdr:to>
      <cdr:x>0.52228</cdr:x>
      <cdr:y>0.07324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96676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0.75496</cdr:x>
      <cdr:y>0.04438</cdr:y>
    </cdr:from>
    <cdr:to>
      <cdr:x>0.76767</cdr:x>
      <cdr:y>0.07324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39541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0.0574</cdr:x>
      <cdr:y>0.80372</cdr:y>
    </cdr:from>
    <cdr:to>
      <cdr:x>0.0574</cdr:x>
      <cdr:y>0.80372</cdr:y>
    </cdr:to>
    <cdr:cxnSp macro="">
      <cdr:nvCxnSpPr>
        <cdr:cNvPr id="2" name="Straight Connector 1"/>
        <cdr:cNvCxnSpPr/>
      </cdr:nvCxnSpPr>
      <cdr:spPr bwMode="auto">
        <a:xfrm xmlns:a="http://schemas.openxmlformats.org/drawingml/2006/main">
          <a:off x="533400" y="487680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0.56811</cdr:y>
    </cdr:from>
    <cdr:to>
      <cdr:x>0.0655</cdr:x>
      <cdr:y>0.80372</cdr:y>
    </cdr:to>
    <cdr:sp macro="" textlink="">
      <cdr:nvSpPr>
        <cdr:cNvPr id="3" name="Rectangle 2"/>
        <cdr:cNvSpPr/>
      </cdr:nvSpPr>
      <cdr:spPr bwMode="auto">
        <a:xfrm xmlns:a="http://schemas.openxmlformats.org/drawingml/2006/main">
          <a:off x="533400" y="3447147"/>
          <a:ext cx="75286" cy="142965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0.0574</cdr:x>
      <cdr:y>0.35684</cdr:y>
    </cdr:from>
    <cdr:to>
      <cdr:x>0.0655</cdr:x>
      <cdr:y>0.56811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533400" y="2165246"/>
          <a:ext cx="75286" cy="128190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0.06145</cdr:x>
      <cdr:y>0.80581</cdr:y>
    </cdr:from>
    <cdr:to>
      <cdr:x>0.08331</cdr:x>
      <cdr:y>0.99837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104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Agriculture, forestry, fishing</a:t>
          </a:r>
        </a:p>
      </cdr:txBody>
    </cdr:sp>
  </cdr:relSizeAnchor>
  <cdr:relSizeAnchor xmlns:cdr="http://schemas.openxmlformats.org/drawingml/2006/chartDrawing">
    <cdr:from>
      <cdr:x>0.0655</cdr:x>
      <cdr:y>0.55618</cdr:y>
    </cdr:from>
    <cdr:to>
      <cdr:x>0.07555</cdr:x>
      <cdr:y>0.80372</cdr:y>
    </cdr:to>
    <cdr:sp macro="" textlink="">
      <cdr:nvSpPr>
        <cdr:cNvPr id="6" name="Rectangle 5"/>
        <cdr:cNvSpPr/>
      </cdr:nvSpPr>
      <cdr:spPr bwMode="auto">
        <a:xfrm xmlns:a="http://schemas.openxmlformats.org/drawingml/2006/main">
          <a:off x="608686" y="3374754"/>
          <a:ext cx="93426" cy="150204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0.0655</cdr:x>
      <cdr:y>0.08214</cdr:y>
    </cdr:from>
    <cdr:to>
      <cdr:x>0.07555</cdr:x>
      <cdr:y>0.55618</cdr:y>
    </cdr:to>
    <cdr:sp macro="" textlink="">
      <cdr:nvSpPr>
        <cdr:cNvPr id="7" name="Rectangle 6"/>
        <cdr:cNvSpPr/>
      </cdr:nvSpPr>
      <cdr:spPr bwMode="auto">
        <a:xfrm xmlns:a="http://schemas.openxmlformats.org/drawingml/2006/main">
          <a:off x="608686" y="498433"/>
          <a:ext cx="93426" cy="2876321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0.07052</cdr:x>
      <cdr:y>0.80581</cdr:y>
    </cdr:from>
    <cdr:to>
      <cdr:x>0.09239</cdr:x>
      <cdr:y>0.99837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5539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Mining</a:t>
          </a:r>
        </a:p>
      </cdr:txBody>
    </cdr:sp>
  </cdr:relSizeAnchor>
  <cdr:relSizeAnchor xmlns:cdr="http://schemas.openxmlformats.org/drawingml/2006/chartDrawing">
    <cdr:from>
      <cdr:x>0.07555</cdr:x>
      <cdr:y>0.55505</cdr:y>
    </cdr:from>
    <cdr:to>
      <cdr:x>0.20866</cdr:x>
      <cdr:y>0.80372</cdr:y>
    </cdr:to>
    <cdr:sp macro="" textlink="">
      <cdr:nvSpPr>
        <cdr:cNvPr id="9" name="Rectangle 8"/>
        <cdr:cNvSpPr/>
      </cdr:nvSpPr>
      <cdr:spPr bwMode="auto">
        <a:xfrm xmlns:a="http://schemas.openxmlformats.org/drawingml/2006/main">
          <a:off x="702112" y="3367939"/>
          <a:ext cx="1237028" cy="150886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0.07555</cdr:x>
      <cdr:y>0.26631</cdr:y>
    </cdr:from>
    <cdr:to>
      <cdr:x>0.20866</cdr:x>
      <cdr:y>0.55505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702112" y="1615896"/>
          <a:ext cx="1237028" cy="175204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0.14211</cdr:x>
      <cdr:y>0.80581</cdr:y>
    </cdr:from>
    <cdr:to>
      <cdr:x>0.16397</cdr:x>
      <cdr:y>0.99837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32062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 b="1"/>
            <a:t>Manufacturing</a:t>
          </a:r>
        </a:p>
      </cdr:txBody>
    </cdr:sp>
  </cdr:relSizeAnchor>
  <cdr:relSizeAnchor xmlns:cdr="http://schemas.openxmlformats.org/drawingml/2006/chartDrawing">
    <cdr:from>
      <cdr:x>0.20866</cdr:x>
      <cdr:y>0.45058</cdr:y>
    </cdr:from>
    <cdr:to>
      <cdr:x>0.23857</cdr:x>
      <cdr:y>0.80372</cdr:y>
    </cdr:to>
    <cdr:sp macro="" textlink="">
      <cdr:nvSpPr>
        <cdr:cNvPr id="12" name="Rectangle 11"/>
        <cdr:cNvSpPr/>
      </cdr:nvSpPr>
      <cdr:spPr bwMode="auto">
        <a:xfrm xmlns:a="http://schemas.openxmlformats.org/drawingml/2006/main">
          <a:off x="1939140" y="2734021"/>
          <a:ext cx="277949" cy="214277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0.20866</cdr:x>
      <cdr:y>0.35476</cdr:y>
    </cdr:from>
    <cdr:to>
      <cdr:x>0.23857</cdr:x>
      <cdr:y>0.45058</cdr:y>
    </cdr:to>
    <cdr:sp macro="" textlink="">
      <cdr:nvSpPr>
        <cdr:cNvPr id="13" name="Rectangle 12"/>
        <cdr:cNvSpPr/>
      </cdr:nvSpPr>
      <cdr:spPr bwMode="auto">
        <a:xfrm xmlns:a="http://schemas.openxmlformats.org/drawingml/2006/main">
          <a:off x="1939140" y="2152609"/>
          <a:ext cx="277949" cy="58141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0.22362</cdr:x>
      <cdr:y>0.80581</cdr:y>
    </cdr:from>
    <cdr:to>
      <cdr:x>0.24548</cdr:x>
      <cdr:y>0.99837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78115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Electricity and gas </a:t>
          </a:r>
        </a:p>
      </cdr:txBody>
    </cdr:sp>
  </cdr:relSizeAnchor>
  <cdr:relSizeAnchor xmlns:cdr="http://schemas.openxmlformats.org/drawingml/2006/chartDrawing">
    <cdr:from>
      <cdr:x>0.23857</cdr:x>
      <cdr:y>0.40964</cdr:y>
    </cdr:from>
    <cdr:to>
      <cdr:x>0.2497</cdr:x>
      <cdr:y>0.80372</cdr:y>
    </cdr:to>
    <cdr:sp macro="" textlink="">
      <cdr:nvSpPr>
        <cdr:cNvPr id="15" name="Rectangle 14"/>
        <cdr:cNvSpPr/>
      </cdr:nvSpPr>
      <cdr:spPr bwMode="auto">
        <a:xfrm xmlns:a="http://schemas.openxmlformats.org/drawingml/2006/main">
          <a:off x="2217089" y="2485582"/>
          <a:ext cx="103457" cy="239121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0.23857</cdr:x>
      <cdr:y>0.30438</cdr:y>
    </cdr:from>
    <cdr:to>
      <cdr:x>0.2497</cdr:x>
      <cdr:y>0.40964</cdr:y>
    </cdr:to>
    <cdr:sp macro="" textlink="">
      <cdr:nvSpPr>
        <cdr:cNvPr id="16" name="Rectangle 15"/>
        <cdr:cNvSpPr/>
      </cdr:nvSpPr>
      <cdr:spPr bwMode="auto">
        <a:xfrm xmlns:a="http://schemas.openxmlformats.org/drawingml/2006/main">
          <a:off x="2217089" y="1846930"/>
          <a:ext cx="103457" cy="63865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0.24414</cdr:x>
      <cdr:y>0.80581</cdr:y>
    </cdr:from>
    <cdr:to>
      <cdr:x>0.266</cdr:x>
      <cdr:y>0.99837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226881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Water, sewerage and waste</a:t>
          </a:r>
        </a:p>
      </cdr:txBody>
    </cdr:sp>
  </cdr:relSizeAnchor>
  <cdr:relSizeAnchor xmlns:cdr="http://schemas.openxmlformats.org/drawingml/2006/chartDrawing">
    <cdr:from>
      <cdr:x>0.2497</cdr:x>
      <cdr:y>0.41922</cdr:y>
    </cdr:from>
    <cdr:to>
      <cdr:x>0.32773</cdr:x>
      <cdr:y>0.80372</cdr:y>
    </cdr:to>
    <cdr:sp macro="" textlink="">
      <cdr:nvSpPr>
        <cdr:cNvPr id="18" name="Rectangle 17"/>
        <cdr:cNvSpPr/>
      </cdr:nvSpPr>
      <cdr:spPr bwMode="auto">
        <a:xfrm xmlns:a="http://schemas.openxmlformats.org/drawingml/2006/main">
          <a:off x="2320546" y="2543711"/>
          <a:ext cx="725130" cy="233308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0.2497</cdr:x>
      <cdr:y>0.39771</cdr:y>
    </cdr:from>
    <cdr:to>
      <cdr:x>0.32773</cdr:x>
      <cdr:y>0.41922</cdr:y>
    </cdr:to>
    <cdr:sp macro="" textlink="">
      <cdr:nvSpPr>
        <cdr:cNvPr id="19" name="Rectangle 18"/>
        <cdr:cNvSpPr/>
      </cdr:nvSpPr>
      <cdr:spPr bwMode="auto">
        <a:xfrm xmlns:a="http://schemas.openxmlformats.org/drawingml/2006/main">
          <a:off x="2320546" y="2413203"/>
          <a:ext cx="725130" cy="13050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0.28872</cdr:x>
      <cdr:y>0.80581</cdr:y>
    </cdr:from>
    <cdr:to>
      <cdr:x>0.31058</cdr:x>
      <cdr:y>0.99837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68311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Construction</a:t>
          </a:r>
        </a:p>
      </cdr:txBody>
    </cdr:sp>
  </cdr:relSizeAnchor>
  <cdr:relSizeAnchor xmlns:cdr="http://schemas.openxmlformats.org/drawingml/2006/chartDrawing">
    <cdr:from>
      <cdr:x>0.32773</cdr:x>
      <cdr:y>0.38543</cdr:y>
    </cdr:from>
    <cdr:to>
      <cdr:x>0.41499</cdr:x>
      <cdr:y>0.80372</cdr:y>
    </cdr:to>
    <cdr:sp macro="" textlink="">
      <cdr:nvSpPr>
        <cdr:cNvPr id="21" name="Rectangle 20"/>
        <cdr:cNvSpPr/>
      </cdr:nvSpPr>
      <cdr:spPr bwMode="auto">
        <a:xfrm xmlns:a="http://schemas.openxmlformats.org/drawingml/2006/main">
          <a:off x="3045676" y="2338691"/>
          <a:ext cx="810882" cy="253810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0.32773</cdr:x>
      <cdr:y>0.30106</cdr:y>
    </cdr:from>
    <cdr:to>
      <cdr:x>0.41499</cdr:x>
      <cdr:y>0.38543</cdr:y>
    </cdr:to>
    <cdr:sp macro="" textlink="">
      <cdr:nvSpPr>
        <cdr:cNvPr id="22" name="Rectangle 21"/>
        <cdr:cNvSpPr/>
      </cdr:nvSpPr>
      <cdr:spPr bwMode="auto">
        <a:xfrm xmlns:a="http://schemas.openxmlformats.org/drawingml/2006/main">
          <a:off x="3045676" y="1826791"/>
          <a:ext cx="810882" cy="51190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0.37136</cdr:x>
      <cdr:y>0.80581</cdr:y>
    </cdr:from>
    <cdr:to>
      <cdr:x>0.39323</cdr:x>
      <cdr:y>0.99837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451117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Wholesale and retail trade</a:t>
          </a:r>
        </a:p>
      </cdr:txBody>
    </cdr:sp>
  </cdr:relSizeAnchor>
  <cdr:relSizeAnchor xmlns:cdr="http://schemas.openxmlformats.org/drawingml/2006/chartDrawing">
    <cdr:from>
      <cdr:x>0.41499</cdr:x>
      <cdr:y>0.43005</cdr:y>
    </cdr:from>
    <cdr:to>
      <cdr:x>0.45822</cdr:x>
      <cdr:y>0.80372</cdr:y>
    </cdr:to>
    <cdr:sp macro="" textlink="">
      <cdr:nvSpPr>
        <cdr:cNvPr id="24" name="Rectangle 23"/>
        <cdr:cNvSpPr/>
      </cdr:nvSpPr>
      <cdr:spPr bwMode="auto">
        <a:xfrm xmlns:a="http://schemas.openxmlformats.org/drawingml/2006/main">
          <a:off x="3856558" y="2609437"/>
          <a:ext cx="401765" cy="226736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0.41499</cdr:x>
      <cdr:y>0.26047</cdr:y>
    </cdr:from>
    <cdr:to>
      <cdr:x>0.45822</cdr:x>
      <cdr:y>0.43005</cdr:y>
    </cdr:to>
    <cdr:sp macro="" textlink="">
      <cdr:nvSpPr>
        <cdr:cNvPr id="25" name="Rectangle 24"/>
        <cdr:cNvSpPr/>
      </cdr:nvSpPr>
      <cdr:spPr bwMode="auto">
        <a:xfrm xmlns:a="http://schemas.openxmlformats.org/drawingml/2006/main">
          <a:off x="3856558" y="1580502"/>
          <a:ext cx="401765" cy="102893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0.4366</cdr:x>
      <cdr:y>0.80581</cdr:y>
    </cdr:from>
    <cdr:to>
      <cdr:x>0.45847</cdr:x>
      <cdr:y>0.99837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405744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Transportation and storage</a:t>
          </a:r>
        </a:p>
      </cdr:txBody>
    </cdr:sp>
  </cdr:relSizeAnchor>
  <cdr:relSizeAnchor xmlns:cdr="http://schemas.openxmlformats.org/drawingml/2006/chartDrawing">
    <cdr:from>
      <cdr:x>0.45822</cdr:x>
      <cdr:y>0.44386</cdr:y>
    </cdr:from>
    <cdr:to>
      <cdr:x>0.48364</cdr:x>
      <cdr:y>0.80372</cdr:y>
    </cdr:to>
    <cdr:sp macro="" textlink="">
      <cdr:nvSpPr>
        <cdr:cNvPr id="27" name="Rectangle 26"/>
        <cdr:cNvSpPr/>
      </cdr:nvSpPr>
      <cdr:spPr bwMode="auto">
        <a:xfrm xmlns:a="http://schemas.openxmlformats.org/drawingml/2006/main">
          <a:off x="4258323" y="2693217"/>
          <a:ext cx="236215" cy="218358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0.45822</cdr:x>
      <cdr:y>0.3567</cdr:y>
    </cdr:from>
    <cdr:to>
      <cdr:x>0.48364</cdr:x>
      <cdr:y>0.44386</cdr:y>
    </cdr:to>
    <cdr:sp macro="" textlink="">
      <cdr:nvSpPr>
        <cdr:cNvPr id="28" name="Rectangle 27"/>
        <cdr:cNvSpPr/>
      </cdr:nvSpPr>
      <cdr:spPr bwMode="auto">
        <a:xfrm xmlns:a="http://schemas.openxmlformats.org/drawingml/2006/main">
          <a:off x="4258323" y="2164374"/>
          <a:ext cx="236215" cy="52884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0.47093</cdr:x>
      <cdr:y>0.80581</cdr:y>
    </cdr:from>
    <cdr:to>
      <cdr:x>0.4928</cdr:x>
      <cdr:y>0.99837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7643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Accommodation and food services </a:t>
          </a:r>
        </a:p>
      </cdr:txBody>
    </cdr:sp>
  </cdr:relSizeAnchor>
  <cdr:relSizeAnchor xmlns:cdr="http://schemas.openxmlformats.org/drawingml/2006/chartDrawing">
    <cdr:from>
      <cdr:x>0.48364</cdr:x>
      <cdr:y>0.36243</cdr:y>
    </cdr:from>
    <cdr:to>
      <cdr:x>0.53838</cdr:x>
      <cdr:y>0.80372</cdr:y>
    </cdr:to>
    <cdr:sp macro="" textlink="">
      <cdr:nvSpPr>
        <cdr:cNvPr id="30" name="Rectangle 29"/>
        <cdr:cNvSpPr/>
      </cdr:nvSpPr>
      <cdr:spPr bwMode="auto">
        <a:xfrm xmlns:a="http://schemas.openxmlformats.org/drawingml/2006/main">
          <a:off x="4494538" y="2199175"/>
          <a:ext cx="508762" cy="2677625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0.48364</cdr:x>
      <cdr:y>0.24785</cdr:y>
    </cdr:from>
    <cdr:to>
      <cdr:x>0.53838</cdr:x>
      <cdr:y>0.36243</cdr:y>
    </cdr:to>
    <cdr:sp macro="" textlink="">
      <cdr:nvSpPr>
        <cdr:cNvPr id="31" name="Rectangle 30"/>
        <cdr:cNvSpPr/>
      </cdr:nvSpPr>
      <cdr:spPr bwMode="auto">
        <a:xfrm xmlns:a="http://schemas.openxmlformats.org/drawingml/2006/main">
          <a:off x="4494538" y="1503898"/>
          <a:ext cx="508762" cy="695277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0.51101</cdr:x>
      <cdr:y>0.80581</cdr:y>
    </cdr:from>
    <cdr:to>
      <cdr:x>0.53288</cdr:x>
      <cdr:y>0.99837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474891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Information and communication</a:t>
          </a:r>
        </a:p>
      </cdr:txBody>
    </cdr:sp>
  </cdr:relSizeAnchor>
  <cdr:relSizeAnchor xmlns:cdr="http://schemas.openxmlformats.org/drawingml/2006/chartDrawing">
    <cdr:from>
      <cdr:x>0.53838</cdr:x>
      <cdr:y>0.31983</cdr:y>
    </cdr:from>
    <cdr:to>
      <cdr:x>0.60856</cdr:x>
      <cdr:y>0.80372</cdr:y>
    </cdr:to>
    <cdr:sp macro="" textlink="">
      <cdr:nvSpPr>
        <cdr:cNvPr id="33" name="Rectangle 32"/>
        <cdr:cNvSpPr/>
      </cdr:nvSpPr>
      <cdr:spPr bwMode="auto">
        <a:xfrm xmlns:a="http://schemas.openxmlformats.org/drawingml/2006/main">
          <a:off x="5003300" y="1940646"/>
          <a:ext cx="652132" cy="293615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0.53838</cdr:x>
      <cdr:y>0.19581</cdr:y>
    </cdr:from>
    <cdr:to>
      <cdr:x>0.60856</cdr:x>
      <cdr:y>0.31983</cdr:y>
    </cdr:to>
    <cdr:sp macro="" textlink="">
      <cdr:nvSpPr>
        <cdr:cNvPr id="34" name="Rectangle 33"/>
        <cdr:cNvSpPr/>
      </cdr:nvSpPr>
      <cdr:spPr bwMode="auto">
        <a:xfrm xmlns:a="http://schemas.openxmlformats.org/drawingml/2006/main">
          <a:off x="5003300" y="1188108"/>
          <a:ext cx="652132" cy="75253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0.57347</cdr:x>
      <cdr:y>0.80581</cdr:y>
    </cdr:from>
    <cdr:to>
      <cdr:x>0.59534</cdr:x>
      <cdr:y>0.99837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32936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Finance and insurance </a:t>
          </a:r>
        </a:p>
      </cdr:txBody>
    </cdr:sp>
  </cdr:relSizeAnchor>
  <cdr:relSizeAnchor xmlns:cdr="http://schemas.openxmlformats.org/drawingml/2006/chartDrawing">
    <cdr:from>
      <cdr:x>0.60856</cdr:x>
      <cdr:y>0.42478</cdr:y>
    </cdr:from>
    <cdr:to>
      <cdr:x>0.68849</cdr:x>
      <cdr:y>0.80372</cdr:y>
    </cdr:to>
    <cdr:sp macro="" textlink="">
      <cdr:nvSpPr>
        <cdr:cNvPr id="36" name="Rectangle 35"/>
        <cdr:cNvSpPr/>
      </cdr:nvSpPr>
      <cdr:spPr bwMode="auto">
        <a:xfrm xmlns:a="http://schemas.openxmlformats.org/drawingml/2006/main">
          <a:off x="5655432" y="2577486"/>
          <a:ext cx="742861" cy="229931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0.60856</cdr:x>
      <cdr:y>0.40814</cdr:y>
    </cdr:from>
    <cdr:to>
      <cdr:x>0.68849</cdr:x>
      <cdr:y>0.42478</cdr:y>
    </cdr:to>
    <cdr:sp macro="" textlink="">
      <cdr:nvSpPr>
        <cdr:cNvPr id="37" name="Rectangle 36"/>
        <cdr:cNvSpPr/>
      </cdr:nvSpPr>
      <cdr:spPr bwMode="auto">
        <a:xfrm xmlns:a="http://schemas.openxmlformats.org/drawingml/2006/main">
          <a:off x="5655432" y="2476520"/>
          <a:ext cx="742861" cy="100966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0.64853</cdr:x>
      <cdr:y>0.80581</cdr:y>
    </cdr:from>
    <cdr:to>
      <cdr:x>0.67039</cdr:x>
      <cdr:y>0.99837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602686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Real estate</a:t>
          </a:r>
        </a:p>
      </cdr:txBody>
    </cdr:sp>
  </cdr:relSizeAnchor>
  <cdr:relSizeAnchor xmlns:cdr="http://schemas.openxmlformats.org/drawingml/2006/chartDrawing">
    <cdr:from>
      <cdr:x>0.68849</cdr:x>
      <cdr:y>0.35688</cdr:y>
    </cdr:from>
    <cdr:to>
      <cdr:x>0.75158</cdr:x>
      <cdr:y>0.80372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6398293" y="2165467"/>
          <a:ext cx="586261" cy="271133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0.68849</cdr:x>
      <cdr:y>0.18561</cdr:y>
    </cdr:from>
    <cdr:to>
      <cdr:x>0.75158</cdr:x>
      <cdr:y>0.35688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398293" y="1126242"/>
          <a:ext cx="586261" cy="103922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0.72004</cdr:x>
      <cdr:y>0.80581</cdr:y>
    </cdr:from>
    <cdr:to>
      <cdr:x>0.7419</cdr:x>
      <cdr:y>0.99837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69142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Professional activities</a:t>
          </a:r>
        </a:p>
      </cdr:txBody>
    </cdr:sp>
  </cdr:relSizeAnchor>
  <cdr:relSizeAnchor xmlns:cdr="http://schemas.openxmlformats.org/drawingml/2006/chartDrawing">
    <cdr:from>
      <cdr:x>0.75158</cdr:x>
      <cdr:y>0.3985</cdr:y>
    </cdr:from>
    <cdr:to>
      <cdr:x>0.79528</cdr:x>
      <cdr:y>0.80372</cdr:y>
    </cdr:to>
    <cdr:sp macro="" textlink="">
      <cdr:nvSpPr>
        <cdr:cNvPr id="42" name="Rectangle 41"/>
        <cdr:cNvSpPr/>
      </cdr:nvSpPr>
      <cdr:spPr bwMode="auto">
        <a:xfrm xmlns:a="http://schemas.openxmlformats.org/drawingml/2006/main">
          <a:off x="6984554" y="2418019"/>
          <a:ext cx="406096" cy="245878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0.75158</cdr:x>
      <cdr:y>0.2197</cdr:y>
    </cdr:from>
    <cdr:to>
      <cdr:x>0.79528</cdr:x>
      <cdr:y>0.3985</cdr:y>
    </cdr:to>
    <cdr:sp macro="" textlink="">
      <cdr:nvSpPr>
        <cdr:cNvPr id="43" name="Rectangle 42"/>
        <cdr:cNvSpPr/>
      </cdr:nvSpPr>
      <cdr:spPr bwMode="auto">
        <a:xfrm xmlns:a="http://schemas.openxmlformats.org/drawingml/2006/main">
          <a:off x="6984554" y="1333075"/>
          <a:ext cx="406096" cy="1084944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0.77343</cdr:x>
      <cdr:y>0.80581</cdr:y>
    </cdr:from>
    <cdr:to>
      <cdr:x>0.79529</cdr:x>
      <cdr:y>0.99837</cdr:y>
    </cdr:to>
    <cdr:sp macro="" textlink="">
      <cdr:nvSpPr>
        <cdr:cNvPr id="44" name="TextBox 43"/>
        <cdr:cNvSpPr txBox="1"/>
      </cdr:nvSpPr>
      <cdr:spPr>
        <a:xfrm xmlns:a="http://schemas.openxmlformats.org/drawingml/2006/main">
          <a:off x="7187602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Administrative and support services</a:t>
          </a:r>
        </a:p>
      </cdr:txBody>
    </cdr:sp>
  </cdr:relSizeAnchor>
  <cdr:relSizeAnchor xmlns:cdr="http://schemas.openxmlformats.org/drawingml/2006/chartDrawing">
    <cdr:from>
      <cdr:x>0.79528</cdr:x>
      <cdr:y>0.41889</cdr:y>
    </cdr:from>
    <cdr:to>
      <cdr:x>0.83583</cdr:x>
      <cdr:y>0.80372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7390650" y="2541723"/>
          <a:ext cx="376868" cy="2335077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0.79528</cdr:x>
      <cdr:y>0.4061</cdr:y>
    </cdr:from>
    <cdr:to>
      <cdr:x>0.83583</cdr:x>
      <cdr:y>0.41889</cdr:y>
    </cdr:to>
    <cdr:sp macro="" textlink="">
      <cdr:nvSpPr>
        <cdr:cNvPr id="46" name="Rectangle 45"/>
        <cdr:cNvSpPr/>
      </cdr:nvSpPr>
      <cdr:spPr bwMode="auto">
        <a:xfrm xmlns:a="http://schemas.openxmlformats.org/drawingml/2006/main">
          <a:off x="7390650" y="2464110"/>
          <a:ext cx="376868" cy="7761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0.81555</cdr:x>
      <cdr:y>0.80581</cdr:y>
    </cdr:from>
    <cdr:to>
      <cdr:x>0.83742</cdr:x>
      <cdr:y>0.99837</cdr:y>
    </cdr:to>
    <cdr:sp macro="" textlink="">
      <cdr:nvSpPr>
        <cdr:cNvPr id="47" name="TextBox 46"/>
        <cdr:cNvSpPr txBox="1"/>
      </cdr:nvSpPr>
      <cdr:spPr>
        <a:xfrm xmlns:a="http://schemas.openxmlformats.org/drawingml/2006/main">
          <a:off x="7579084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Public administration</a:t>
          </a:r>
        </a:p>
      </cdr:txBody>
    </cdr:sp>
  </cdr:relSizeAnchor>
  <cdr:relSizeAnchor xmlns:cdr="http://schemas.openxmlformats.org/drawingml/2006/chartDrawing">
    <cdr:from>
      <cdr:x>0.83583</cdr:x>
      <cdr:y>0.39074</cdr:y>
    </cdr:from>
    <cdr:to>
      <cdr:x>0.87406</cdr:x>
      <cdr:y>0.80372</cdr:y>
    </cdr:to>
    <cdr:sp macro="" textlink="">
      <cdr:nvSpPr>
        <cdr:cNvPr id="48" name="Rectangle 47"/>
        <cdr:cNvSpPr/>
      </cdr:nvSpPr>
      <cdr:spPr bwMode="auto">
        <a:xfrm xmlns:a="http://schemas.openxmlformats.org/drawingml/2006/main">
          <a:off x="7767518" y="2370919"/>
          <a:ext cx="355257" cy="250588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0.83583</cdr:x>
      <cdr:y>0.37653</cdr:y>
    </cdr:from>
    <cdr:to>
      <cdr:x>0.87406</cdr:x>
      <cdr:y>0.39074</cdr:y>
    </cdr:to>
    <cdr:sp macro="" textlink="">
      <cdr:nvSpPr>
        <cdr:cNvPr id="49" name="Rectangle 48"/>
        <cdr:cNvSpPr/>
      </cdr:nvSpPr>
      <cdr:spPr bwMode="auto">
        <a:xfrm xmlns:a="http://schemas.openxmlformats.org/drawingml/2006/main">
          <a:off x="7767518" y="2284695"/>
          <a:ext cx="355257" cy="8622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0.85494</cdr:x>
      <cdr:y>0.80581</cdr:y>
    </cdr:from>
    <cdr:to>
      <cdr:x>0.87681</cdr:x>
      <cdr:y>0.99837</cdr:y>
    </cdr:to>
    <cdr:sp macro="" textlink="">
      <cdr:nvSpPr>
        <cdr:cNvPr id="50" name="TextBox 49"/>
        <cdr:cNvSpPr txBox="1"/>
      </cdr:nvSpPr>
      <cdr:spPr>
        <a:xfrm xmlns:a="http://schemas.openxmlformats.org/drawingml/2006/main">
          <a:off x="7945147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Education</a:t>
          </a:r>
        </a:p>
      </cdr:txBody>
    </cdr:sp>
  </cdr:relSizeAnchor>
  <cdr:relSizeAnchor xmlns:cdr="http://schemas.openxmlformats.org/drawingml/2006/chartDrawing">
    <cdr:from>
      <cdr:x>0.87406</cdr:x>
      <cdr:y>0.42383</cdr:y>
    </cdr:from>
    <cdr:to>
      <cdr:x>0.9329</cdr:x>
      <cdr:y>0.80372</cdr:y>
    </cdr:to>
    <cdr:sp macro="" textlink="">
      <cdr:nvSpPr>
        <cdr:cNvPr id="51" name="Rectangle 50"/>
        <cdr:cNvSpPr/>
      </cdr:nvSpPr>
      <cdr:spPr bwMode="auto">
        <a:xfrm xmlns:a="http://schemas.openxmlformats.org/drawingml/2006/main">
          <a:off x="8122775" y="2571724"/>
          <a:ext cx="546789" cy="230507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0.87406</cdr:x>
      <cdr:y>0.41938</cdr:y>
    </cdr:from>
    <cdr:to>
      <cdr:x>0.9329</cdr:x>
      <cdr:y>0.42383</cdr:y>
    </cdr:to>
    <cdr:sp macro="" textlink="">
      <cdr:nvSpPr>
        <cdr:cNvPr id="52" name="Rectangle 51"/>
        <cdr:cNvSpPr/>
      </cdr:nvSpPr>
      <cdr:spPr bwMode="auto">
        <a:xfrm xmlns:a="http://schemas.openxmlformats.org/drawingml/2006/main">
          <a:off x="8122775" y="2544722"/>
          <a:ext cx="546789" cy="2700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0.90348</cdr:x>
      <cdr:y>0.80581</cdr:y>
    </cdr:from>
    <cdr:to>
      <cdr:x>0.92534</cdr:x>
      <cdr:y>0.99837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8396170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Human health and social work</a:t>
          </a:r>
        </a:p>
      </cdr:txBody>
    </cdr:sp>
  </cdr:relSizeAnchor>
  <cdr:relSizeAnchor xmlns:cdr="http://schemas.openxmlformats.org/drawingml/2006/chartDrawing">
    <cdr:from>
      <cdr:x>0.9329</cdr:x>
      <cdr:y>0.434</cdr:y>
    </cdr:from>
    <cdr:to>
      <cdr:x>0.94598</cdr:x>
      <cdr:y>0.80372</cdr:y>
    </cdr:to>
    <cdr:sp macro="" textlink="">
      <cdr:nvSpPr>
        <cdr:cNvPr id="54" name="Rectangle 53"/>
        <cdr:cNvSpPr/>
      </cdr:nvSpPr>
      <cdr:spPr bwMode="auto">
        <a:xfrm xmlns:a="http://schemas.openxmlformats.org/drawingml/2006/main">
          <a:off x="8669564" y="2633434"/>
          <a:ext cx="121558" cy="224336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0.9329</cdr:x>
      <cdr:y>0.35529</cdr:y>
    </cdr:from>
    <cdr:to>
      <cdr:x>0.94598</cdr:x>
      <cdr:y>0.434</cdr:y>
    </cdr:to>
    <cdr:sp macro="" textlink="">
      <cdr:nvSpPr>
        <cdr:cNvPr id="55" name="Rectangle 54"/>
        <cdr:cNvSpPr/>
      </cdr:nvSpPr>
      <cdr:spPr bwMode="auto">
        <a:xfrm xmlns:a="http://schemas.openxmlformats.org/drawingml/2006/main">
          <a:off x="8669564" y="2155826"/>
          <a:ext cx="121558" cy="47760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0.93944</cdr:x>
      <cdr:y>0.80581</cdr:y>
    </cdr:from>
    <cdr:to>
      <cdr:x>0.9613</cdr:x>
      <cdr:y>0.99837</cdr:y>
    </cdr:to>
    <cdr:sp macro="" textlink="">
      <cdr:nvSpPr>
        <cdr:cNvPr id="56" name="TextBox 55"/>
        <cdr:cNvSpPr txBox="1"/>
      </cdr:nvSpPr>
      <cdr:spPr>
        <a:xfrm xmlns:a="http://schemas.openxmlformats.org/drawingml/2006/main">
          <a:off x="873034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Arts, entertainment and recreation</a:t>
          </a:r>
        </a:p>
      </cdr:txBody>
    </cdr:sp>
  </cdr:relSizeAnchor>
  <cdr:relSizeAnchor xmlns:cdr="http://schemas.openxmlformats.org/drawingml/2006/chartDrawing">
    <cdr:from>
      <cdr:x>0.94598</cdr:x>
      <cdr:y>0.4171</cdr:y>
    </cdr:from>
    <cdr:to>
      <cdr:x>0.95792</cdr:x>
      <cdr:y>0.80372</cdr:y>
    </cdr:to>
    <cdr:sp macro="" textlink="">
      <cdr:nvSpPr>
        <cdr:cNvPr id="57" name="Rectangle 56"/>
        <cdr:cNvSpPr/>
      </cdr:nvSpPr>
      <cdr:spPr bwMode="auto">
        <a:xfrm xmlns:a="http://schemas.openxmlformats.org/drawingml/2006/main">
          <a:off x="8791122" y="2530881"/>
          <a:ext cx="110958" cy="234591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0.94598</cdr:x>
      <cdr:y>0.39896</cdr:y>
    </cdr:from>
    <cdr:to>
      <cdr:x>0.95792</cdr:x>
      <cdr:y>0.4171</cdr:y>
    </cdr:to>
    <cdr:sp macro="" textlink="">
      <cdr:nvSpPr>
        <cdr:cNvPr id="58" name="Rectangle 57"/>
        <cdr:cNvSpPr/>
      </cdr:nvSpPr>
      <cdr:spPr bwMode="auto">
        <a:xfrm xmlns:a="http://schemas.openxmlformats.org/drawingml/2006/main">
          <a:off x="8791122" y="2420818"/>
          <a:ext cx="110958" cy="11006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0.95195</cdr:x>
      <cdr:y>0.80581</cdr:y>
    </cdr:from>
    <cdr:to>
      <cdr:x>0.97381</cdr:x>
      <cdr:y>0.99837</cdr:y>
    </cdr:to>
    <cdr:sp macro="" textlink="">
      <cdr:nvSpPr>
        <cdr:cNvPr id="59" name="TextBox 58"/>
        <cdr:cNvSpPr txBox="1"/>
      </cdr:nvSpPr>
      <cdr:spPr>
        <a:xfrm xmlns:a="http://schemas.openxmlformats.org/drawingml/2006/main">
          <a:off x="884660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Other services</a:t>
          </a:r>
        </a:p>
      </cdr:txBody>
    </cdr:sp>
  </cdr:relSizeAnchor>
  <cdr:relSizeAnchor xmlns:cdr="http://schemas.openxmlformats.org/drawingml/2006/chartDrawing">
    <cdr:from>
      <cdr:x>0.95792</cdr:x>
      <cdr:y>0.4241</cdr:y>
    </cdr:from>
    <cdr:to>
      <cdr:x>0.95935</cdr:x>
      <cdr:y>0.80372</cdr:y>
    </cdr:to>
    <cdr:sp macro="" textlink="">
      <cdr:nvSpPr>
        <cdr:cNvPr id="60" name="Rectangle 59"/>
        <cdr:cNvSpPr/>
      </cdr:nvSpPr>
      <cdr:spPr bwMode="auto">
        <a:xfrm xmlns:a="http://schemas.openxmlformats.org/drawingml/2006/main">
          <a:off x="8902080" y="2573346"/>
          <a:ext cx="13320" cy="230345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0.95792</cdr:x>
      <cdr:y>0.42128</cdr:y>
    </cdr:from>
    <cdr:to>
      <cdr:x>0.95935</cdr:x>
      <cdr:y>0.4241</cdr:y>
    </cdr:to>
    <cdr:sp macro="" textlink="">
      <cdr:nvSpPr>
        <cdr:cNvPr id="61" name="Rectangle 60"/>
        <cdr:cNvSpPr/>
      </cdr:nvSpPr>
      <cdr:spPr bwMode="auto">
        <a:xfrm xmlns:a="http://schemas.openxmlformats.org/drawingml/2006/main">
          <a:off x="8902080" y="2556262"/>
          <a:ext cx="13320" cy="17084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0.95863</cdr:x>
      <cdr:y>0.80581</cdr:y>
    </cdr:from>
    <cdr:to>
      <cdr:x>0.9805</cdr:x>
      <cdr:y>0.99837</cdr:y>
    </cdr:to>
    <cdr:sp macro="" textlink="">
      <cdr:nvSpPr>
        <cdr:cNvPr id="62" name="TextBox 61"/>
        <cdr:cNvSpPr txBox="1"/>
      </cdr:nvSpPr>
      <cdr:spPr>
        <a:xfrm xmlns:a="http://schemas.openxmlformats.org/drawingml/2006/main">
          <a:off x="8908740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Activities of households</a:t>
          </a:r>
        </a:p>
      </cdr:txBody>
    </cdr:sp>
  </cdr:relSizeAnchor>
  <cdr:relSizeAnchor xmlns:cdr="http://schemas.openxmlformats.org/drawingml/2006/chartDrawing">
    <cdr:from>
      <cdr:x>0.26239</cdr:x>
      <cdr:y>0.01884</cdr:y>
    </cdr:from>
    <cdr:to>
      <cdr:x>0.28972</cdr:x>
      <cdr:y>0.0607</cdr:y>
    </cdr:to>
    <cdr:sp macro="" textlink="">
      <cdr:nvSpPr>
        <cdr:cNvPr id="63" name="Rectangle 62"/>
        <cdr:cNvSpPr/>
      </cdr:nvSpPr>
      <cdr:spPr bwMode="auto">
        <a:xfrm xmlns:a="http://schemas.openxmlformats.org/drawingml/2006/main">
          <a:off x="2438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0.28152</cdr:x>
      <cdr:y>0.02302</cdr:y>
    </cdr:from>
    <cdr:to>
      <cdr:x>0.39085</cdr:x>
      <cdr:y>0.0607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2616200" y="139700"/>
          <a:ext cx="10160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Self-Sufficiency</a:t>
          </a:r>
        </a:p>
      </cdr:txBody>
    </cdr:sp>
  </cdr:relSizeAnchor>
  <cdr:relSizeAnchor xmlns:cdr="http://schemas.openxmlformats.org/drawingml/2006/chartDrawing">
    <cdr:from>
      <cdr:x>0.6587</cdr:x>
      <cdr:y>0.01884</cdr:y>
    </cdr:from>
    <cdr:to>
      <cdr:x>0.68603</cdr:x>
      <cdr:y>0.0607</cdr:y>
    </cdr:to>
    <cdr:sp macro="" textlink="">
      <cdr:nvSpPr>
        <cdr:cNvPr id="65" name="Rectangle 64"/>
        <cdr:cNvSpPr/>
      </cdr:nvSpPr>
      <cdr:spPr bwMode="auto">
        <a:xfrm xmlns:a="http://schemas.openxmlformats.org/drawingml/2006/main">
          <a:off x="6121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0.67783</cdr:x>
      <cdr:y>0.02302</cdr:y>
    </cdr:from>
    <cdr:to>
      <cdr:x>0.74343</cdr:x>
      <cdr:y>0.0607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299200" y="13970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Import</a:t>
          </a:r>
        </a:p>
      </cdr:txBody>
    </cdr:sp>
  </cdr:relSizeAnchor>
  <cdr:relSizeAnchor xmlns:cdr="http://schemas.openxmlformats.org/drawingml/2006/chartDrawing">
    <cdr:from>
      <cdr:x>0.0574</cdr:x>
      <cdr:y>0.42279</cdr:y>
    </cdr:from>
    <cdr:to>
      <cdr:x>0.95935</cdr:x>
      <cdr:y>0.42279</cdr:y>
    </cdr:to>
    <cdr:cxnSp macro="">
      <cdr:nvCxnSpPr>
        <cdr:cNvPr id="67" name="Straight Connector 66"/>
        <cdr:cNvCxnSpPr/>
      </cdr:nvCxnSpPr>
      <cdr:spPr bwMode="auto">
        <a:xfrm xmlns:a="http://schemas.openxmlformats.org/drawingml/2006/main">
          <a:off x="533400" y="25654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rgbClr val="6400FA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0.40186</cdr:y>
    </cdr:from>
    <cdr:to>
      <cdr:x>0.0574</cdr:x>
      <cdr:y>0.43535</cdr:y>
    </cdr:to>
    <cdr:sp macro="" textlink="">
      <cdr:nvSpPr>
        <cdr:cNvPr id="68" name="TextBox 67"/>
        <cdr:cNvSpPr txBox="1"/>
      </cdr:nvSpPr>
      <cdr:spPr>
        <a:xfrm xmlns:a="http://schemas.openxmlformats.org/drawingml/2006/main">
          <a:off x="50800" y="24384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100%</a:t>
          </a:r>
        </a:p>
      </cdr:txBody>
    </cdr:sp>
  </cdr:relSizeAnchor>
  <cdr:relSizeAnchor xmlns:cdr="http://schemas.openxmlformats.org/drawingml/2006/chartDrawing">
    <cdr:from>
      <cdr:x>0.0574</cdr:x>
      <cdr:y>0.23233</cdr:y>
    </cdr:from>
    <cdr:to>
      <cdr:x>0.95935</cdr:x>
      <cdr:y>0.23233</cdr:y>
    </cdr:to>
    <cdr:cxnSp macro="">
      <cdr:nvCxnSpPr>
        <cdr:cNvPr id="69" name="Straight Connector 68"/>
        <cdr:cNvCxnSpPr/>
      </cdr:nvCxnSpPr>
      <cdr:spPr bwMode="auto">
        <a:xfrm xmlns:a="http://schemas.openxmlformats.org/drawingml/2006/main">
          <a:off x="533400" y="14097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0.21558</cdr:y>
    </cdr:from>
    <cdr:to>
      <cdr:x>0.0574</cdr:x>
      <cdr:y>0.24907</cdr:y>
    </cdr:to>
    <cdr:sp macro="" textlink="">
      <cdr:nvSpPr>
        <cdr:cNvPr id="70" name="TextBox 69"/>
        <cdr:cNvSpPr txBox="1"/>
      </cdr:nvSpPr>
      <cdr:spPr>
        <a:xfrm xmlns:a="http://schemas.openxmlformats.org/drawingml/2006/main">
          <a:off x="50800" y="13081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150%</a:t>
          </a:r>
        </a:p>
      </cdr:txBody>
    </cdr:sp>
  </cdr:relSizeAnchor>
  <cdr:relSizeAnchor xmlns:cdr="http://schemas.openxmlformats.org/drawingml/2006/chartDrawing">
    <cdr:from>
      <cdr:x>0.0574</cdr:x>
      <cdr:y>0.61326</cdr:y>
    </cdr:from>
    <cdr:to>
      <cdr:x>0.95935</cdr:x>
      <cdr:y>0.61326</cdr:y>
    </cdr:to>
    <cdr:cxnSp macro="">
      <cdr:nvCxnSpPr>
        <cdr:cNvPr id="71" name="Straight Connector 70"/>
        <cdr:cNvCxnSpPr/>
      </cdr:nvCxnSpPr>
      <cdr:spPr bwMode="auto">
        <a:xfrm xmlns:a="http://schemas.openxmlformats.org/drawingml/2006/main">
          <a:off x="533400" y="37211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0.59651</cdr:y>
    </cdr:from>
    <cdr:to>
      <cdr:x>0.0574</cdr:x>
      <cdr:y>0.63</cdr:y>
    </cdr:to>
    <cdr:sp macro="" textlink="">
      <cdr:nvSpPr>
        <cdr:cNvPr id="72" name="TextBox 71"/>
        <cdr:cNvSpPr txBox="1"/>
      </cdr:nvSpPr>
      <cdr:spPr>
        <a:xfrm xmlns:a="http://schemas.openxmlformats.org/drawingml/2006/main">
          <a:off x="50800" y="36195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50%</a:t>
          </a:r>
        </a:p>
      </cdr:txBody>
    </cdr:sp>
  </cdr:relSizeAnchor>
  <cdr:relSizeAnchor xmlns:cdr="http://schemas.openxmlformats.org/drawingml/2006/chartDrawing">
    <cdr:from>
      <cdr:x>0.0574</cdr:x>
      <cdr:y>0.0293</cdr:y>
    </cdr:from>
    <cdr:to>
      <cdr:x>0.0574</cdr:x>
      <cdr:y>0.80372</cdr:y>
    </cdr:to>
    <cdr:cxnSp macro="">
      <cdr:nvCxnSpPr>
        <cdr:cNvPr id="73" name="Straight Connector 72"/>
        <cdr:cNvCxnSpPr/>
      </cdr:nvCxnSpPr>
      <cdr:spPr bwMode="auto">
        <a:xfrm xmlns:a="http://schemas.openxmlformats.org/drawingml/2006/main" flipV="1">
          <a:off x="533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0.80372</cdr:y>
    </cdr:from>
    <cdr:to>
      <cdr:x>0.95935</cdr:x>
      <cdr:y>0.80372</cdr:y>
    </cdr:to>
    <cdr:cxnSp macro="">
      <cdr:nvCxnSpPr>
        <cdr:cNvPr id="74" name="Straight Connector 73"/>
        <cdr:cNvCxnSpPr/>
      </cdr:nvCxnSpPr>
      <cdr:spPr bwMode="auto">
        <a:xfrm xmlns:a="http://schemas.openxmlformats.org/drawingml/2006/main">
          <a:off x="533400" y="48768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0.78279</cdr:y>
    </cdr:from>
    <cdr:to>
      <cdr:x>0.0574</cdr:x>
      <cdr:y>0.81628</cdr:y>
    </cdr:to>
    <cdr:sp macro="" textlink="">
      <cdr:nvSpPr>
        <cdr:cNvPr id="75" name="TextBox 74"/>
        <cdr:cNvSpPr txBox="1"/>
      </cdr:nvSpPr>
      <cdr:spPr>
        <a:xfrm xmlns:a="http://schemas.openxmlformats.org/drawingml/2006/main">
          <a:off x="50800" y="47498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0%</a:t>
          </a:r>
        </a:p>
      </cdr:txBody>
    </cdr:sp>
  </cdr:relSizeAnchor>
  <cdr:relSizeAnchor xmlns:cdr="http://schemas.openxmlformats.org/drawingml/2006/chartDrawing">
    <cdr:from>
      <cdr:x>0.23779</cdr:x>
      <cdr:y>0.05023</cdr:y>
    </cdr:from>
    <cdr:to>
      <cdr:x>0.23779</cdr:x>
      <cdr:y>0.80372</cdr:y>
    </cdr:to>
    <cdr:cxnSp macro="">
      <cdr:nvCxnSpPr>
        <cdr:cNvPr id="76" name="Straight Connector 75"/>
        <cdr:cNvCxnSpPr/>
      </cdr:nvCxnSpPr>
      <cdr:spPr bwMode="auto">
        <a:xfrm xmlns:a="http://schemas.openxmlformats.org/drawingml/2006/main" flipV="1">
          <a:off x="22098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0.21046</cdr:x>
      <cdr:y>0.02093</cdr:y>
    </cdr:from>
    <cdr:to>
      <cdr:x>0.26512</cdr:x>
      <cdr:y>0.05442</cdr:y>
    </cdr:to>
    <cdr:sp macro="" textlink="">
      <cdr:nvSpPr>
        <cdr:cNvPr id="77" name="TextBox 76"/>
        <cdr:cNvSpPr txBox="1"/>
      </cdr:nvSpPr>
      <cdr:spPr>
        <a:xfrm xmlns:a="http://schemas.openxmlformats.org/drawingml/2006/main">
          <a:off x="19558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20%</a:t>
          </a:r>
        </a:p>
      </cdr:txBody>
    </cdr:sp>
  </cdr:relSizeAnchor>
  <cdr:relSizeAnchor xmlns:cdr="http://schemas.openxmlformats.org/drawingml/2006/chartDrawing">
    <cdr:from>
      <cdr:x>0.41818</cdr:x>
      <cdr:y>0.05023</cdr:y>
    </cdr:from>
    <cdr:to>
      <cdr:x>0.41818</cdr:x>
      <cdr:y>0.80372</cdr:y>
    </cdr:to>
    <cdr:cxnSp macro="">
      <cdr:nvCxnSpPr>
        <cdr:cNvPr id="78" name="Straight Connector 77"/>
        <cdr:cNvCxnSpPr/>
      </cdr:nvCxnSpPr>
      <cdr:spPr bwMode="auto">
        <a:xfrm xmlns:a="http://schemas.openxmlformats.org/drawingml/2006/main" flipV="1">
          <a:off x="38862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0.39085</cdr:x>
      <cdr:y>0.02093</cdr:y>
    </cdr:from>
    <cdr:to>
      <cdr:x>0.44551</cdr:x>
      <cdr:y>0.05442</cdr:y>
    </cdr:to>
    <cdr:sp macro="" textlink="">
      <cdr:nvSpPr>
        <cdr:cNvPr id="79" name="TextBox 78"/>
        <cdr:cNvSpPr txBox="1"/>
      </cdr:nvSpPr>
      <cdr:spPr>
        <a:xfrm xmlns:a="http://schemas.openxmlformats.org/drawingml/2006/main">
          <a:off x="36322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40%</a:t>
          </a:r>
        </a:p>
      </cdr:txBody>
    </cdr:sp>
  </cdr:relSizeAnchor>
  <cdr:relSizeAnchor xmlns:cdr="http://schemas.openxmlformats.org/drawingml/2006/chartDrawing">
    <cdr:from>
      <cdr:x>0.59857</cdr:x>
      <cdr:y>0.05023</cdr:y>
    </cdr:from>
    <cdr:to>
      <cdr:x>0.59857</cdr:x>
      <cdr:y>0.80372</cdr:y>
    </cdr:to>
    <cdr:cxnSp macro="">
      <cdr:nvCxnSpPr>
        <cdr:cNvPr id="80" name="Straight Connector 79"/>
        <cdr:cNvCxnSpPr/>
      </cdr:nvCxnSpPr>
      <cdr:spPr bwMode="auto">
        <a:xfrm xmlns:a="http://schemas.openxmlformats.org/drawingml/2006/main" flipV="1">
          <a:off x="55626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0.57124</cdr:x>
      <cdr:y>0.02093</cdr:y>
    </cdr:from>
    <cdr:to>
      <cdr:x>0.6259</cdr:x>
      <cdr:y>0.05442</cdr:y>
    </cdr:to>
    <cdr:sp macro="" textlink="">
      <cdr:nvSpPr>
        <cdr:cNvPr id="81" name="TextBox 80"/>
        <cdr:cNvSpPr txBox="1"/>
      </cdr:nvSpPr>
      <cdr:spPr>
        <a:xfrm xmlns:a="http://schemas.openxmlformats.org/drawingml/2006/main">
          <a:off x="53086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60%</a:t>
          </a:r>
        </a:p>
      </cdr:txBody>
    </cdr:sp>
  </cdr:relSizeAnchor>
  <cdr:relSizeAnchor xmlns:cdr="http://schemas.openxmlformats.org/drawingml/2006/chartDrawing">
    <cdr:from>
      <cdr:x>0.77896</cdr:x>
      <cdr:y>0.05023</cdr:y>
    </cdr:from>
    <cdr:to>
      <cdr:x>0.77896</cdr:x>
      <cdr:y>0.80372</cdr:y>
    </cdr:to>
    <cdr:cxnSp macro="">
      <cdr:nvCxnSpPr>
        <cdr:cNvPr id="82" name="Straight Connector 81"/>
        <cdr:cNvCxnSpPr/>
      </cdr:nvCxnSpPr>
      <cdr:spPr bwMode="auto">
        <a:xfrm xmlns:a="http://schemas.openxmlformats.org/drawingml/2006/main" flipV="1">
          <a:off x="72390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0.75163</cdr:x>
      <cdr:y>0.02093</cdr:y>
    </cdr:from>
    <cdr:to>
      <cdr:x>0.80629</cdr:x>
      <cdr:y>0.05442</cdr:y>
    </cdr:to>
    <cdr:sp macro="" textlink="">
      <cdr:nvSpPr>
        <cdr:cNvPr id="83" name="TextBox 82"/>
        <cdr:cNvSpPr txBox="1"/>
      </cdr:nvSpPr>
      <cdr:spPr>
        <a:xfrm xmlns:a="http://schemas.openxmlformats.org/drawingml/2006/main">
          <a:off x="69850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80%</a:t>
          </a:r>
        </a:p>
      </cdr:txBody>
    </cdr:sp>
  </cdr:relSizeAnchor>
  <cdr:relSizeAnchor xmlns:cdr="http://schemas.openxmlformats.org/drawingml/2006/chartDrawing">
    <cdr:from>
      <cdr:x>0.95935</cdr:x>
      <cdr:y>0.0293</cdr:y>
    </cdr:from>
    <cdr:to>
      <cdr:x>0.95935</cdr:x>
      <cdr:y>0.80372</cdr:y>
    </cdr:to>
    <cdr:cxnSp macro="">
      <cdr:nvCxnSpPr>
        <cdr:cNvPr id="84" name="Straight Connector 83"/>
        <cdr:cNvCxnSpPr/>
      </cdr:nvCxnSpPr>
      <cdr:spPr bwMode="auto">
        <a:xfrm xmlns:a="http://schemas.openxmlformats.org/drawingml/2006/main">
          <a:off x="8915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0.56811</cdr:y>
    </cdr:from>
    <cdr:to>
      <cdr:x>0.0655</cdr:x>
      <cdr:y>0.56811</cdr:y>
    </cdr:to>
    <cdr:cxnSp macro="">
      <cdr:nvCxnSpPr>
        <cdr:cNvPr id="85" name="Straight Connector 84"/>
        <cdr:cNvCxnSpPr/>
      </cdr:nvCxnSpPr>
      <cdr:spPr bwMode="auto">
        <a:xfrm xmlns:a="http://schemas.openxmlformats.org/drawingml/2006/main">
          <a:off x="533400" y="3447147"/>
          <a:ext cx="7528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0.0655</cdr:x>
      <cdr:y>0.55618</cdr:y>
    </cdr:from>
    <cdr:to>
      <cdr:x>0.07555</cdr:x>
      <cdr:y>0.55618</cdr:y>
    </cdr:to>
    <cdr:cxnSp macro="">
      <cdr:nvCxnSpPr>
        <cdr:cNvPr id="86" name="Straight Connector 85"/>
        <cdr:cNvCxnSpPr/>
      </cdr:nvCxnSpPr>
      <cdr:spPr bwMode="auto">
        <a:xfrm xmlns:a="http://schemas.openxmlformats.org/drawingml/2006/main">
          <a:off x="608686" y="3374754"/>
          <a:ext cx="9342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0.0655</cdr:x>
      <cdr:y>0.55618</cdr:y>
    </cdr:from>
    <cdr:to>
      <cdr:x>0.0655</cdr:x>
      <cdr:y>0.56811</cdr:y>
    </cdr:to>
    <cdr:cxnSp macro="">
      <cdr:nvCxnSpPr>
        <cdr:cNvPr id="87" name="Straight Connector 86"/>
        <cdr:cNvCxnSpPr/>
      </cdr:nvCxnSpPr>
      <cdr:spPr bwMode="auto">
        <a:xfrm xmlns:a="http://schemas.openxmlformats.org/drawingml/2006/main" flipV="1">
          <a:off x="608686" y="3374754"/>
          <a:ext cx="0" cy="723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0.07555</cdr:x>
      <cdr:y>0.55505</cdr:y>
    </cdr:from>
    <cdr:to>
      <cdr:x>0.20866</cdr:x>
      <cdr:y>0.55505</cdr:y>
    </cdr:to>
    <cdr:cxnSp macro="">
      <cdr:nvCxnSpPr>
        <cdr:cNvPr id="88" name="Straight Connector 87"/>
        <cdr:cNvCxnSpPr/>
      </cdr:nvCxnSpPr>
      <cdr:spPr bwMode="auto">
        <a:xfrm xmlns:a="http://schemas.openxmlformats.org/drawingml/2006/main">
          <a:off x="702112" y="3367939"/>
          <a:ext cx="123702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0.07555</cdr:x>
      <cdr:y>0.55505</cdr:y>
    </cdr:from>
    <cdr:to>
      <cdr:x>0.07555</cdr:x>
      <cdr:y>0.55618</cdr:y>
    </cdr:to>
    <cdr:cxnSp macro="">
      <cdr:nvCxnSpPr>
        <cdr:cNvPr id="89" name="Straight Connector 88"/>
        <cdr:cNvCxnSpPr/>
      </cdr:nvCxnSpPr>
      <cdr:spPr bwMode="auto">
        <a:xfrm xmlns:a="http://schemas.openxmlformats.org/drawingml/2006/main" flipV="1">
          <a:off x="702112" y="3367939"/>
          <a:ext cx="0" cy="68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0.20866</cdr:x>
      <cdr:y>0.45058</cdr:y>
    </cdr:from>
    <cdr:to>
      <cdr:x>0.23857</cdr:x>
      <cdr:y>0.45058</cdr:y>
    </cdr:to>
    <cdr:cxnSp macro="">
      <cdr:nvCxnSpPr>
        <cdr:cNvPr id="90" name="Straight Connector 89"/>
        <cdr:cNvCxnSpPr/>
      </cdr:nvCxnSpPr>
      <cdr:spPr bwMode="auto">
        <a:xfrm xmlns:a="http://schemas.openxmlformats.org/drawingml/2006/main">
          <a:off x="1939140" y="2734021"/>
          <a:ext cx="27794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0.20866</cdr:x>
      <cdr:y>0.45058</cdr:y>
    </cdr:from>
    <cdr:to>
      <cdr:x>0.20866</cdr:x>
      <cdr:y>0.55505</cdr:y>
    </cdr:to>
    <cdr:cxnSp macro="">
      <cdr:nvCxnSpPr>
        <cdr:cNvPr id="91" name="Straight Connector 90"/>
        <cdr:cNvCxnSpPr/>
      </cdr:nvCxnSpPr>
      <cdr:spPr bwMode="auto">
        <a:xfrm xmlns:a="http://schemas.openxmlformats.org/drawingml/2006/main" flipV="1">
          <a:off x="1939140" y="2734021"/>
          <a:ext cx="0" cy="633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0.23857</cdr:x>
      <cdr:y>0.40964</cdr:y>
    </cdr:from>
    <cdr:to>
      <cdr:x>0.2497</cdr:x>
      <cdr:y>0.40964</cdr:y>
    </cdr:to>
    <cdr:cxnSp macro="">
      <cdr:nvCxnSpPr>
        <cdr:cNvPr id="92" name="Straight Connector 91"/>
        <cdr:cNvCxnSpPr/>
      </cdr:nvCxnSpPr>
      <cdr:spPr bwMode="auto">
        <a:xfrm xmlns:a="http://schemas.openxmlformats.org/drawingml/2006/main">
          <a:off x="2217089" y="2485582"/>
          <a:ext cx="10345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0.23857</cdr:x>
      <cdr:y>0.40964</cdr:y>
    </cdr:from>
    <cdr:to>
      <cdr:x>0.23857</cdr:x>
      <cdr:y>0.45058</cdr:y>
    </cdr:to>
    <cdr:cxnSp macro="">
      <cdr:nvCxnSpPr>
        <cdr:cNvPr id="93" name="Straight Connector 92"/>
        <cdr:cNvCxnSpPr/>
      </cdr:nvCxnSpPr>
      <cdr:spPr bwMode="auto">
        <a:xfrm xmlns:a="http://schemas.openxmlformats.org/drawingml/2006/main" flipV="1">
          <a:off x="2217089" y="2485582"/>
          <a:ext cx="0" cy="24843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0.2497</cdr:x>
      <cdr:y>0.41922</cdr:y>
    </cdr:from>
    <cdr:to>
      <cdr:x>0.32773</cdr:x>
      <cdr:y>0.41922</cdr:y>
    </cdr:to>
    <cdr:cxnSp macro="">
      <cdr:nvCxnSpPr>
        <cdr:cNvPr id="94" name="Straight Connector 93"/>
        <cdr:cNvCxnSpPr/>
      </cdr:nvCxnSpPr>
      <cdr:spPr bwMode="auto">
        <a:xfrm xmlns:a="http://schemas.openxmlformats.org/drawingml/2006/main">
          <a:off x="2320546" y="2543711"/>
          <a:ext cx="72513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0.2497</cdr:x>
      <cdr:y>0.40964</cdr:y>
    </cdr:from>
    <cdr:to>
      <cdr:x>0.2497</cdr:x>
      <cdr:y>0.41922</cdr:y>
    </cdr:to>
    <cdr:cxnSp macro="">
      <cdr:nvCxnSpPr>
        <cdr:cNvPr id="95" name="Straight Connector 94"/>
        <cdr:cNvCxnSpPr/>
      </cdr:nvCxnSpPr>
      <cdr:spPr bwMode="auto">
        <a:xfrm xmlns:a="http://schemas.openxmlformats.org/drawingml/2006/main">
          <a:off x="2320546" y="2485582"/>
          <a:ext cx="0" cy="5812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0.32773</cdr:x>
      <cdr:y>0.38543</cdr:y>
    </cdr:from>
    <cdr:to>
      <cdr:x>0.41499</cdr:x>
      <cdr:y>0.38543</cdr:y>
    </cdr:to>
    <cdr:cxnSp macro="">
      <cdr:nvCxnSpPr>
        <cdr:cNvPr id="96" name="Straight Connector 95"/>
        <cdr:cNvCxnSpPr/>
      </cdr:nvCxnSpPr>
      <cdr:spPr bwMode="auto">
        <a:xfrm xmlns:a="http://schemas.openxmlformats.org/drawingml/2006/main">
          <a:off x="3045676" y="2338691"/>
          <a:ext cx="81088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0.32773</cdr:x>
      <cdr:y>0.38543</cdr:y>
    </cdr:from>
    <cdr:to>
      <cdr:x>0.32773</cdr:x>
      <cdr:y>0.41922</cdr:y>
    </cdr:to>
    <cdr:cxnSp macro="">
      <cdr:nvCxnSpPr>
        <cdr:cNvPr id="97" name="Straight Connector 96"/>
        <cdr:cNvCxnSpPr/>
      </cdr:nvCxnSpPr>
      <cdr:spPr bwMode="auto">
        <a:xfrm xmlns:a="http://schemas.openxmlformats.org/drawingml/2006/main" flipV="1">
          <a:off x="3045676" y="2338691"/>
          <a:ext cx="0" cy="20502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0.41499</cdr:x>
      <cdr:y>0.43005</cdr:y>
    </cdr:from>
    <cdr:to>
      <cdr:x>0.45822</cdr:x>
      <cdr:y>0.43005</cdr:y>
    </cdr:to>
    <cdr:cxnSp macro="">
      <cdr:nvCxnSpPr>
        <cdr:cNvPr id="98" name="Straight Connector 97"/>
        <cdr:cNvCxnSpPr/>
      </cdr:nvCxnSpPr>
      <cdr:spPr bwMode="auto">
        <a:xfrm xmlns:a="http://schemas.openxmlformats.org/drawingml/2006/main">
          <a:off x="3856558" y="2609437"/>
          <a:ext cx="40176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0.41499</cdr:x>
      <cdr:y>0.38543</cdr:y>
    </cdr:from>
    <cdr:to>
      <cdr:x>0.41499</cdr:x>
      <cdr:y>0.43005</cdr:y>
    </cdr:to>
    <cdr:cxnSp macro="">
      <cdr:nvCxnSpPr>
        <cdr:cNvPr id="99" name="Straight Connector 98"/>
        <cdr:cNvCxnSpPr/>
      </cdr:nvCxnSpPr>
      <cdr:spPr bwMode="auto">
        <a:xfrm xmlns:a="http://schemas.openxmlformats.org/drawingml/2006/main">
          <a:off x="3856558" y="2338691"/>
          <a:ext cx="0" cy="2707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0.45822</cdr:x>
      <cdr:y>0.44386</cdr:y>
    </cdr:from>
    <cdr:to>
      <cdr:x>0.48364</cdr:x>
      <cdr:y>0.44386</cdr:y>
    </cdr:to>
    <cdr:cxnSp macro="">
      <cdr:nvCxnSpPr>
        <cdr:cNvPr id="100" name="Straight Connector 99"/>
        <cdr:cNvCxnSpPr/>
      </cdr:nvCxnSpPr>
      <cdr:spPr bwMode="auto">
        <a:xfrm xmlns:a="http://schemas.openxmlformats.org/drawingml/2006/main">
          <a:off x="4258323" y="2693217"/>
          <a:ext cx="2362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0.45822</cdr:x>
      <cdr:y>0.43005</cdr:y>
    </cdr:from>
    <cdr:to>
      <cdr:x>0.45822</cdr:x>
      <cdr:y>0.44386</cdr:y>
    </cdr:to>
    <cdr:cxnSp macro="">
      <cdr:nvCxnSpPr>
        <cdr:cNvPr id="101" name="Straight Connector 100"/>
        <cdr:cNvCxnSpPr/>
      </cdr:nvCxnSpPr>
      <cdr:spPr bwMode="auto">
        <a:xfrm xmlns:a="http://schemas.openxmlformats.org/drawingml/2006/main">
          <a:off x="4258323" y="2609437"/>
          <a:ext cx="0" cy="837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0.48364</cdr:x>
      <cdr:y>0.36243</cdr:y>
    </cdr:from>
    <cdr:to>
      <cdr:x>0.53838</cdr:x>
      <cdr:y>0.36243</cdr:y>
    </cdr:to>
    <cdr:cxnSp macro="">
      <cdr:nvCxnSpPr>
        <cdr:cNvPr id="102" name="Straight Connector 101"/>
        <cdr:cNvCxnSpPr/>
      </cdr:nvCxnSpPr>
      <cdr:spPr bwMode="auto">
        <a:xfrm xmlns:a="http://schemas.openxmlformats.org/drawingml/2006/main">
          <a:off x="4494538" y="2199175"/>
          <a:ext cx="50876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0.48364</cdr:x>
      <cdr:y>0.36243</cdr:y>
    </cdr:from>
    <cdr:to>
      <cdr:x>0.48364</cdr:x>
      <cdr:y>0.44386</cdr:y>
    </cdr:to>
    <cdr:cxnSp macro="">
      <cdr:nvCxnSpPr>
        <cdr:cNvPr id="103" name="Straight Connector 102"/>
        <cdr:cNvCxnSpPr/>
      </cdr:nvCxnSpPr>
      <cdr:spPr bwMode="auto">
        <a:xfrm xmlns:a="http://schemas.openxmlformats.org/drawingml/2006/main" flipV="1">
          <a:off x="4494538" y="2199175"/>
          <a:ext cx="0" cy="49404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0.53838</cdr:x>
      <cdr:y>0.31983</cdr:y>
    </cdr:from>
    <cdr:to>
      <cdr:x>0.60856</cdr:x>
      <cdr:y>0.31983</cdr:y>
    </cdr:to>
    <cdr:cxnSp macro="">
      <cdr:nvCxnSpPr>
        <cdr:cNvPr id="104" name="Straight Connector 103"/>
        <cdr:cNvCxnSpPr/>
      </cdr:nvCxnSpPr>
      <cdr:spPr bwMode="auto">
        <a:xfrm xmlns:a="http://schemas.openxmlformats.org/drawingml/2006/main">
          <a:off x="5003300" y="1940646"/>
          <a:ext cx="65213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0.53838</cdr:x>
      <cdr:y>0.31983</cdr:y>
    </cdr:from>
    <cdr:to>
      <cdr:x>0.53838</cdr:x>
      <cdr:y>0.36243</cdr:y>
    </cdr:to>
    <cdr:cxnSp macro="">
      <cdr:nvCxnSpPr>
        <cdr:cNvPr id="105" name="Straight Connector 104"/>
        <cdr:cNvCxnSpPr/>
      </cdr:nvCxnSpPr>
      <cdr:spPr bwMode="auto">
        <a:xfrm xmlns:a="http://schemas.openxmlformats.org/drawingml/2006/main" flipV="1">
          <a:off x="5003300" y="1940646"/>
          <a:ext cx="0" cy="25852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0.60856</cdr:x>
      <cdr:y>0.42478</cdr:y>
    </cdr:from>
    <cdr:to>
      <cdr:x>0.68849</cdr:x>
      <cdr:y>0.42478</cdr:y>
    </cdr:to>
    <cdr:cxnSp macro="">
      <cdr:nvCxnSpPr>
        <cdr:cNvPr id="106" name="Straight Connector 105"/>
        <cdr:cNvCxnSpPr/>
      </cdr:nvCxnSpPr>
      <cdr:spPr bwMode="auto">
        <a:xfrm xmlns:a="http://schemas.openxmlformats.org/drawingml/2006/main">
          <a:off x="5655432" y="2577486"/>
          <a:ext cx="74286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0.60856</cdr:x>
      <cdr:y>0.31983</cdr:y>
    </cdr:from>
    <cdr:to>
      <cdr:x>0.60856</cdr:x>
      <cdr:y>0.42478</cdr:y>
    </cdr:to>
    <cdr:cxnSp macro="">
      <cdr:nvCxnSpPr>
        <cdr:cNvPr id="107" name="Straight Connector 106"/>
        <cdr:cNvCxnSpPr/>
      </cdr:nvCxnSpPr>
      <cdr:spPr bwMode="auto">
        <a:xfrm xmlns:a="http://schemas.openxmlformats.org/drawingml/2006/main">
          <a:off x="5655432" y="1940646"/>
          <a:ext cx="0" cy="6368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0.68849</cdr:x>
      <cdr:y>0.35688</cdr:y>
    </cdr:from>
    <cdr:to>
      <cdr:x>0.75158</cdr:x>
      <cdr:y>0.35688</cdr:y>
    </cdr:to>
    <cdr:cxnSp macro="">
      <cdr:nvCxnSpPr>
        <cdr:cNvPr id="108" name="Straight Connector 107"/>
        <cdr:cNvCxnSpPr/>
      </cdr:nvCxnSpPr>
      <cdr:spPr bwMode="auto">
        <a:xfrm xmlns:a="http://schemas.openxmlformats.org/drawingml/2006/main">
          <a:off x="6398293" y="2165467"/>
          <a:ext cx="58626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0.68849</cdr:x>
      <cdr:y>0.35688</cdr:y>
    </cdr:from>
    <cdr:to>
      <cdr:x>0.68849</cdr:x>
      <cdr:y>0.42478</cdr:y>
    </cdr:to>
    <cdr:cxnSp macro="">
      <cdr:nvCxnSpPr>
        <cdr:cNvPr id="109" name="Straight Connector 108"/>
        <cdr:cNvCxnSpPr/>
      </cdr:nvCxnSpPr>
      <cdr:spPr bwMode="auto">
        <a:xfrm xmlns:a="http://schemas.openxmlformats.org/drawingml/2006/main" flipV="1">
          <a:off x="6398293" y="2165467"/>
          <a:ext cx="0" cy="412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0.75158</cdr:x>
      <cdr:y>0.3985</cdr:y>
    </cdr:from>
    <cdr:to>
      <cdr:x>0.79528</cdr:x>
      <cdr:y>0.3985</cdr:y>
    </cdr:to>
    <cdr:cxnSp macro="">
      <cdr:nvCxnSpPr>
        <cdr:cNvPr id="110" name="Straight Connector 109"/>
        <cdr:cNvCxnSpPr/>
      </cdr:nvCxnSpPr>
      <cdr:spPr bwMode="auto">
        <a:xfrm xmlns:a="http://schemas.openxmlformats.org/drawingml/2006/main">
          <a:off x="6984554" y="2418019"/>
          <a:ext cx="40609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0.75158</cdr:x>
      <cdr:y>0.35688</cdr:y>
    </cdr:from>
    <cdr:to>
      <cdr:x>0.75158</cdr:x>
      <cdr:y>0.3985</cdr:y>
    </cdr:to>
    <cdr:cxnSp macro="">
      <cdr:nvCxnSpPr>
        <cdr:cNvPr id="111" name="Straight Connector 110"/>
        <cdr:cNvCxnSpPr/>
      </cdr:nvCxnSpPr>
      <cdr:spPr bwMode="auto">
        <a:xfrm xmlns:a="http://schemas.openxmlformats.org/drawingml/2006/main">
          <a:off x="6984554" y="2165467"/>
          <a:ext cx="0" cy="2525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0.79528</cdr:x>
      <cdr:y>0.41889</cdr:y>
    </cdr:from>
    <cdr:to>
      <cdr:x>0.83583</cdr:x>
      <cdr:y>0.41889</cdr:y>
    </cdr:to>
    <cdr:cxnSp macro="">
      <cdr:nvCxnSpPr>
        <cdr:cNvPr id="112" name="Straight Connector 111"/>
        <cdr:cNvCxnSpPr/>
      </cdr:nvCxnSpPr>
      <cdr:spPr bwMode="auto">
        <a:xfrm xmlns:a="http://schemas.openxmlformats.org/drawingml/2006/main">
          <a:off x="7390650" y="2541723"/>
          <a:ext cx="37686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0.79528</cdr:x>
      <cdr:y>0.3985</cdr:y>
    </cdr:from>
    <cdr:to>
      <cdr:x>0.79528</cdr:x>
      <cdr:y>0.41889</cdr:y>
    </cdr:to>
    <cdr:cxnSp macro="">
      <cdr:nvCxnSpPr>
        <cdr:cNvPr id="113" name="Straight Connector 112"/>
        <cdr:cNvCxnSpPr/>
      </cdr:nvCxnSpPr>
      <cdr:spPr bwMode="auto">
        <a:xfrm xmlns:a="http://schemas.openxmlformats.org/drawingml/2006/main">
          <a:off x="7390650" y="2418019"/>
          <a:ext cx="0" cy="1237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0.83583</cdr:x>
      <cdr:y>0.39074</cdr:y>
    </cdr:from>
    <cdr:to>
      <cdr:x>0.87406</cdr:x>
      <cdr:y>0.39074</cdr:y>
    </cdr:to>
    <cdr:cxnSp macro="">
      <cdr:nvCxnSpPr>
        <cdr:cNvPr id="114" name="Straight Connector 113"/>
        <cdr:cNvCxnSpPr/>
      </cdr:nvCxnSpPr>
      <cdr:spPr bwMode="auto">
        <a:xfrm xmlns:a="http://schemas.openxmlformats.org/drawingml/2006/main">
          <a:off x="7767518" y="2370919"/>
          <a:ext cx="35525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0.83583</cdr:x>
      <cdr:y>0.39074</cdr:y>
    </cdr:from>
    <cdr:to>
      <cdr:x>0.83583</cdr:x>
      <cdr:y>0.41889</cdr:y>
    </cdr:to>
    <cdr:cxnSp macro="">
      <cdr:nvCxnSpPr>
        <cdr:cNvPr id="115" name="Straight Connector 114"/>
        <cdr:cNvCxnSpPr/>
      </cdr:nvCxnSpPr>
      <cdr:spPr bwMode="auto">
        <a:xfrm xmlns:a="http://schemas.openxmlformats.org/drawingml/2006/main" flipV="1">
          <a:off x="7767518" y="2370919"/>
          <a:ext cx="0" cy="1708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0.87406</cdr:x>
      <cdr:y>0.42383</cdr:y>
    </cdr:from>
    <cdr:to>
      <cdr:x>0.9329</cdr:x>
      <cdr:y>0.42383</cdr:y>
    </cdr:to>
    <cdr:cxnSp macro="">
      <cdr:nvCxnSpPr>
        <cdr:cNvPr id="116" name="Straight Connector 115"/>
        <cdr:cNvCxnSpPr/>
      </cdr:nvCxnSpPr>
      <cdr:spPr bwMode="auto">
        <a:xfrm xmlns:a="http://schemas.openxmlformats.org/drawingml/2006/main">
          <a:off x="8122775" y="2571724"/>
          <a:ext cx="54678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0.87406</cdr:x>
      <cdr:y>0.39074</cdr:y>
    </cdr:from>
    <cdr:to>
      <cdr:x>0.87406</cdr:x>
      <cdr:y>0.42383</cdr:y>
    </cdr:to>
    <cdr:cxnSp macro="">
      <cdr:nvCxnSpPr>
        <cdr:cNvPr id="117" name="Straight Connector 116"/>
        <cdr:cNvCxnSpPr/>
      </cdr:nvCxnSpPr>
      <cdr:spPr bwMode="auto">
        <a:xfrm xmlns:a="http://schemas.openxmlformats.org/drawingml/2006/main">
          <a:off x="8122775" y="2370919"/>
          <a:ext cx="0" cy="2008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0.9329</cdr:x>
      <cdr:y>0.434</cdr:y>
    </cdr:from>
    <cdr:to>
      <cdr:x>0.94598</cdr:x>
      <cdr:y>0.434</cdr:y>
    </cdr:to>
    <cdr:cxnSp macro="">
      <cdr:nvCxnSpPr>
        <cdr:cNvPr id="118" name="Straight Connector 117"/>
        <cdr:cNvCxnSpPr/>
      </cdr:nvCxnSpPr>
      <cdr:spPr bwMode="auto">
        <a:xfrm xmlns:a="http://schemas.openxmlformats.org/drawingml/2006/main">
          <a:off x="8669564" y="2633434"/>
          <a:ext cx="12155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0.9329</cdr:x>
      <cdr:y>0.42383</cdr:y>
    </cdr:from>
    <cdr:to>
      <cdr:x>0.9329</cdr:x>
      <cdr:y>0.434</cdr:y>
    </cdr:to>
    <cdr:cxnSp macro="">
      <cdr:nvCxnSpPr>
        <cdr:cNvPr id="119" name="Straight Connector 118"/>
        <cdr:cNvCxnSpPr/>
      </cdr:nvCxnSpPr>
      <cdr:spPr bwMode="auto">
        <a:xfrm xmlns:a="http://schemas.openxmlformats.org/drawingml/2006/main">
          <a:off x="8669564" y="2571724"/>
          <a:ext cx="0" cy="6171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0.94598</cdr:x>
      <cdr:y>0.4171</cdr:y>
    </cdr:from>
    <cdr:to>
      <cdr:x>0.95792</cdr:x>
      <cdr:y>0.4171</cdr:y>
    </cdr:to>
    <cdr:cxnSp macro="">
      <cdr:nvCxnSpPr>
        <cdr:cNvPr id="120" name="Straight Connector 119"/>
        <cdr:cNvCxnSpPr/>
      </cdr:nvCxnSpPr>
      <cdr:spPr bwMode="auto">
        <a:xfrm xmlns:a="http://schemas.openxmlformats.org/drawingml/2006/main">
          <a:off x="8791122" y="2530881"/>
          <a:ext cx="11095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0.94598</cdr:x>
      <cdr:y>0.4171</cdr:y>
    </cdr:from>
    <cdr:to>
      <cdr:x>0.94598</cdr:x>
      <cdr:y>0.434</cdr:y>
    </cdr:to>
    <cdr:cxnSp macro="">
      <cdr:nvCxnSpPr>
        <cdr:cNvPr id="121" name="Straight Connector 120"/>
        <cdr:cNvCxnSpPr/>
      </cdr:nvCxnSpPr>
      <cdr:spPr bwMode="auto">
        <a:xfrm xmlns:a="http://schemas.openxmlformats.org/drawingml/2006/main" flipV="1">
          <a:off x="8791122" y="2530881"/>
          <a:ext cx="0" cy="1025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0.95792</cdr:x>
      <cdr:y>0.4241</cdr:y>
    </cdr:from>
    <cdr:to>
      <cdr:x>0.95935</cdr:x>
      <cdr:y>0.4241</cdr:y>
    </cdr:to>
    <cdr:cxnSp macro="">
      <cdr:nvCxnSpPr>
        <cdr:cNvPr id="122" name="Straight Connector 121"/>
        <cdr:cNvCxnSpPr/>
      </cdr:nvCxnSpPr>
      <cdr:spPr bwMode="auto">
        <a:xfrm xmlns:a="http://schemas.openxmlformats.org/drawingml/2006/main">
          <a:off x="8902080" y="2573346"/>
          <a:ext cx="1332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0.95792</cdr:x>
      <cdr:y>0.4171</cdr:y>
    </cdr:from>
    <cdr:to>
      <cdr:x>0.95792</cdr:x>
      <cdr:y>0.4241</cdr:y>
    </cdr:to>
    <cdr:cxnSp macro="">
      <cdr:nvCxnSpPr>
        <cdr:cNvPr id="123" name="Straight Connector 122"/>
        <cdr:cNvCxnSpPr/>
      </cdr:nvCxnSpPr>
      <cdr:spPr bwMode="auto">
        <a:xfrm xmlns:a="http://schemas.openxmlformats.org/drawingml/2006/main">
          <a:off x="8902080" y="2530881"/>
          <a:ext cx="0" cy="424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9199671" y="4562710"/>
    <xdr:ext cx="8792986" cy="5607404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4552597"/>
    <xdr:ext cx="8792986" cy="5607404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0.0574</cdr:x>
      <cdr:y>0.80372</cdr:y>
    </cdr:from>
    <cdr:to>
      <cdr:x>0.0574</cdr:x>
      <cdr:y>0.80372</cdr:y>
    </cdr:to>
    <cdr:cxnSp macro="">
      <cdr:nvCxnSpPr>
        <cdr:cNvPr id="2" name="Straight Connector 1"/>
        <cdr:cNvCxnSpPr/>
      </cdr:nvCxnSpPr>
      <cdr:spPr bwMode="auto">
        <a:xfrm xmlns:a="http://schemas.openxmlformats.org/drawingml/2006/main">
          <a:off x="533400" y="487680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0.55113</cdr:y>
    </cdr:from>
    <cdr:to>
      <cdr:x>0.21231</cdr:x>
      <cdr:y>0.80372</cdr:y>
    </cdr:to>
    <cdr:sp macro="" textlink="">
      <cdr:nvSpPr>
        <cdr:cNvPr id="3" name="Rectangle 2"/>
        <cdr:cNvSpPr/>
      </cdr:nvSpPr>
      <cdr:spPr bwMode="auto">
        <a:xfrm xmlns:a="http://schemas.openxmlformats.org/drawingml/2006/main">
          <a:off x="533400" y="3344135"/>
          <a:ext cx="1439666" cy="1532665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0.0574</cdr:x>
      <cdr:y>0.3685</cdr:y>
    </cdr:from>
    <cdr:to>
      <cdr:x>0.21231</cdr:x>
      <cdr:y>0.55113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533400" y="2236005"/>
          <a:ext cx="1439666" cy="110813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0.13486</cdr:x>
      <cdr:y>0.80581</cdr:y>
    </cdr:from>
    <cdr:to>
      <cdr:x>0.15672</cdr:x>
      <cdr:y>0.99837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323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Food</a:t>
          </a:r>
        </a:p>
      </cdr:txBody>
    </cdr:sp>
  </cdr:relSizeAnchor>
  <cdr:relSizeAnchor xmlns:cdr="http://schemas.openxmlformats.org/drawingml/2006/chartDrawing">
    <cdr:from>
      <cdr:x>0.21231</cdr:x>
      <cdr:y>0.70392</cdr:y>
    </cdr:from>
    <cdr:to>
      <cdr:x>0.26203</cdr:x>
      <cdr:y>0.80372</cdr:y>
    </cdr:to>
    <cdr:sp macro="" textlink="">
      <cdr:nvSpPr>
        <cdr:cNvPr id="6" name="Rectangle 5"/>
        <cdr:cNvSpPr/>
      </cdr:nvSpPr>
      <cdr:spPr bwMode="auto">
        <a:xfrm xmlns:a="http://schemas.openxmlformats.org/drawingml/2006/main">
          <a:off x="1973066" y="4271233"/>
          <a:ext cx="462003" cy="605567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0.21231</cdr:x>
      <cdr:y>0.39457</cdr:y>
    </cdr:from>
    <cdr:to>
      <cdr:x>0.26203</cdr:x>
      <cdr:y>0.70392</cdr:y>
    </cdr:to>
    <cdr:sp macro="" textlink="">
      <cdr:nvSpPr>
        <cdr:cNvPr id="7" name="Rectangle 6"/>
        <cdr:cNvSpPr/>
      </cdr:nvSpPr>
      <cdr:spPr bwMode="auto">
        <a:xfrm xmlns:a="http://schemas.openxmlformats.org/drawingml/2006/main">
          <a:off x="1973066" y="2394155"/>
          <a:ext cx="462003" cy="187707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0.23717</cdr:x>
      <cdr:y>0.80581</cdr:y>
    </cdr:from>
    <cdr:to>
      <cdr:x>0.25904</cdr:x>
      <cdr:y>0.99837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204067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Textiles</a:t>
          </a:r>
        </a:p>
      </cdr:txBody>
    </cdr:sp>
  </cdr:relSizeAnchor>
  <cdr:relSizeAnchor xmlns:cdr="http://schemas.openxmlformats.org/drawingml/2006/chartDrawing">
    <cdr:from>
      <cdr:x>0.26203</cdr:x>
      <cdr:y>0.60887</cdr:y>
    </cdr:from>
    <cdr:to>
      <cdr:x>0.27887</cdr:x>
      <cdr:y>0.80372</cdr:y>
    </cdr:to>
    <cdr:sp macro="" textlink="">
      <cdr:nvSpPr>
        <cdr:cNvPr id="9" name="Rectangle 8"/>
        <cdr:cNvSpPr/>
      </cdr:nvSpPr>
      <cdr:spPr bwMode="auto">
        <a:xfrm xmlns:a="http://schemas.openxmlformats.org/drawingml/2006/main">
          <a:off x="2435069" y="3694506"/>
          <a:ext cx="156499" cy="118229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0.26203</cdr:x>
      <cdr:y>0.37495</cdr:y>
    </cdr:from>
    <cdr:to>
      <cdr:x>0.27887</cdr:x>
      <cdr:y>0.60887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2435069" y="2275133"/>
          <a:ext cx="156499" cy="141937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0.27045</cdr:x>
      <cdr:y>0.80581</cdr:y>
    </cdr:from>
    <cdr:to>
      <cdr:x>0.29231</cdr:x>
      <cdr:y>0.99837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51331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Wood</a:t>
          </a:r>
        </a:p>
      </cdr:txBody>
    </cdr:sp>
  </cdr:relSizeAnchor>
  <cdr:relSizeAnchor xmlns:cdr="http://schemas.openxmlformats.org/drawingml/2006/chartDrawing">
    <cdr:from>
      <cdr:x>0.27887</cdr:x>
      <cdr:y>0.51579</cdr:y>
    </cdr:from>
    <cdr:to>
      <cdr:x>0.31238</cdr:x>
      <cdr:y>0.80372</cdr:y>
    </cdr:to>
    <cdr:sp macro="" textlink="">
      <cdr:nvSpPr>
        <cdr:cNvPr id="12" name="Rectangle 11"/>
        <cdr:cNvSpPr/>
      </cdr:nvSpPr>
      <cdr:spPr bwMode="auto">
        <a:xfrm xmlns:a="http://schemas.openxmlformats.org/drawingml/2006/main">
          <a:off x="2591568" y="3129712"/>
          <a:ext cx="311462" cy="174708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0.27887</cdr:x>
      <cdr:y>0.32277</cdr:y>
    </cdr:from>
    <cdr:to>
      <cdr:x>0.31238</cdr:x>
      <cdr:y>0.51579</cdr:y>
    </cdr:to>
    <cdr:sp macro="" textlink="">
      <cdr:nvSpPr>
        <cdr:cNvPr id="13" name="Rectangle 12"/>
        <cdr:cNvSpPr/>
      </cdr:nvSpPr>
      <cdr:spPr bwMode="auto">
        <a:xfrm xmlns:a="http://schemas.openxmlformats.org/drawingml/2006/main">
          <a:off x="2591568" y="1958488"/>
          <a:ext cx="311462" cy="1171224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0.29563</cdr:x>
      <cdr:y>0.80581</cdr:y>
    </cdr:from>
    <cdr:to>
      <cdr:x>0.31749</cdr:x>
      <cdr:y>0.99837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74729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Paper</a:t>
          </a:r>
        </a:p>
      </cdr:txBody>
    </cdr:sp>
  </cdr:relSizeAnchor>
  <cdr:relSizeAnchor xmlns:cdr="http://schemas.openxmlformats.org/drawingml/2006/chartDrawing">
    <cdr:from>
      <cdr:x>0.31238</cdr:x>
      <cdr:y>0.55207</cdr:y>
    </cdr:from>
    <cdr:to>
      <cdr:x>0.36198</cdr:x>
      <cdr:y>0.80372</cdr:y>
    </cdr:to>
    <cdr:sp macro="" textlink="">
      <cdr:nvSpPr>
        <cdr:cNvPr id="15" name="Rectangle 14"/>
        <cdr:cNvSpPr/>
      </cdr:nvSpPr>
      <cdr:spPr bwMode="auto">
        <a:xfrm xmlns:a="http://schemas.openxmlformats.org/drawingml/2006/main">
          <a:off x="2903030" y="3349838"/>
          <a:ext cx="460891" cy="1526962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0.31238</cdr:x>
      <cdr:y>0.28155</cdr:y>
    </cdr:from>
    <cdr:to>
      <cdr:x>0.36198</cdr:x>
      <cdr:y>0.55207</cdr:y>
    </cdr:to>
    <cdr:sp macro="" textlink="">
      <cdr:nvSpPr>
        <cdr:cNvPr id="16" name="Rectangle 15"/>
        <cdr:cNvSpPr/>
      </cdr:nvSpPr>
      <cdr:spPr bwMode="auto">
        <a:xfrm xmlns:a="http://schemas.openxmlformats.org/drawingml/2006/main">
          <a:off x="2903030" y="1708386"/>
          <a:ext cx="460891" cy="164145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0.33718</cdr:x>
      <cdr:y>0.80581</cdr:y>
    </cdr:from>
    <cdr:to>
      <cdr:x>0.35905</cdr:x>
      <cdr:y>0.99837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133475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Petroleum</a:t>
          </a:r>
        </a:p>
      </cdr:txBody>
    </cdr:sp>
  </cdr:relSizeAnchor>
  <cdr:relSizeAnchor xmlns:cdr="http://schemas.openxmlformats.org/drawingml/2006/chartDrawing">
    <cdr:from>
      <cdr:x>0.36198</cdr:x>
      <cdr:y>0.5772</cdr:y>
    </cdr:from>
    <cdr:to>
      <cdr:x>0.4249</cdr:x>
      <cdr:y>0.80372</cdr:y>
    </cdr:to>
    <cdr:sp macro="" textlink="">
      <cdr:nvSpPr>
        <cdr:cNvPr id="18" name="Rectangle 17"/>
        <cdr:cNvSpPr/>
      </cdr:nvSpPr>
      <cdr:spPr bwMode="auto">
        <a:xfrm xmlns:a="http://schemas.openxmlformats.org/drawingml/2006/main">
          <a:off x="3363921" y="3502293"/>
          <a:ext cx="584756" cy="1374507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0.36198</cdr:x>
      <cdr:y>0.20384</cdr:y>
    </cdr:from>
    <cdr:to>
      <cdr:x>0.4249</cdr:x>
      <cdr:y>0.5772</cdr:y>
    </cdr:to>
    <cdr:sp macro="" textlink="">
      <cdr:nvSpPr>
        <cdr:cNvPr id="19" name="Rectangle 18"/>
        <cdr:cNvSpPr/>
      </cdr:nvSpPr>
      <cdr:spPr bwMode="auto">
        <a:xfrm xmlns:a="http://schemas.openxmlformats.org/drawingml/2006/main">
          <a:off x="3363921" y="1236846"/>
          <a:ext cx="584756" cy="2265446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0.39344</cdr:x>
      <cdr:y>0.80581</cdr:y>
    </cdr:from>
    <cdr:to>
      <cdr:x>0.4153</cdr:x>
      <cdr:y>0.99837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65629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Chemicals</a:t>
          </a:r>
        </a:p>
      </cdr:txBody>
    </cdr:sp>
  </cdr:relSizeAnchor>
  <cdr:relSizeAnchor xmlns:cdr="http://schemas.openxmlformats.org/drawingml/2006/chartDrawing">
    <cdr:from>
      <cdr:x>0.4249</cdr:x>
      <cdr:y>0.53198</cdr:y>
    </cdr:from>
    <cdr:to>
      <cdr:x>0.46338</cdr:x>
      <cdr:y>0.80372</cdr:y>
    </cdr:to>
    <cdr:sp macro="" textlink="">
      <cdr:nvSpPr>
        <cdr:cNvPr id="21" name="Rectangle 20"/>
        <cdr:cNvSpPr/>
      </cdr:nvSpPr>
      <cdr:spPr bwMode="auto">
        <a:xfrm xmlns:a="http://schemas.openxmlformats.org/drawingml/2006/main">
          <a:off x="3948677" y="3227934"/>
          <a:ext cx="357623" cy="164886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0.4249</cdr:x>
      <cdr:y>0.3153</cdr:y>
    </cdr:from>
    <cdr:to>
      <cdr:x>0.46338</cdr:x>
      <cdr:y>0.53198</cdr:y>
    </cdr:to>
    <cdr:sp macro="" textlink="">
      <cdr:nvSpPr>
        <cdr:cNvPr id="22" name="Rectangle 21"/>
        <cdr:cNvSpPr/>
      </cdr:nvSpPr>
      <cdr:spPr bwMode="auto">
        <a:xfrm xmlns:a="http://schemas.openxmlformats.org/drawingml/2006/main">
          <a:off x="3948677" y="1913162"/>
          <a:ext cx="357623" cy="131477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0.44414</cdr:x>
      <cdr:y>0.80581</cdr:y>
    </cdr:from>
    <cdr:to>
      <cdr:x>0.46601</cdr:x>
      <cdr:y>0.99837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2748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Basic pharmaceuticals</a:t>
          </a:r>
        </a:p>
      </cdr:txBody>
    </cdr:sp>
  </cdr:relSizeAnchor>
  <cdr:relSizeAnchor xmlns:cdr="http://schemas.openxmlformats.org/drawingml/2006/chartDrawing">
    <cdr:from>
      <cdr:x>0.46338</cdr:x>
      <cdr:y>0.55746</cdr:y>
    </cdr:from>
    <cdr:to>
      <cdr:x>0.50187</cdr:x>
      <cdr:y>0.80372</cdr:y>
    </cdr:to>
    <cdr:sp macro="" textlink="">
      <cdr:nvSpPr>
        <cdr:cNvPr id="24" name="Rectangle 23"/>
        <cdr:cNvSpPr/>
      </cdr:nvSpPr>
      <cdr:spPr bwMode="auto">
        <a:xfrm xmlns:a="http://schemas.openxmlformats.org/drawingml/2006/main">
          <a:off x="4306300" y="3382554"/>
          <a:ext cx="357637" cy="149424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0.46338</cdr:x>
      <cdr:y>0.23136</cdr:y>
    </cdr:from>
    <cdr:to>
      <cdr:x>0.50187</cdr:x>
      <cdr:y>0.55746</cdr:y>
    </cdr:to>
    <cdr:sp macro="" textlink="">
      <cdr:nvSpPr>
        <cdr:cNvPr id="25" name="Rectangle 24"/>
        <cdr:cNvSpPr/>
      </cdr:nvSpPr>
      <cdr:spPr bwMode="auto">
        <a:xfrm xmlns:a="http://schemas.openxmlformats.org/drawingml/2006/main">
          <a:off x="4306300" y="1403862"/>
          <a:ext cx="357637" cy="197869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0.48262</cdr:x>
      <cdr:y>0.80581</cdr:y>
    </cdr:from>
    <cdr:to>
      <cdr:x>0.50449</cdr:x>
      <cdr:y>0.99837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448511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Rubber and plastic</a:t>
          </a:r>
        </a:p>
      </cdr:txBody>
    </cdr:sp>
  </cdr:relSizeAnchor>
  <cdr:relSizeAnchor xmlns:cdr="http://schemas.openxmlformats.org/drawingml/2006/chartDrawing">
    <cdr:from>
      <cdr:x>0.50187</cdr:x>
      <cdr:y>0.53456</cdr:y>
    </cdr:from>
    <cdr:to>
      <cdr:x>0.5242</cdr:x>
      <cdr:y>0.80372</cdr:y>
    </cdr:to>
    <cdr:sp macro="" textlink="">
      <cdr:nvSpPr>
        <cdr:cNvPr id="27" name="Rectangle 26"/>
        <cdr:cNvSpPr/>
      </cdr:nvSpPr>
      <cdr:spPr bwMode="auto">
        <a:xfrm xmlns:a="http://schemas.openxmlformats.org/drawingml/2006/main">
          <a:off x="4663937" y="3243599"/>
          <a:ext cx="207565" cy="163320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0.50187</cdr:x>
      <cdr:y>0.33643</cdr:y>
    </cdr:from>
    <cdr:to>
      <cdr:x>0.5242</cdr:x>
      <cdr:y>0.53456</cdr:y>
    </cdr:to>
    <cdr:sp macro="" textlink="">
      <cdr:nvSpPr>
        <cdr:cNvPr id="28" name="Rectangle 27"/>
        <cdr:cNvSpPr/>
      </cdr:nvSpPr>
      <cdr:spPr bwMode="auto">
        <a:xfrm xmlns:a="http://schemas.openxmlformats.org/drawingml/2006/main">
          <a:off x="4663937" y="2041367"/>
          <a:ext cx="207565" cy="120223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0.51303</cdr:x>
      <cdr:y>0.80581</cdr:y>
    </cdr:from>
    <cdr:to>
      <cdr:x>0.5349</cdr:x>
      <cdr:y>0.99837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767720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Non-metallic minerals</a:t>
          </a:r>
        </a:p>
      </cdr:txBody>
    </cdr:sp>
  </cdr:relSizeAnchor>
  <cdr:relSizeAnchor xmlns:cdr="http://schemas.openxmlformats.org/drawingml/2006/chartDrawing">
    <cdr:from>
      <cdr:x>0.5242</cdr:x>
      <cdr:y>0.66542</cdr:y>
    </cdr:from>
    <cdr:to>
      <cdr:x>0.56689</cdr:x>
      <cdr:y>0.80372</cdr:y>
    </cdr:to>
    <cdr:sp macro="" textlink="">
      <cdr:nvSpPr>
        <cdr:cNvPr id="30" name="Rectangle 29"/>
        <cdr:cNvSpPr/>
      </cdr:nvSpPr>
      <cdr:spPr bwMode="auto">
        <a:xfrm xmlns:a="http://schemas.openxmlformats.org/drawingml/2006/main">
          <a:off x="4871502" y="4037644"/>
          <a:ext cx="396739" cy="83915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0.5242</cdr:x>
      <cdr:y>0.25636</cdr:y>
    </cdr:from>
    <cdr:to>
      <cdr:x>0.56689</cdr:x>
      <cdr:y>0.66542</cdr:y>
    </cdr:to>
    <cdr:sp macro="" textlink="">
      <cdr:nvSpPr>
        <cdr:cNvPr id="31" name="Rectangle 30"/>
        <cdr:cNvSpPr/>
      </cdr:nvSpPr>
      <cdr:spPr bwMode="auto">
        <a:xfrm xmlns:a="http://schemas.openxmlformats.org/drawingml/2006/main">
          <a:off x="4871502" y="1555561"/>
          <a:ext cx="396739" cy="248208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0.54555</cdr:x>
      <cdr:y>0.80581</cdr:y>
    </cdr:from>
    <cdr:to>
      <cdr:x>0.56741</cdr:x>
      <cdr:y>0.99837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5069872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Basic metals</a:t>
          </a:r>
        </a:p>
      </cdr:txBody>
    </cdr:sp>
  </cdr:relSizeAnchor>
  <cdr:relSizeAnchor xmlns:cdr="http://schemas.openxmlformats.org/drawingml/2006/chartDrawing">
    <cdr:from>
      <cdr:x>0.56689</cdr:x>
      <cdr:y>0.54843</cdr:y>
    </cdr:from>
    <cdr:to>
      <cdr:x>0.62066</cdr:x>
      <cdr:y>0.80372</cdr:y>
    </cdr:to>
    <cdr:sp macro="" textlink="">
      <cdr:nvSpPr>
        <cdr:cNvPr id="33" name="Rectangle 32"/>
        <cdr:cNvSpPr/>
      </cdr:nvSpPr>
      <cdr:spPr bwMode="auto">
        <a:xfrm xmlns:a="http://schemas.openxmlformats.org/drawingml/2006/main">
          <a:off x="5268241" y="3327777"/>
          <a:ext cx="499617" cy="154902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0.56689</cdr:x>
      <cdr:y>0.28946</cdr:y>
    </cdr:from>
    <cdr:to>
      <cdr:x>0.62066</cdr:x>
      <cdr:y>0.54843</cdr:y>
    </cdr:to>
    <cdr:sp macro="" textlink="">
      <cdr:nvSpPr>
        <cdr:cNvPr id="34" name="Rectangle 33"/>
        <cdr:cNvSpPr/>
      </cdr:nvSpPr>
      <cdr:spPr bwMode="auto">
        <a:xfrm xmlns:a="http://schemas.openxmlformats.org/drawingml/2006/main">
          <a:off x="5268241" y="1756396"/>
          <a:ext cx="499617" cy="1571381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0.59377</cdr:x>
      <cdr:y>0.80581</cdr:y>
    </cdr:from>
    <cdr:to>
      <cdr:x>0.61564</cdr:x>
      <cdr:y>0.99837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51804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Fabricated metals</a:t>
          </a:r>
        </a:p>
      </cdr:txBody>
    </cdr:sp>
  </cdr:relSizeAnchor>
  <cdr:relSizeAnchor xmlns:cdr="http://schemas.openxmlformats.org/drawingml/2006/chartDrawing">
    <cdr:from>
      <cdr:x>0.62066</cdr:x>
      <cdr:y>0.66434</cdr:y>
    </cdr:from>
    <cdr:to>
      <cdr:x>0.68632</cdr:x>
      <cdr:y>0.80372</cdr:y>
    </cdr:to>
    <cdr:sp macro="" textlink="">
      <cdr:nvSpPr>
        <cdr:cNvPr id="36" name="Rectangle 35"/>
        <cdr:cNvSpPr/>
      </cdr:nvSpPr>
      <cdr:spPr bwMode="auto">
        <a:xfrm xmlns:a="http://schemas.openxmlformats.org/drawingml/2006/main">
          <a:off x="5767858" y="4031088"/>
          <a:ext cx="610257" cy="845712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0.62066</cdr:x>
      <cdr:y>0.34884</cdr:y>
    </cdr:from>
    <cdr:to>
      <cdr:x>0.68632</cdr:x>
      <cdr:y>0.66434</cdr:y>
    </cdr:to>
    <cdr:sp macro="" textlink="">
      <cdr:nvSpPr>
        <cdr:cNvPr id="37" name="Rectangle 36"/>
        <cdr:cNvSpPr/>
      </cdr:nvSpPr>
      <cdr:spPr bwMode="auto">
        <a:xfrm xmlns:a="http://schemas.openxmlformats.org/drawingml/2006/main">
          <a:off x="5767858" y="2116695"/>
          <a:ext cx="610257" cy="191439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0.65349</cdr:x>
      <cdr:y>0.80581</cdr:y>
    </cdr:from>
    <cdr:to>
      <cdr:x>0.67535</cdr:x>
      <cdr:y>0.99837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607298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Computers&amp;electronics</a:t>
          </a:r>
        </a:p>
      </cdr:txBody>
    </cdr:sp>
  </cdr:relSizeAnchor>
  <cdr:relSizeAnchor xmlns:cdr="http://schemas.openxmlformats.org/drawingml/2006/chartDrawing">
    <cdr:from>
      <cdr:x>0.68632</cdr:x>
      <cdr:y>0.62822</cdr:y>
    </cdr:from>
    <cdr:to>
      <cdr:x>0.71572</cdr:x>
      <cdr:y>0.80372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6378115" y="3811875"/>
          <a:ext cx="273172" cy="1064925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0.68632</cdr:x>
      <cdr:y>0.33936</cdr:y>
    </cdr:from>
    <cdr:to>
      <cdr:x>0.71572</cdr:x>
      <cdr:y>0.62822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378115" y="2059147"/>
          <a:ext cx="273172" cy="175272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0.70102</cdr:x>
      <cdr:y>0.80581</cdr:y>
    </cdr:from>
    <cdr:to>
      <cdr:x>0.72289</cdr:x>
      <cdr:y>0.99837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51470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Electrical equipment</a:t>
          </a:r>
        </a:p>
      </cdr:txBody>
    </cdr:sp>
  </cdr:relSizeAnchor>
  <cdr:relSizeAnchor xmlns:cdr="http://schemas.openxmlformats.org/drawingml/2006/chartDrawing">
    <cdr:from>
      <cdr:x>0.71572</cdr:x>
      <cdr:y>0.55195</cdr:y>
    </cdr:from>
    <cdr:to>
      <cdr:x>0.77556</cdr:x>
      <cdr:y>0.80372</cdr:y>
    </cdr:to>
    <cdr:sp macro="" textlink="">
      <cdr:nvSpPr>
        <cdr:cNvPr id="42" name="Rectangle 41"/>
        <cdr:cNvSpPr/>
      </cdr:nvSpPr>
      <cdr:spPr bwMode="auto">
        <a:xfrm xmlns:a="http://schemas.openxmlformats.org/drawingml/2006/main">
          <a:off x="6651287" y="3349121"/>
          <a:ext cx="556128" cy="152767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0.71572</cdr:x>
      <cdr:y>0.23794</cdr:y>
    </cdr:from>
    <cdr:to>
      <cdr:x>0.77556</cdr:x>
      <cdr:y>0.55195</cdr:y>
    </cdr:to>
    <cdr:sp macro="" textlink="">
      <cdr:nvSpPr>
        <cdr:cNvPr id="43" name="Rectangle 42"/>
        <cdr:cNvSpPr/>
      </cdr:nvSpPr>
      <cdr:spPr bwMode="auto">
        <a:xfrm xmlns:a="http://schemas.openxmlformats.org/drawingml/2006/main">
          <a:off x="6651287" y="1443747"/>
          <a:ext cx="556128" cy="1905374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0.74564</cdr:x>
      <cdr:y>0.80581</cdr:y>
    </cdr:from>
    <cdr:to>
      <cdr:x>0.7675</cdr:x>
      <cdr:y>0.99837</cdr:y>
    </cdr:to>
    <cdr:sp macro="" textlink="">
      <cdr:nvSpPr>
        <cdr:cNvPr id="44" name="TextBox 43"/>
        <cdr:cNvSpPr txBox="1"/>
      </cdr:nvSpPr>
      <cdr:spPr>
        <a:xfrm xmlns:a="http://schemas.openxmlformats.org/drawingml/2006/main">
          <a:off x="692935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Machinery&amp;equipment</a:t>
          </a:r>
        </a:p>
      </cdr:txBody>
    </cdr:sp>
  </cdr:relSizeAnchor>
  <cdr:relSizeAnchor xmlns:cdr="http://schemas.openxmlformats.org/drawingml/2006/chartDrawing">
    <cdr:from>
      <cdr:x>0.77556</cdr:x>
      <cdr:y>0.52992</cdr:y>
    </cdr:from>
    <cdr:to>
      <cdr:x>0.86828</cdr:x>
      <cdr:y>0.80372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7207415" y="3215446"/>
          <a:ext cx="861641" cy="166135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0.77556</cdr:x>
      <cdr:y>0.1981</cdr:y>
    </cdr:from>
    <cdr:to>
      <cdr:x>0.86828</cdr:x>
      <cdr:y>0.52992</cdr:y>
    </cdr:to>
    <cdr:sp macro="" textlink="">
      <cdr:nvSpPr>
        <cdr:cNvPr id="46" name="Rectangle 45"/>
        <cdr:cNvSpPr/>
      </cdr:nvSpPr>
      <cdr:spPr bwMode="auto">
        <a:xfrm xmlns:a="http://schemas.openxmlformats.org/drawingml/2006/main">
          <a:off x="7207415" y="1202049"/>
          <a:ext cx="861641" cy="2013397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0.82192</cdr:x>
      <cdr:y>0.80581</cdr:y>
    </cdr:from>
    <cdr:to>
      <cdr:x>0.84378</cdr:x>
      <cdr:y>0.99837</cdr:y>
    </cdr:to>
    <cdr:sp macro="" textlink="">
      <cdr:nvSpPr>
        <cdr:cNvPr id="47" name="TextBox 46"/>
        <cdr:cNvSpPr txBox="1"/>
      </cdr:nvSpPr>
      <cdr:spPr>
        <a:xfrm xmlns:a="http://schemas.openxmlformats.org/drawingml/2006/main">
          <a:off x="763823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Motor vehicles</a:t>
          </a:r>
        </a:p>
      </cdr:txBody>
    </cdr:sp>
  </cdr:relSizeAnchor>
  <cdr:relSizeAnchor xmlns:cdr="http://schemas.openxmlformats.org/drawingml/2006/chartDrawing">
    <cdr:from>
      <cdr:x>0.86828</cdr:x>
      <cdr:y>0.3471</cdr:y>
    </cdr:from>
    <cdr:to>
      <cdr:x>0.89855</cdr:x>
      <cdr:y>0.80372</cdr:y>
    </cdr:to>
    <cdr:sp macro="" textlink="">
      <cdr:nvSpPr>
        <cdr:cNvPr id="48" name="Rectangle 47"/>
        <cdr:cNvSpPr/>
      </cdr:nvSpPr>
      <cdr:spPr bwMode="auto">
        <a:xfrm xmlns:a="http://schemas.openxmlformats.org/drawingml/2006/main">
          <a:off x="8069057" y="2106140"/>
          <a:ext cx="281364" cy="277066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0.86828</cdr:x>
      <cdr:y>0.10117</cdr:y>
    </cdr:from>
    <cdr:to>
      <cdr:x>0.89855</cdr:x>
      <cdr:y>0.3471</cdr:y>
    </cdr:to>
    <cdr:sp macro="" textlink="">
      <cdr:nvSpPr>
        <cdr:cNvPr id="49" name="Rectangle 48"/>
        <cdr:cNvSpPr/>
      </cdr:nvSpPr>
      <cdr:spPr bwMode="auto">
        <a:xfrm xmlns:a="http://schemas.openxmlformats.org/drawingml/2006/main">
          <a:off x="8069057" y="613872"/>
          <a:ext cx="281364" cy="1492268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0.88342</cdr:x>
      <cdr:y>0.80581</cdr:y>
    </cdr:from>
    <cdr:to>
      <cdr:x>0.90528</cdr:x>
      <cdr:y>0.99837</cdr:y>
    </cdr:to>
    <cdr:sp macro="" textlink="">
      <cdr:nvSpPr>
        <cdr:cNvPr id="50" name="TextBox 49"/>
        <cdr:cNvSpPr txBox="1"/>
      </cdr:nvSpPr>
      <cdr:spPr>
        <a:xfrm xmlns:a="http://schemas.openxmlformats.org/drawingml/2006/main">
          <a:off x="820973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Other transport </a:t>
          </a:r>
        </a:p>
      </cdr:txBody>
    </cdr:sp>
  </cdr:relSizeAnchor>
  <cdr:relSizeAnchor xmlns:cdr="http://schemas.openxmlformats.org/drawingml/2006/chartDrawing">
    <cdr:from>
      <cdr:x>0.89855</cdr:x>
      <cdr:y>0.5545</cdr:y>
    </cdr:from>
    <cdr:to>
      <cdr:x>0.95935</cdr:x>
      <cdr:y>0.80372</cdr:y>
    </cdr:to>
    <cdr:sp macro="" textlink="">
      <cdr:nvSpPr>
        <cdr:cNvPr id="51" name="Rectangle 50"/>
        <cdr:cNvSpPr/>
      </cdr:nvSpPr>
      <cdr:spPr bwMode="auto">
        <a:xfrm xmlns:a="http://schemas.openxmlformats.org/drawingml/2006/main">
          <a:off x="8350421" y="3364602"/>
          <a:ext cx="564979" cy="151219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0.89855</cdr:x>
      <cdr:y>0.33223</cdr:y>
    </cdr:from>
    <cdr:to>
      <cdr:x>0.95935</cdr:x>
      <cdr:y>0.5545</cdr:y>
    </cdr:to>
    <cdr:sp macro="" textlink="">
      <cdr:nvSpPr>
        <cdr:cNvPr id="52" name="Rectangle 51"/>
        <cdr:cNvSpPr/>
      </cdr:nvSpPr>
      <cdr:spPr bwMode="auto">
        <a:xfrm xmlns:a="http://schemas.openxmlformats.org/drawingml/2006/main">
          <a:off x="8350421" y="2015907"/>
          <a:ext cx="564979" cy="134869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0.92895</cdr:x>
      <cdr:y>0.80581</cdr:y>
    </cdr:from>
    <cdr:to>
      <cdr:x>0.95082</cdr:x>
      <cdr:y>0.99837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8632910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Repair &amp; installation</a:t>
          </a:r>
        </a:p>
      </cdr:txBody>
    </cdr:sp>
  </cdr:relSizeAnchor>
  <cdr:relSizeAnchor xmlns:cdr="http://schemas.openxmlformats.org/drawingml/2006/chartDrawing">
    <cdr:from>
      <cdr:x>0.26239</cdr:x>
      <cdr:y>0.01884</cdr:y>
    </cdr:from>
    <cdr:to>
      <cdr:x>0.28972</cdr:x>
      <cdr:y>0.0607</cdr:y>
    </cdr:to>
    <cdr:sp macro="" textlink="">
      <cdr:nvSpPr>
        <cdr:cNvPr id="54" name="Rectangle 53"/>
        <cdr:cNvSpPr/>
      </cdr:nvSpPr>
      <cdr:spPr bwMode="auto">
        <a:xfrm xmlns:a="http://schemas.openxmlformats.org/drawingml/2006/main">
          <a:off x="2438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0.27733</cdr:x>
      <cdr:y>0.02529</cdr:y>
    </cdr:from>
    <cdr:to>
      <cdr:x>0.39085</cdr:x>
      <cdr:y>0.0607</cdr:y>
    </cdr:to>
    <cdr:sp macro="" textlink="">
      <cdr:nvSpPr>
        <cdr:cNvPr id="55" name="TextBox 54"/>
        <cdr:cNvSpPr txBox="1"/>
      </cdr:nvSpPr>
      <cdr:spPr>
        <a:xfrm xmlns:a="http://schemas.openxmlformats.org/drawingml/2006/main">
          <a:off x="2438577" y="141812"/>
          <a:ext cx="998162" cy="198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Self-Sufficiency</a:t>
          </a:r>
        </a:p>
      </cdr:txBody>
    </cdr:sp>
  </cdr:relSizeAnchor>
  <cdr:relSizeAnchor xmlns:cdr="http://schemas.openxmlformats.org/drawingml/2006/chartDrawing">
    <cdr:from>
      <cdr:x>0.6587</cdr:x>
      <cdr:y>0.01884</cdr:y>
    </cdr:from>
    <cdr:to>
      <cdr:x>0.68603</cdr:x>
      <cdr:y>0.0607</cdr:y>
    </cdr:to>
    <cdr:sp macro="" textlink="">
      <cdr:nvSpPr>
        <cdr:cNvPr id="56" name="Rectangle 55"/>
        <cdr:cNvSpPr/>
      </cdr:nvSpPr>
      <cdr:spPr bwMode="auto">
        <a:xfrm xmlns:a="http://schemas.openxmlformats.org/drawingml/2006/main">
          <a:off x="6121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0.67783</cdr:x>
      <cdr:y>0.02302</cdr:y>
    </cdr:from>
    <cdr:to>
      <cdr:x>0.74343</cdr:x>
      <cdr:y>0.0607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6299200" y="13970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Import</a:t>
          </a:r>
        </a:p>
      </cdr:txBody>
    </cdr:sp>
  </cdr:relSizeAnchor>
  <cdr:relSizeAnchor xmlns:cdr="http://schemas.openxmlformats.org/drawingml/2006/chartDrawing">
    <cdr:from>
      <cdr:x>0.0574</cdr:x>
      <cdr:y>0.44184</cdr:y>
    </cdr:from>
    <cdr:to>
      <cdr:x>0.95935</cdr:x>
      <cdr:y>0.44184</cdr:y>
    </cdr:to>
    <cdr:cxnSp macro="">
      <cdr:nvCxnSpPr>
        <cdr:cNvPr id="58" name="Straight Connector 57"/>
        <cdr:cNvCxnSpPr/>
      </cdr:nvCxnSpPr>
      <cdr:spPr bwMode="auto">
        <a:xfrm xmlns:a="http://schemas.openxmlformats.org/drawingml/2006/main">
          <a:off x="533400" y="268097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rgbClr val="6400FA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0.42091</cdr:y>
    </cdr:from>
    <cdr:to>
      <cdr:x>0.0574</cdr:x>
      <cdr:y>0.4544</cdr:y>
    </cdr:to>
    <cdr:sp macro="" textlink="">
      <cdr:nvSpPr>
        <cdr:cNvPr id="59" name="TextBox 58"/>
        <cdr:cNvSpPr txBox="1"/>
      </cdr:nvSpPr>
      <cdr:spPr>
        <a:xfrm xmlns:a="http://schemas.openxmlformats.org/drawingml/2006/main">
          <a:off x="50800" y="255397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100%</a:t>
          </a:r>
        </a:p>
      </cdr:txBody>
    </cdr:sp>
  </cdr:relSizeAnchor>
  <cdr:relSizeAnchor xmlns:cdr="http://schemas.openxmlformats.org/drawingml/2006/chartDrawing">
    <cdr:from>
      <cdr:x>0.0574</cdr:x>
      <cdr:y>0.2609</cdr:y>
    </cdr:from>
    <cdr:to>
      <cdr:x>0.95935</cdr:x>
      <cdr:y>0.2609</cdr:y>
    </cdr:to>
    <cdr:cxnSp macro="">
      <cdr:nvCxnSpPr>
        <cdr:cNvPr id="60" name="Straight Connector 59"/>
        <cdr:cNvCxnSpPr/>
      </cdr:nvCxnSpPr>
      <cdr:spPr bwMode="auto">
        <a:xfrm xmlns:a="http://schemas.openxmlformats.org/drawingml/2006/main">
          <a:off x="533400" y="1583055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0.24415</cdr:y>
    </cdr:from>
    <cdr:to>
      <cdr:x>0.0574</cdr:x>
      <cdr:y>0.27764</cdr:y>
    </cdr:to>
    <cdr:sp macro="" textlink="">
      <cdr:nvSpPr>
        <cdr:cNvPr id="61" name="TextBox 60"/>
        <cdr:cNvSpPr txBox="1"/>
      </cdr:nvSpPr>
      <cdr:spPr>
        <a:xfrm xmlns:a="http://schemas.openxmlformats.org/drawingml/2006/main">
          <a:off x="50800" y="1481455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150%</a:t>
          </a:r>
        </a:p>
      </cdr:txBody>
    </cdr:sp>
  </cdr:relSizeAnchor>
  <cdr:relSizeAnchor xmlns:cdr="http://schemas.openxmlformats.org/drawingml/2006/chartDrawing">
    <cdr:from>
      <cdr:x>0.0574</cdr:x>
      <cdr:y>0.07995</cdr:y>
    </cdr:from>
    <cdr:to>
      <cdr:x>0.95935</cdr:x>
      <cdr:y>0.07995</cdr:y>
    </cdr:to>
    <cdr:cxnSp macro="">
      <cdr:nvCxnSpPr>
        <cdr:cNvPr id="62" name="Straight Connector 61"/>
        <cdr:cNvCxnSpPr/>
      </cdr:nvCxnSpPr>
      <cdr:spPr bwMode="auto">
        <a:xfrm xmlns:a="http://schemas.openxmlformats.org/drawingml/2006/main">
          <a:off x="533400" y="48514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0.06321</cdr:y>
    </cdr:from>
    <cdr:to>
      <cdr:x>0.0574</cdr:x>
      <cdr:y>0.0967</cdr:y>
    </cdr:to>
    <cdr:sp macro="" textlink="">
      <cdr:nvSpPr>
        <cdr:cNvPr id="63" name="TextBox 62"/>
        <cdr:cNvSpPr txBox="1"/>
      </cdr:nvSpPr>
      <cdr:spPr>
        <a:xfrm xmlns:a="http://schemas.openxmlformats.org/drawingml/2006/main">
          <a:off x="50800" y="38354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200%</a:t>
          </a:r>
        </a:p>
      </cdr:txBody>
    </cdr:sp>
  </cdr:relSizeAnchor>
  <cdr:relSizeAnchor xmlns:cdr="http://schemas.openxmlformats.org/drawingml/2006/chartDrawing">
    <cdr:from>
      <cdr:x>0.0574</cdr:x>
      <cdr:y>0.62278</cdr:y>
    </cdr:from>
    <cdr:to>
      <cdr:x>0.95935</cdr:x>
      <cdr:y>0.62278</cdr:y>
    </cdr:to>
    <cdr:cxnSp macro="">
      <cdr:nvCxnSpPr>
        <cdr:cNvPr id="64" name="Straight Connector 63"/>
        <cdr:cNvCxnSpPr/>
      </cdr:nvCxnSpPr>
      <cdr:spPr bwMode="auto">
        <a:xfrm xmlns:a="http://schemas.openxmlformats.org/drawingml/2006/main">
          <a:off x="533400" y="3778885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0.60603</cdr:y>
    </cdr:from>
    <cdr:to>
      <cdr:x>0.0574</cdr:x>
      <cdr:y>0.63952</cdr:y>
    </cdr:to>
    <cdr:sp macro="" textlink="">
      <cdr:nvSpPr>
        <cdr:cNvPr id="65" name="TextBox 64"/>
        <cdr:cNvSpPr txBox="1"/>
      </cdr:nvSpPr>
      <cdr:spPr>
        <a:xfrm xmlns:a="http://schemas.openxmlformats.org/drawingml/2006/main">
          <a:off x="50800" y="3677285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50%</a:t>
          </a:r>
        </a:p>
      </cdr:txBody>
    </cdr:sp>
  </cdr:relSizeAnchor>
  <cdr:relSizeAnchor xmlns:cdr="http://schemas.openxmlformats.org/drawingml/2006/chartDrawing">
    <cdr:from>
      <cdr:x>0.0574</cdr:x>
      <cdr:y>0.0293</cdr:y>
    </cdr:from>
    <cdr:to>
      <cdr:x>0.0574</cdr:x>
      <cdr:y>0.80372</cdr:y>
    </cdr:to>
    <cdr:cxnSp macro="">
      <cdr:nvCxnSpPr>
        <cdr:cNvPr id="66" name="Straight Connector 65"/>
        <cdr:cNvCxnSpPr/>
      </cdr:nvCxnSpPr>
      <cdr:spPr bwMode="auto">
        <a:xfrm xmlns:a="http://schemas.openxmlformats.org/drawingml/2006/main" flipV="1">
          <a:off x="533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0.80372</cdr:y>
    </cdr:from>
    <cdr:to>
      <cdr:x>0.95935</cdr:x>
      <cdr:y>0.80372</cdr:y>
    </cdr:to>
    <cdr:cxnSp macro="">
      <cdr:nvCxnSpPr>
        <cdr:cNvPr id="67" name="Straight Connector 66"/>
        <cdr:cNvCxnSpPr/>
      </cdr:nvCxnSpPr>
      <cdr:spPr bwMode="auto">
        <a:xfrm xmlns:a="http://schemas.openxmlformats.org/drawingml/2006/main">
          <a:off x="533400" y="48768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0.78279</cdr:y>
    </cdr:from>
    <cdr:to>
      <cdr:x>0.0574</cdr:x>
      <cdr:y>0.81628</cdr:y>
    </cdr:to>
    <cdr:sp macro="" textlink="">
      <cdr:nvSpPr>
        <cdr:cNvPr id="68" name="TextBox 67"/>
        <cdr:cNvSpPr txBox="1"/>
      </cdr:nvSpPr>
      <cdr:spPr>
        <a:xfrm xmlns:a="http://schemas.openxmlformats.org/drawingml/2006/main">
          <a:off x="50800" y="47498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0%</a:t>
          </a:r>
        </a:p>
      </cdr:txBody>
    </cdr:sp>
  </cdr:relSizeAnchor>
  <cdr:relSizeAnchor xmlns:cdr="http://schemas.openxmlformats.org/drawingml/2006/chartDrawing">
    <cdr:from>
      <cdr:x>0.23779</cdr:x>
      <cdr:y>0.05023</cdr:y>
    </cdr:from>
    <cdr:to>
      <cdr:x>0.23779</cdr:x>
      <cdr:y>0.80372</cdr:y>
    </cdr:to>
    <cdr:cxnSp macro="">
      <cdr:nvCxnSpPr>
        <cdr:cNvPr id="69" name="Straight Connector 68"/>
        <cdr:cNvCxnSpPr/>
      </cdr:nvCxnSpPr>
      <cdr:spPr bwMode="auto">
        <a:xfrm xmlns:a="http://schemas.openxmlformats.org/drawingml/2006/main" flipV="1">
          <a:off x="22098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0.21046</cdr:x>
      <cdr:y>0.02093</cdr:y>
    </cdr:from>
    <cdr:to>
      <cdr:x>0.26512</cdr:x>
      <cdr:y>0.05442</cdr:y>
    </cdr:to>
    <cdr:sp macro="" textlink="">
      <cdr:nvSpPr>
        <cdr:cNvPr id="70" name="TextBox 69"/>
        <cdr:cNvSpPr txBox="1"/>
      </cdr:nvSpPr>
      <cdr:spPr>
        <a:xfrm xmlns:a="http://schemas.openxmlformats.org/drawingml/2006/main">
          <a:off x="19558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20%</a:t>
          </a:r>
        </a:p>
      </cdr:txBody>
    </cdr:sp>
  </cdr:relSizeAnchor>
  <cdr:relSizeAnchor xmlns:cdr="http://schemas.openxmlformats.org/drawingml/2006/chartDrawing">
    <cdr:from>
      <cdr:x>0.41818</cdr:x>
      <cdr:y>0.05023</cdr:y>
    </cdr:from>
    <cdr:to>
      <cdr:x>0.41818</cdr:x>
      <cdr:y>0.80372</cdr:y>
    </cdr:to>
    <cdr:cxnSp macro="">
      <cdr:nvCxnSpPr>
        <cdr:cNvPr id="71" name="Straight Connector 70"/>
        <cdr:cNvCxnSpPr/>
      </cdr:nvCxnSpPr>
      <cdr:spPr bwMode="auto">
        <a:xfrm xmlns:a="http://schemas.openxmlformats.org/drawingml/2006/main" flipV="1">
          <a:off x="38862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0.39085</cdr:x>
      <cdr:y>0.02093</cdr:y>
    </cdr:from>
    <cdr:to>
      <cdr:x>0.44551</cdr:x>
      <cdr:y>0.05442</cdr:y>
    </cdr:to>
    <cdr:sp macro="" textlink="">
      <cdr:nvSpPr>
        <cdr:cNvPr id="72" name="TextBox 71"/>
        <cdr:cNvSpPr txBox="1"/>
      </cdr:nvSpPr>
      <cdr:spPr>
        <a:xfrm xmlns:a="http://schemas.openxmlformats.org/drawingml/2006/main">
          <a:off x="36322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40%</a:t>
          </a:r>
        </a:p>
      </cdr:txBody>
    </cdr:sp>
  </cdr:relSizeAnchor>
  <cdr:relSizeAnchor xmlns:cdr="http://schemas.openxmlformats.org/drawingml/2006/chartDrawing">
    <cdr:from>
      <cdr:x>0.59857</cdr:x>
      <cdr:y>0.05023</cdr:y>
    </cdr:from>
    <cdr:to>
      <cdr:x>0.59857</cdr:x>
      <cdr:y>0.80372</cdr:y>
    </cdr:to>
    <cdr:cxnSp macro="">
      <cdr:nvCxnSpPr>
        <cdr:cNvPr id="73" name="Straight Connector 72"/>
        <cdr:cNvCxnSpPr/>
      </cdr:nvCxnSpPr>
      <cdr:spPr bwMode="auto">
        <a:xfrm xmlns:a="http://schemas.openxmlformats.org/drawingml/2006/main" flipV="1">
          <a:off x="55626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0.57124</cdr:x>
      <cdr:y>0.02093</cdr:y>
    </cdr:from>
    <cdr:to>
      <cdr:x>0.6259</cdr:x>
      <cdr:y>0.05442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53086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60%</a:t>
          </a:r>
        </a:p>
      </cdr:txBody>
    </cdr:sp>
  </cdr:relSizeAnchor>
  <cdr:relSizeAnchor xmlns:cdr="http://schemas.openxmlformats.org/drawingml/2006/chartDrawing">
    <cdr:from>
      <cdr:x>0.77896</cdr:x>
      <cdr:y>0.05023</cdr:y>
    </cdr:from>
    <cdr:to>
      <cdr:x>0.77896</cdr:x>
      <cdr:y>0.80372</cdr:y>
    </cdr:to>
    <cdr:cxnSp macro="">
      <cdr:nvCxnSpPr>
        <cdr:cNvPr id="75" name="Straight Connector 74"/>
        <cdr:cNvCxnSpPr/>
      </cdr:nvCxnSpPr>
      <cdr:spPr bwMode="auto">
        <a:xfrm xmlns:a="http://schemas.openxmlformats.org/drawingml/2006/main" flipV="1">
          <a:off x="72390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0.75163</cdr:x>
      <cdr:y>0.02093</cdr:y>
    </cdr:from>
    <cdr:to>
      <cdr:x>0.80629</cdr:x>
      <cdr:y>0.05442</cdr:y>
    </cdr:to>
    <cdr:sp macro="" textlink="">
      <cdr:nvSpPr>
        <cdr:cNvPr id="76" name="TextBox 75"/>
        <cdr:cNvSpPr txBox="1"/>
      </cdr:nvSpPr>
      <cdr:spPr>
        <a:xfrm xmlns:a="http://schemas.openxmlformats.org/drawingml/2006/main">
          <a:off x="69850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80%</a:t>
          </a:r>
        </a:p>
      </cdr:txBody>
    </cdr:sp>
  </cdr:relSizeAnchor>
  <cdr:relSizeAnchor xmlns:cdr="http://schemas.openxmlformats.org/drawingml/2006/chartDrawing">
    <cdr:from>
      <cdr:x>0.95935</cdr:x>
      <cdr:y>0.0293</cdr:y>
    </cdr:from>
    <cdr:to>
      <cdr:x>0.95935</cdr:x>
      <cdr:y>0.80372</cdr:y>
    </cdr:to>
    <cdr:cxnSp macro="">
      <cdr:nvCxnSpPr>
        <cdr:cNvPr id="77" name="Straight Connector 76"/>
        <cdr:cNvCxnSpPr/>
      </cdr:nvCxnSpPr>
      <cdr:spPr bwMode="auto">
        <a:xfrm xmlns:a="http://schemas.openxmlformats.org/drawingml/2006/main">
          <a:off x="8915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0.55113</cdr:y>
    </cdr:from>
    <cdr:to>
      <cdr:x>0.21231</cdr:x>
      <cdr:y>0.55113</cdr:y>
    </cdr:to>
    <cdr:cxnSp macro="">
      <cdr:nvCxnSpPr>
        <cdr:cNvPr id="78" name="Straight Connector 77"/>
        <cdr:cNvCxnSpPr/>
      </cdr:nvCxnSpPr>
      <cdr:spPr bwMode="auto">
        <a:xfrm xmlns:a="http://schemas.openxmlformats.org/drawingml/2006/main">
          <a:off x="533400" y="3344135"/>
          <a:ext cx="143966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0.21231</cdr:x>
      <cdr:y>0.70392</cdr:y>
    </cdr:from>
    <cdr:to>
      <cdr:x>0.26203</cdr:x>
      <cdr:y>0.70392</cdr:y>
    </cdr:to>
    <cdr:cxnSp macro="">
      <cdr:nvCxnSpPr>
        <cdr:cNvPr id="79" name="Straight Connector 78"/>
        <cdr:cNvCxnSpPr/>
      </cdr:nvCxnSpPr>
      <cdr:spPr bwMode="auto">
        <a:xfrm xmlns:a="http://schemas.openxmlformats.org/drawingml/2006/main">
          <a:off x="1973066" y="4271233"/>
          <a:ext cx="46200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0.21231</cdr:x>
      <cdr:y>0.55113</cdr:y>
    </cdr:from>
    <cdr:to>
      <cdr:x>0.21231</cdr:x>
      <cdr:y>0.70392</cdr:y>
    </cdr:to>
    <cdr:cxnSp macro="">
      <cdr:nvCxnSpPr>
        <cdr:cNvPr id="80" name="Straight Connector 79"/>
        <cdr:cNvCxnSpPr/>
      </cdr:nvCxnSpPr>
      <cdr:spPr bwMode="auto">
        <a:xfrm xmlns:a="http://schemas.openxmlformats.org/drawingml/2006/main">
          <a:off x="1973066" y="3344135"/>
          <a:ext cx="0" cy="92709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0.26203</cdr:x>
      <cdr:y>0.60887</cdr:y>
    </cdr:from>
    <cdr:to>
      <cdr:x>0.27887</cdr:x>
      <cdr:y>0.60887</cdr:y>
    </cdr:to>
    <cdr:cxnSp macro="">
      <cdr:nvCxnSpPr>
        <cdr:cNvPr id="81" name="Straight Connector 80"/>
        <cdr:cNvCxnSpPr/>
      </cdr:nvCxnSpPr>
      <cdr:spPr bwMode="auto">
        <a:xfrm xmlns:a="http://schemas.openxmlformats.org/drawingml/2006/main">
          <a:off x="2435069" y="3694506"/>
          <a:ext cx="15649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0.26203</cdr:x>
      <cdr:y>0.60887</cdr:y>
    </cdr:from>
    <cdr:to>
      <cdr:x>0.26203</cdr:x>
      <cdr:y>0.70392</cdr:y>
    </cdr:to>
    <cdr:cxnSp macro="">
      <cdr:nvCxnSpPr>
        <cdr:cNvPr id="82" name="Straight Connector 81"/>
        <cdr:cNvCxnSpPr/>
      </cdr:nvCxnSpPr>
      <cdr:spPr bwMode="auto">
        <a:xfrm xmlns:a="http://schemas.openxmlformats.org/drawingml/2006/main" flipV="1">
          <a:off x="2435069" y="3694506"/>
          <a:ext cx="0" cy="57672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0.27887</cdr:x>
      <cdr:y>0.51579</cdr:y>
    </cdr:from>
    <cdr:to>
      <cdr:x>0.31238</cdr:x>
      <cdr:y>0.51579</cdr:y>
    </cdr:to>
    <cdr:cxnSp macro="">
      <cdr:nvCxnSpPr>
        <cdr:cNvPr id="83" name="Straight Connector 82"/>
        <cdr:cNvCxnSpPr/>
      </cdr:nvCxnSpPr>
      <cdr:spPr bwMode="auto">
        <a:xfrm xmlns:a="http://schemas.openxmlformats.org/drawingml/2006/main">
          <a:off x="2591568" y="3129712"/>
          <a:ext cx="31146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0.27887</cdr:x>
      <cdr:y>0.51579</cdr:y>
    </cdr:from>
    <cdr:to>
      <cdr:x>0.27887</cdr:x>
      <cdr:y>0.60887</cdr:y>
    </cdr:to>
    <cdr:cxnSp macro="">
      <cdr:nvCxnSpPr>
        <cdr:cNvPr id="84" name="Straight Connector 83"/>
        <cdr:cNvCxnSpPr/>
      </cdr:nvCxnSpPr>
      <cdr:spPr bwMode="auto">
        <a:xfrm xmlns:a="http://schemas.openxmlformats.org/drawingml/2006/main" flipV="1">
          <a:off x="2591568" y="3129712"/>
          <a:ext cx="0" cy="56479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0.31238</cdr:x>
      <cdr:y>0.55207</cdr:y>
    </cdr:from>
    <cdr:to>
      <cdr:x>0.36198</cdr:x>
      <cdr:y>0.55207</cdr:y>
    </cdr:to>
    <cdr:cxnSp macro="">
      <cdr:nvCxnSpPr>
        <cdr:cNvPr id="85" name="Straight Connector 84"/>
        <cdr:cNvCxnSpPr/>
      </cdr:nvCxnSpPr>
      <cdr:spPr bwMode="auto">
        <a:xfrm xmlns:a="http://schemas.openxmlformats.org/drawingml/2006/main">
          <a:off x="2903030" y="3349838"/>
          <a:ext cx="46089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0.31238</cdr:x>
      <cdr:y>0.51579</cdr:y>
    </cdr:from>
    <cdr:to>
      <cdr:x>0.31238</cdr:x>
      <cdr:y>0.55207</cdr:y>
    </cdr:to>
    <cdr:cxnSp macro="">
      <cdr:nvCxnSpPr>
        <cdr:cNvPr id="86" name="Straight Connector 85"/>
        <cdr:cNvCxnSpPr/>
      </cdr:nvCxnSpPr>
      <cdr:spPr bwMode="auto">
        <a:xfrm xmlns:a="http://schemas.openxmlformats.org/drawingml/2006/main">
          <a:off x="2903030" y="3129712"/>
          <a:ext cx="0" cy="2201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0.36198</cdr:x>
      <cdr:y>0.5772</cdr:y>
    </cdr:from>
    <cdr:to>
      <cdr:x>0.4249</cdr:x>
      <cdr:y>0.5772</cdr:y>
    </cdr:to>
    <cdr:cxnSp macro="">
      <cdr:nvCxnSpPr>
        <cdr:cNvPr id="87" name="Straight Connector 86"/>
        <cdr:cNvCxnSpPr/>
      </cdr:nvCxnSpPr>
      <cdr:spPr bwMode="auto">
        <a:xfrm xmlns:a="http://schemas.openxmlformats.org/drawingml/2006/main">
          <a:off x="3363921" y="3502293"/>
          <a:ext cx="58475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0.36198</cdr:x>
      <cdr:y>0.55207</cdr:y>
    </cdr:from>
    <cdr:to>
      <cdr:x>0.36198</cdr:x>
      <cdr:y>0.5772</cdr:y>
    </cdr:to>
    <cdr:cxnSp macro="">
      <cdr:nvCxnSpPr>
        <cdr:cNvPr id="88" name="Straight Connector 87"/>
        <cdr:cNvCxnSpPr/>
      </cdr:nvCxnSpPr>
      <cdr:spPr bwMode="auto">
        <a:xfrm xmlns:a="http://schemas.openxmlformats.org/drawingml/2006/main">
          <a:off x="3363921" y="3349838"/>
          <a:ext cx="0" cy="15245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0.4249</cdr:x>
      <cdr:y>0.53198</cdr:y>
    </cdr:from>
    <cdr:to>
      <cdr:x>0.46338</cdr:x>
      <cdr:y>0.53198</cdr:y>
    </cdr:to>
    <cdr:cxnSp macro="">
      <cdr:nvCxnSpPr>
        <cdr:cNvPr id="89" name="Straight Connector 88"/>
        <cdr:cNvCxnSpPr/>
      </cdr:nvCxnSpPr>
      <cdr:spPr bwMode="auto">
        <a:xfrm xmlns:a="http://schemas.openxmlformats.org/drawingml/2006/main">
          <a:off x="3948677" y="3227934"/>
          <a:ext cx="35762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0.4249</cdr:x>
      <cdr:y>0.53198</cdr:y>
    </cdr:from>
    <cdr:to>
      <cdr:x>0.4249</cdr:x>
      <cdr:y>0.5772</cdr:y>
    </cdr:to>
    <cdr:cxnSp macro="">
      <cdr:nvCxnSpPr>
        <cdr:cNvPr id="90" name="Straight Connector 89"/>
        <cdr:cNvCxnSpPr/>
      </cdr:nvCxnSpPr>
      <cdr:spPr bwMode="auto">
        <a:xfrm xmlns:a="http://schemas.openxmlformats.org/drawingml/2006/main" flipV="1">
          <a:off x="3948677" y="3227934"/>
          <a:ext cx="0" cy="27435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0.46338</cdr:x>
      <cdr:y>0.55746</cdr:y>
    </cdr:from>
    <cdr:to>
      <cdr:x>0.50187</cdr:x>
      <cdr:y>0.55746</cdr:y>
    </cdr:to>
    <cdr:cxnSp macro="">
      <cdr:nvCxnSpPr>
        <cdr:cNvPr id="91" name="Straight Connector 90"/>
        <cdr:cNvCxnSpPr/>
      </cdr:nvCxnSpPr>
      <cdr:spPr bwMode="auto">
        <a:xfrm xmlns:a="http://schemas.openxmlformats.org/drawingml/2006/main">
          <a:off x="4306300" y="3382554"/>
          <a:ext cx="35763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0.46338</cdr:x>
      <cdr:y>0.53198</cdr:y>
    </cdr:from>
    <cdr:to>
      <cdr:x>0.46338</cdr:x>
      <cdr:y>0.55746</cdr:y>
    </cdr:to>
    <cdr:cxnSp macro="">
      <cdr:nvCxnSpPr>
        <cdr:cNvPr id="92" name="Straight Connector 91"/>
        <cdr:cNvCxnSpPr/>
      </cdr:nvCxnSpPr>
      <cdr:spPr bwMode="auto">
        <a:xfrm xmlns:a="http://schemas.openxmlformats.org/drawingml/2006/main">
          <a:off x="4306300" y="3227934"/>
          <a:ext cx="0" cy="15462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0.50187</cdr:x>
      <cdr:y>0.53456</cdr:y>
    </cdr:from>
    <cdr:to>
      <cdr:x>0.5242</cdr:x>
      <cdr:y>0.53456</cdr:y>
    </cdr:to>
    <cdr:cxnSp macro="">
      <cdr:nvCxnSpPr>
        <cdr:cNvPr id="93" name="Straight Connector 92"/>
        <cdr:cNvCxnSpPr/>
      </cdr:nvCxnSpPr>
      <cdr:spPr bwMode="auto">
        <a:xfrm xmlns:a="http://schemas.openxmlformats.org/drawingml/2006/main">
          <a:off x="4663937" y="3243599"/>
          <a:ext cx="20756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0.50187</cdr:x>
      <cdr:y>0.53456</cdr:y>
    </cdr:from>
    <cdr:to>
      <cdr:x>0.50187</cdr:x>
      <cdr:y>0.55746</cdr:y>
    </cdr:to>
    <cdr:cxnSp macro="">
      <cdr:nvCxnSpPr>
        <cdr:cNvPr id="94" name="Straight Connector 93"/>
        <cdr:cNvCxnSpPr/>
      </cdr:nvCxnSpPr>
      <cdr:spPr bwMode="auto">
        <a:xfrm xmlns:a="http://schemas.openxmlformats.org/drawingml/2006/main" flipV="1">
          <a:off x="4663937" y="3243599"/>
          <a:ext cx="0" cy="13895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0.5242</cdr:x>
      <cdr:y>0.66542</cdr:y>
    </cdr:from>
    <cdr:to>
      <cdr:x>0.56689</cdr:x>
      <cdr:y>0.66542</cdr:y>
    </cdr:to>
    <cdr:cxnSp macro="">
      <cdr:nvCxnSpPr>
        <cdr:cNvPr id="95" name="Straight Connector 94"/>
        <cdr:cNvCxnSpPr/>
      </cdr:nvCxnSpPr>
      <cdr:spPr bwMode="auto">
        <a:xfrm xmlns:a="http://schemas.openxmlformats.org/drawingml/2006/main">
          <a:off x="4871502" y="4037644"/>
          <a:ext cx="39673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0.5242</cdr:x>
      <cdr:y>0.53456</cdr:y>
    </cdr:from>
    <cdr:to>
      <cdr:x>0.5242</cdr:x>
      <cdr:y>0.66542</cdr:y>
    </cdr:to>
    <cdr:cxnSp macro="">
      <cdr:nvCxnSpPr>
        <cdr:cNvPr id="96" name="Straight Connector 95"/>
        <cdr:cNvCxnSpPr/>
      </cdr:nvCxnSpPr>
      <cdr:spPr bwMode="auto">
        <a:xfrm xmlns:a="http://schemas.openxmlformats.org/drawingml/2006/main">
          <a:off x="4871502" y="3243599"/>
          <a:ext cx="0" cy="794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0.56689</cdr:x>
      <cdr:y>0.54843</cdr:y>
    </cdr:from>
    <cdr:to>
      <cdr:x>0.62066</cdr:x>
      <cdr:y>0.54843</cdr:y>
    </cdr:to>
    <cdr:cxnSp macro="">
      <cdr:nvCxnSpPr>
        <cdr:cNvPr id="97" name="Straight Connector 96"/>
        <cdr:cNvCxnSpPr/>
      </cdr:nvCxnSpPr>
      <cdr:spPr bwMode="auto">
        <a:xfrm xmlns:a="http://schemas.openxmlformats.org/drawingml/2006/main">
          <a:off x="5268241" y="3327777"/>
          <a:ext cx="49961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0.56689</cdr:x>
      <cdr:y>0.54843</cdr:y>
    </cdr:from>
    <cdr:to>
      <cdr:x>0.56689</cdr:x>
      <cdr:y>0.66542</cdr:y>
    </cdr:to>
    <cdr:cxnSp macro="">
      <cdr:nvCxnSpPr>
        <cdr:cNvPr id="98" name="Straight Connector 97"/>
        <cdr:cNvCxnSpPr/>
      </cdr:nvCxnSpPr>
      <cdr:spPr bwMode="auto">
        <a:xfrm xmlns:a="http://schemas.openxmlformats.org/drawingml/2006/main" flipV="1">
          <a:off x="5268241" y="3327777"/>
          <a:ext cx="0" cy="7098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0.62066</cdr:x>
      <cdr:y>0.66434</cdr:y>
    </cdr:from>
    <cdr:to>
      <cdr:x>0.68632</cdr:x>
      <cdr:y>0.66434</cdr:y>
    </cdr:to>
    <cdr:cxnSp macro="">
      <cdr:nvCxnSpPr>
        <cdr:cNvPr id="99" name="Straight Connector 98"/>
        <cdr:cNvCxnSpPr/>
      </cdr:nvCxnSpPr>
      <cdr:spPr bwMode="auto">
        <a:xfrm xmlns:a="http://schemas.openxmlformats.org/drawingml/2006/main">
          <a:off x="5767858" y="4031088"/>
          <a:ext cx="61025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0.62066</cdr:x>
      <cdr:y>0.54843</cdr:y>
    </cdr:from>
    <cdr:to>
      <cdr:x>0.62066</cdr:x>
      <cdr:y>0.66434</cdr:y>
    </cdr:to>
    <cdr:cxnSp macro="">
      <cdr:nvCxnSpPr>
        <cdr:cNvPr id="100" name="Straight Connector 99"/>
        <cdr:cNvCxnSpPr/>
      </cdr:nvCxnSpPr>
      <cdr:spPr bwMode="auto">
        <a:xfrm xmlns:a="http://schemas.openxmlformats.org/drawingml/2006/main">
          <a:off x="5767858" y="3327777"/>
          <a:ext cx="0" cy="7033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0.68632</cdr:x>
      <cdr:y>0.62822</cdr:y>
    </cdr:from>
    <cdr:to>
      <cdr:x>0.71572</cdr:x>
      <cdr:y>0.62822</cdr:y>
    </cdr:to>
    <cdr:cxnSp macro="">
      <cdr:nvCxnSpPr>
        <cdr:cNvPr id="101" name="Straight Connector 100"/>
        <cdr:cNvCxnSpPr/>
      </cdr:nvCxnSpPr>
      <cdr:spPr bwMode="auto">
        <a:xfrm xmlns:a="http://schemas.openxmlformats.org/drawingml/2006/main">
          <a:off x="6378115" y="3811875"/>
          <a:ext cx="27317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0.68632</cdr:x>
      <cdr:y>0.62822</cdr:y>
    </cdr:from>
    <cdr:to>
      <cdr:x>0.68632</cdr:x>
      <cdr:y>0.66434</cdr:y>
    </cdr:to>
    <cdr:cxnSp macro="">
      <cdr:nvCxnSpPr>
        <cdr:cNvPr id="102" name="Straight Connector 101"/>
        <cdr:cNvCxnSpPr/>
      </cdr:nvCxnSpPr>
      <cdr:spPr bwMode="auto">
        <a:xfrm xmlns:a="http://schemas.openxmlformats.org/drawingml/2006/main" flipV="1">
          <a:off x="6378115" y="3811875"/>
          <a:ext cx="0" cy="2192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0.71572</cdr:x>
      <cdr:y>0.55195</cdr:y>
    </cdr:from>
    <cdr:to>
      <cdr:x>0.77556</cdr:x>
      <cdr:y>0.55195</cdr:y>
    </cdr:to>
    <cdr:cxnSp macro="">
      <cdr:nvCxnSpPr>
        <cdr:cNvPr id="103" name="Straight Connector 102"/>
        <cdr:cNvCxnSpPr/>
      </cdr:nvCxnSpPr>
      <cdr:spPr bwMode="auto">
        <a:xfrm xmlns:a="http://schemas.openxmlformats.org/drawingml/2006/main">
          <a:off x="6651287" y="3349121"/>
          <a:ext cx="55612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0.71572</cdr:x>
      <cdr:y>0.55195</cdr:y>
    </cdr:from>
    <cdr:to>
      <cdr:x>0.71572</cdr:x>
      <cdr:y>0.62822</cdr:y>
    </cdr:to>
    <cdr:cxnSp macro="">
      <cdr:nvCxnSpPr>
        <cdr:cNvPr id="104" name="Straight Connector 103"/>
        <cdr:cNvCxnSpPr/>
      </cdr:nvCxnSpPr>
      <cdr:spPr bwMode="auto">
        <a:xfrm xmlns:a="http://schemas.openxmlformats.org/drawingml/2006/main" flipV="1">
          <a:off x="6651287" y="3349121"/>
          <a:ext cx="0" cy="46275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0.77556</cdr:x>
      <cdr:y>0.52992</cdr:y>
    </cdr:from>
    <cdr:to>
      <cdr:x>0.86828</cdr:x>
      <cdr:y>0.52992</cdr:y>
    </cdr:to>
    <cdr:cxnSp macro="">
      <cdr:nvCxnSpPr>
        <cdr:cNvPr id="105" name="Straight Connector 104"/>
        <cdr:cNvCxnSpPr/>
      </cdr:nvCxnSpPr>
      <cdr:spPr bwMode="auto">
        <a:xfrm xmlns:a="http://schemas.openxmlformats.org/drawingml/2006/main">
          <a:off x="7207415" y="3215446"/>
          <a:ext cx="86164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0.77556</cdr:x>
      <cdr:y>0.52992</cdr:y>
    </cdr:from>
    <cdr:to>
      <cdr:x>0.77556</cdr:x>
      <cdr:y>0.55195</cdr:y>
    </cdr:to>
    <cdr:cxnSp macro="">
      <cdr:nvCxnSpPr>
        <cdr:cNvPr id="106" name="Straight Connector 105"/>
        <cdr:cNvCxnSpPr/>
      </cdr:nvCxnSpPr>
      <cdr:spPr bwMode="auto">
        <a:xfrm xmlns:a="http://schemas.openxmlformats.org/drawingml/2006/main" flipV="1">
          <a:off x="7207415" y="3215446"/>
          <a:ext cx="0" cy="1336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0.86828</cdr:x>
      <cdr:y>0.3471</cdr:y>
    </cdr:from>
    <cdr:to>
      <cdr:x>0.89855</cdr:x>
      <cdr:y>0.3471</cdr:y>
    </cdr:to>
    <cdr:cxnSp macro="">
      <cdr:nvCxnSpPr>
        <cdr:cNvPr id="107" name="Straight Connector 106"/>
        <cdr:cNvCxnSpPr/>
      </cdr:nvCxnSpPr>
      <cdr:spPr bwMode="auto">
        <a:xfrm xmlns:a="http://schemas.openxmlformats.org/drawingml/2006/main">
          <a:off x="8069057" y="2106140"/>
          <a:ext cx="28136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0.86828</cdr:x>
      <cdr:y>0.3471</cdr:y>
    </cdr:from>
    <cdr:to>
      <cdr:x>0.86828</cdr:x>
      <cdr:y>0.52992</cdr:y>
    </cdr:to>
    <cdr:cxnSp macro="">
      <cdr:nvCxnSpPr>
        <cdr:cNvPr id="108" name="Straight Connector 107"/>
        <cdr:cNvCxnSpPr/>
      </cdr:nvCxnSpPr>
      <cdr:spPr bwMode="auto">
        <a:xfrm xmlns:a="http://schemas.openxmlformats.org/drawingml/2006/main" flipV="1">
          <a:off x="8069057" y="2106140"/>
          <a:ext cx="0" cy="110930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0.89855</cdr:x>
      <cdr:y>0.5545</cdr:y>
    </cdr:from>
    <cdr:to>
      <cdr:x>0.95935</cdr:x>
      <cdr:y>0.5545</cdr:y>
    </cdr:to>
    <cdr:cxnSp macro="">
      <cdr:nvCxnSpPr>
        <cdr:cNvPr id="109" name="Straight Connector 108"/>
        <cdr:cNvCxnSpPr/>
      </cdr:nvCxnSpPr>
      <cdr:spPr bwMode="auto">
        <a:xfrm xmlns:a="http://schemas.openxmlformats.org/drawingml/2006/main">
          <a:off x="8350421" y="3364602"/>
          <a:ext cx="56497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0.89855</cdr:x>
      <cdr:y>0.3471</cdr:y>
    </cdr:from>
    <cdr:to>
      <cdr:x>0.89855</cdr:x>
      <cdr:y>0.5545</cdr:y>
    </cdr:to>
    <cdr:cxnSp macro="">
      <cdr:nvCxnSpPr>
        <cdr:cNvPr id="110" name="Straight Connector 109"/>
        <cdr:cNvCxnSpPr/>
      </cdr:nvCxnSpPr>
      <cdr:spPr bwMode="auto">
        <a:xfrm xmlns:a="http://schemas.openxmlformats.org/drawingml/2006/main">
          <a:off x="8350421" y="2106140"/>
          <a:ext cx="0" cy="12584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0.0574</cdr:x>
      <cdr:y>0.80372</cdr:y>
    </cdr:from>
    <cdr:to>
      <cdr:x>0.0574</cdr:x>
      <cdr:y>0.80372</cdr:y>
    </cdr:to>
    <cdr:cxnSp macro="">
      <cdr:nvCxnSpPr>
        <cdr:cNvPr id="2" name="Straight Connector 1"/>
        <cdr:cNvCxnSpPr/>
      </cdr:nvCxnSpPr>
      <cdr:spPr bwMode="auto">
        <a:xfrm xmlns:a="http://schemas.openxmlformats.org/drawingml/2006/main">
          <a:off x="533400" y="4876800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0.51138</cdr:y>
    </cdr:from>
    <cdr:to>
      <cdr:x>0.20683</cdr:x>
      <cdr:y>0.80372</cdr:y>
    </cdr:to>
    <cdr:sp macro="" textlink="">
      <cdr:nvSpPr>
        <cdr:cNvPr id="3" name="Rectangle 2"/>
        <cdr:cNvSpPr/>
      </cdr:nvSpPr>
      <cdr:spPr bwMode="auto">
        <a:xfrm xmlns:a="http://schemas.openxmlformats.org/drawingml/2006/main">
          <a:off x="533400" y="3102970"/>
          <a:ext cx="1388752" cy="177383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0.0574</cdr:x>
      <cdr:y>0.33578</cdr:y>
    </cdr:from>
    <cdr:to>
      <cdr:x>0.20683</cdr:x>
      <cdr:y>0.51138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533400" y="2037431"/>
          <a:ext cx="1388752" cy="1065539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0.13212</cdr:x>
      <cdr:y>0.80581</cdr:y>
    </cdr:from>
    <cdr:to>
      <cdr:x>0.15398</cdr:x>
      <cdr:y>0.99837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2777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Food</a:t>
          </a:r>
        </a:p>
      </cdr:txBody>
    </cdr:sp>
  </cdr:relSizeAnchor>
  <cdr:relSizeAnchor xmlns:cdr="http://schemas.openxmlformats.org/drawingml/2006/chartDrawing">
    <cdr:from>
      <cdr:x>0.20683</cdr:x>
      <cdr:y>0.67207</cdr:y>
    </cdr:from>
    <cdr:to>
      <cdr:x>0.25562</cdr:x>
      <cdr:y>0.80372</cdr:y>
    </cdr:to>
    <cdr:sp macro="" textlink="">
      <cdr:nvSpPr>
        <cdr:cNvPr id="6" name="Rectangle 5"/>
        <cdr:cNvSpPr/>
      </cdr:nvSpPr>
      <cdr:spPr bwMode="auto">
        <a:xfrm xmlns:a="http://schemas.openxmlformats.org/drawingml/2006/main">
          <a:off x="1922152" y="4077944"/>
          <a:ext cx="453402" cy="79885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0.20683</cdr:x>
      <cdr:y>0.34413</cdr:y>
    </cdr:from>
    <cdr:to>
      <cdr:x>0.25562</cdr:x>
      <cdr:y>0.67207</cdr:y>
    </cdr:to>
    <cdr:sp macro="" textlink="">
      <cdr:nvSpPr>
        <cdr:cNvPr id="7" name="Rectangle 6"/>
        <cdr:cNvSpPr/>
      </cdr:nvSpPr>
      <cdr:spPr bwMode="auto">
        <a:xfrm xmlns:a="http://schemas.openxmlformats.org/drawingml/2006/main">
          <a:off x="1922152" y="2088114"/>
          <a:ext cx="453402" cy="198983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0.23123</cdr:x>
      <cdr:y>0.80581</cdr:y>
    </cdr:from>
    <cdr:to>
      <cdr:x>0.25309</cdr:x>
      <cdr:y>0.99837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148853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Textiles</a:t>
          </a:r>
        </a:p>
      </cdr:txBody>
    </cdr:sp>
  </cdr:relSizeAnchor>
  <cdr:relSizeAnchor xmlns:cdr="http://schemas.openxmlformats.org/drawingml/2006/chartDrawing">
    <cdr:from>
      <cdr:x>0.25562</cdr:x>
      <cdr:y>0.57303</cdr:y>
    </cdr:from>
    <cdr:to>
      <cdr:x>0.2728</cdr:x>
      <cdr:y>0.80372</cdr:y>
    </cdr:to>
    <cdr:sp macro="" textlink="">
      <cdr:nvSpPr>
        <cdr:cNvPr id="9" name="Rectangle 8"/>
        <cdr:cNvSpPr/>
      </cdr:nvSpPr>
      <cdr:spPr bwMode="auto">
        <a:xfrm xmlns:a="http://schemas.openxmlformats.org/drawingml/2006/main">
          <a:off x="2375554" y="3477049"/>
          <a:ext cx="159636" cy="139975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0.25562</cdr:x>
      <cdr:y>0.33337</cdr:y>
    </cdr:from>
    <cdr:to>
      <cdr:x>0.2728</cdr:x>
      <cdr:y>0.57303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2375554" y="2022840"/>
          <a:ext cx="159636" cy="1454209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0.26421</cdr:x>
      <cdr:y>0.80581</cdr:y>
    </cdr:from>
    <cdr:to>
      <cdr:x>0.28608</cdr:x>
      <cdr:y>0.99837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455372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Wood</a:t>
          </a:r>
        </a:p>
      </cdr:txBody>
    </cdr:sp>
  </cdr:relSizeAnchor>
  <cdr:relSizeAnchor xmlns:cdr="http://schemas.openxmlformats.org/drawingml/2006/chartDrawing">
    <cdr:from>
      <cdr:x>0.2728</cdr:x>
      <cdr:y>0.48304</cdr:y>
    </cdr:from>
    <cdr:to>
      <cdr:x>0.31565</cdr:x>
      <cdr:y>0.80372</cdr:y>
    </cdr:to>
    <cdr:sp macro="" textlink="">
      <cdr:nvSpPr>
        <cdr:cNvPr id="12" name="Rectangle 11"/>
        <cdr:cNvSpPr/>
      </cdr:nvSpPr>
      <cdr:spPr bwMode="auto">
        <a:xfrm xmlns:a="http://schemas.openxmlformats.org/drawingml/2006/main">
          <a:off x="2535190" y="2931006"/>
          <a:ext cx="398182" cy="194579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0.2728</cdr:x>
      <cdr:y>0.28265</cdr:y>
    </cdr:from>
    <cdr:to>
      <cdr:x>0.31565</cdr:x>
      <cdr:y>0.48304</cdr:y>
    </cdr:to>
    <cdr:sp macro="" textlink="">
      <cdr:nvSpPr>
        <cdr:cNvPr id="13" name="Rectangle 12"/>
        <cdr:cNvSpPr/>
      </cdr:nvSpPr>
      <cdr:spPr bwMode="auto">
        <a:xfrm xmlns:a="http://schemas.openxmlformats.org/drawingml/2006/main">
          <a:off x="2535190" y="1715036"/>
          <a:ext cx="398182" cy="121597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0.29422</cdr:x>
      <cdr:y>0.80581</cdr:y>
    </cdr:from>
    <cdr:to>
      <cdr:x>0.31609</cdr:x>
      <cdr:y>0.99837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734281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Paper</a:t>
          </a:r>
        </a:p>
      </cdr:txBody>
    </cdr:sp>
  </cdr:relSizeAnchor>
  <cdr:relSizeAnchor xmlns:cdr="http://schemas.openxmlformats.org/drawingml/2006/chartDrawing">
    <cdr:from>
      <cdr:x>0.31565</cdr:x>
      <cdr:y>0.48887</cdr:y>
    </cdr:from>
    <cdr:to>
      <cdr:x>0.35947</cdr:x>
      <cdr:y>0.80372</cdr:y>
    </cdr:to>
    <cdr:sp macro="" textlink="">
      <cdr:nvSpPr>
        <cdr:cNvPr id="15" name="Rectangle 14"/>
        <cdr:cNvSpPr/>
      </cdr:nvSpPr>
      <cdr:spPr bwMode="auto">
        <a:xfrm xmlns:a="http://schemas.openxmlformats.org/drawingml/2006/main">
          <a:off x="2933372" y="2966353"/>
          <a:ext cx="407288" cy="1910447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0.31565</cdr:x>
      <cdr:y>0.23091</cdr:y>
    </cdr:from>
    <cdr:to>
      <cdr:x>0.35947</cdr:x>
      <cdr:y>0.48887</cdr:y>
    </cdr:to>
    <cdr:sp macro="" textlink="">
      <cdr:nvSpPr>
        <cdr:cNvPr id="16" name="Rectangle 15"/>
        <cdr:cNvSpPr/>
      </cdr:nvSpPr>
      <cdr:spPr bwMode="auto">
        <a:xfrm xmlns:a="http://schemas.openxmlformats.org/drawingml/2006/main">
          <a:off x="2933372" y="1401136"/>
          <a:ext cx="407288" cy="1565217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0.33756</cdr:x>
      <cdr:y>0.80581</cdr:y>
    </cdr:from>
    <cdr:to>
      <cdr:x>0.35943</cdr:x>
      <cdr:y>0.99837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13701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Petroleum</a:t>
          </a:r>
        </a:p>
      </cdr:txBody>
    </cdr:sp>
  </cdr:relSizeAnchor>
  <cdr:relSizeAnchor xmlns:cdr="http://schemas.openxmlformats.org/drawingml/2006/chartDrawing">
    <cdr:from>
      <cdr:x>0.35947</cdr:x>
      <cdr:y>0.51867</cdr:y>
    </cdr:from>
    <cdr:to>
      <cdr:x>0.42961</cdr:x>
      <cdr:y>0.80372</cdr:y>
    </cdr:to>
    <cdr:sp macro="" textlink="">
      <cdr:nvSpPr>
        <cdr:cNvPr id="18" name="Rectangle 17"/>
        <cdr:cNvSpPr/>
      </cdr:nvSpPr>
      <cdr:spPr bwMode="auto">
        <a:xfrm xmlns:a="http://schemas.openxmlformats.org/drawingml/2006/main">
          <a:off x="3340660" y="3147176"/>
          <a:ext cx="651738" cy="172962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0.35947</cdr:x>
      <cdr:y>0.12673</cdr:y>
    </cdr:from>
    <cdr:to>
      <cdr:x>0.42961</cdr:x>
      <cdr:y>0.51867</cdr:y>
    </cdr:to>
    <cdr:sp macro="" textlink="">
      <cdr:nvSpPr>
        <cdr:cNvPr id="19" name="Rectangle 18"/>
        <cdr:cNvSpPr/>
      </cdr:nvSpPr>
      <cdr:spPr bwMode="auto">
        <a:xfrm xmlns:a="http://schemas.openxmlformats.org/drawingml/2006/main">
          <a:off x="3340660" y="768972"/>
          <a:ext cx="651738" cy="2378204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0.39454</cdr:x>
      <cdr:y>0.80581</cdr:y>
    </cdr:from>
    <cdr:to>
      <cdr:x>0.41641</cdr:x>
      <cdr:y>0.99837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66652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Chemicals</a:t>
          </a:r>
        </a:p>
      </cdr:txBody>
    </cdr:sp>
  </cdr:relSizeAnchor>
  <cdr:relSizeAnchor xmlns:cdr="http://schemas.openxmlformats.org/drawingml/2006/chartDrawing">
    <cdr:from>
      <cdr:x>0.42961</cdr:x>
      <cdr:y>0.44852</cdr:y>
    </cdr:from>
    <cdr:to>
      <cdr:x>0.46064</cdr:x>
      <cdr:y>0.80372</cdr:y>
    </cdr:to>
    <cdr:sp macro="" textlink="">
      <cdr:nvSpPr>
        <cdr:cNvPr id="21" name="Rectangle 20"/>
        <cdr:cNvSpPr/>
      </cdr:nvSpPr>
      <cdr:spPr bwMode="auto">
        <a:xfrm xmlns:a="http://schemas.openxmlformats.org/drawingml/2006/main">
          <a:off x="3992398" y="2721530"/>
          <a:ext cx="288395" cy="215527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0.42961</cdr:x>
      <cdr:y>0.26874</cdr:y>
    </cdr:from>
    <cdr:to>
      <cdr:x>0.46064</cdr:x>
      <cdr:y>0.44852</cdr:y>
    </cdr:to>
    <cdr:sp macro="" textlink="">
      <cdr:nvSpPr>
        <cdr:cNvPr id="22" name="Rectangle 21"/>
        <cdr:cNvSpPr/>
      </cdr:nvSpPr>
      <cdr:spPr bwMode="auto">
        <a:xfrm xmlns:a="http://schemas.openxmlformats.org/drawingml/2006/main">
          <a:off x="3992398" y="1630680"/>
          <a:ext cx="288395" cy="109085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0.44512</cdr:x>
      <cdr:y>0.80581</cdr:y>
    </cdr:from>
    <cdr:to>
      <cdr:x>0.46699</cdr:x>
      <cdr:y>0.99837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3659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Basic pharmaceuticals</a:t>
          </a:r>
        </a:p>
      </cdr:txBody>
    </cdr:sp>
  </cdr:relSizeAnchor>
  <cdr:relSizeAnchor xmlns:cdr="http://schemas.openxmlformats.org/drawingml/2006/chartDrawing">
    <cdr:from>
      <cdr:x>0.46064</cdr:x>
      <cdr:y>0.48736</cdr:y>
    </cdr:from>
    <cdr:to>
      <cdr:x>0.50095</cdr:x>
      <cdr:y>0.80372</cdr:y>
    </cdr:to>
    <cdr:sp macro="" textlink="">
      <cdr:nvSpPr>
        <cdr:cNvPr id="24" name="Rectangle 23"/>
        <cdr:cNvSpPr/>
      </cdr:nvSpPr>
      <cdr:spPr bwMode="auto">
        <a:xfrm xmlns:a="http://schemas.openxmlformats.org/drawingml/2006/main">
          <a:off x="4280793" y="2957222"/>
          <a:ext cx="374597" cy="191957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0.46064</cdr:x>
      <cdr:y>0.23295</cdr:y>
    </cdr:from>
    <cdr:to>
      <cdr:x>0.50095</cdr:x>
      <cdr:y>0.48736</cdr:y>
    </cdr:to>
    <cdr:sp macro="" textlink="">
      <cdr:nvSpPr>
        <cdr:cNvPr id="25" name="Rectangle 24"/>
        <cdr:cNvSpPr/>
      </cdr:nvSpPr>
      <cdr:spPr bwMode="auto">
        <a:xfrm xmlns:a="http://schemas.openxmlformats.org/drawingml/2006/main">
          <a:off x="4280793" y="1413509"/>
          <a:ext cx="374597" cy="1543713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0.80581</cdr:y>
    </cdr:from>
    <cdr:to>
      <cdr:x>0.50266</cdr:x>
      <cdr:y>0.99837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4468092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Rubber and plastic</a:t>
          </a:r>
        </a:p>
      </cdr:txBody>
    </cdr:sp>
  </cdr:relSizeAnchor>
  <cdr:relSizeAnchor xmlns:cdr="http://schemas.openxmlformats.org/drawingml/2006/chartDrawing">
    <cdr:from>
      <cdr:x>0.50095</cdr:x>
      <cdr:y>0.47219</cdr:y>
    </cdr:from>
    <cdr:to>
      <cdr:x>0.52383</cdr:x>
      <cdr:y>0.80372</cdr:y>
    </cdr:to>
    <cdr:sp macro="" textlink="">
      <cdr:nvSpPr>
        <cdr:cNvPr id="27" name="Rectangle 26"/>
        <cdr:cNvSpPr/>
      </cdr:nvSpPr>
      <cdr:spPr bwMode="auto">
        <a:xfrm xmlns:a="http://schemas.openxmlformats.org/drawingml/2006/main">
          <a:off x="4655390" y="2865141"/>
          <a:ext cx="212614" cy="201165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0.50095</cdr:x>
      <cdr:y>0.30368</cdr:y>
    </cdr:from>
    <cdr:to>
      <cdr:x>0.52383</cdr:x>
      <cdr:y>0.47219</cdr:y>
    </cdr:to>
    <cdr:sp macro="" textlink="">
      <cdr:nvSpPr>
        <cdr:cNvPr id="28" name="Rectangle 27"/>
        <cdr:cNvSpPr/>
      </cdr:nvSpPr>
      <cdr:spPr bwMode="auto">
        <a:xfrm xmlns:a="http://schemas.openxmlformats.org/drawingml/2006/main">
          <a:off x="4655390" y="1842693"/>
          <a:ext cx="212614" cy="1022449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0.51239</cdr:x>
      <cdr:y>0.80581</cdr:y>
    </cdr:from>
    <cdr:to>
      <cdr:x>0.53425</cdr:x>
      <cdr:y>0.99837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761697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Non-metallic minerals</a:t>
          </a:r>
        </a:p>
      </cdr:txBody>
    </cdr:sp>
  </cdr:relSizeAnchor>
  <cdr:relSizeAnchor xmlns:cdr="http://schemas.openxmlformats.org/drawingml/2006/chartDrawing">
    <cdr:from>
      <cdr:x>0.52383</cdr:x>
      <cdr:y>0.5278</cdr:y>
    </cdr:from>
    <cdr:to>
      <cdr:x>0.56277</cdr:x>
      <cdr:y>0.80372</cdr:y>
    </cdr:to>
    <cdr:sp macro="" textlink="">
      <cdr:nvSpPr>
        <cdr:cNvPr id="30" name="Rectangle 29"/>
        <cdr:cNvSpPr/>
      </cdr:nvSpPr>
      <cdr:spPr bwMode="auto">
        <a:xfrm xmlns:a="http://schemas.openxmlformats.org/drawingml/2006/main">
          <a:off x="4868004" y="3202577"/>
          <a:ext cx="361927" cy="1674223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0.52383</cdr:x>
      <cdr:y>0.11913</cdr:y>
    </cdr:from>
    <cdr:to>
      <cdr:x>0.56277</cdr:x>
      <cdr:y>0.5278</cdr:y>
    </cdr:to>
    <cdr:sp macro="" textlink="">
      <cdr:nvSpPr>
        <cdr:cNvPr id="31" name="Rectangle 30"/>
        <cdr:cNvSpPr/>
      </cdr:nvSpPr>
      <cdr:spPr bwMode="auto">
        <a:xfrm xmlns:a="http://schemas.openxmlformats.org/drawingml/2006/main">
          <a:off x="4868004" y="722855"/>
          <a:ext cx="361927" cy="2479722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0.5433</cdr:x>
      <cdr:y>0.80581</cdr:y>
    </cdr:from>
    <cdr:to>
      <cdr:x>0.56516</cdr:x>
      <cdr:y>0.99837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5048967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Basic metals</a:t>
          </a:r>
        </a:p>
      </cdr:txBody>
    </cdr:sp>
  </cdr:relSizeAnchor>
  <cdr:relSizeAnchor xmlns:cdr="http://schemas.openxmlformats.org/drawingml/2006/chartDrawing">
    <cdr:from>
      <cdr:x>0.56277</cdr:x>
      <cdr:y>0.4852</cdr:y>
    </cdr:from>
    <cdr:to>
      <cdr:x>0.61713</cdr:x>
      <cdr:y>0.80372</cdr:y>
    </cdr:to>
    <cdr:sp macro="" textlink="">
      <cdr:nvSpPr>
        <cdr:cNvPr id="33" name="Rectangle 32"/>
        <cdr:cNvSpPr/>
      </cdr:nvSpPr>
      <cdr:spPr bwMode="auto">
        <a:xfrm xmlns:a="http://schemas.openxmlformats.org/drawingml/2006/main">
          <a:off x="5229931" y="2944074"/>
          <a:ext cx="505203" cy="1932726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0.56277</cdr:x>
      <cdr:y>0.23748</cdr:y>
    </cdr:from>
    <cdr:to>
      <cdr:x>0.61713</cdr:x>
      <cdr:y>0.4852</cdr:y>
    </cdr:to>
    <cdr:sp macro="" textlink="">
      <cdr:nvSpPr>
        <cdr:cNvPr id="34" name="Rectangle 33"/>
        <cdr:cNvSpPr/>
      </cdr:nvSpPr>
      <cdr:spPr bwMode="auto">
        <a:xfrm xmlns:a="http://schemas.openxmlformats.org/drawingml/2006/main">
          <a:off x="5229931" y="1440968"/>
          <a:ext cx="505203" cy="1503106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0.58995</cdr:x>
      <cdr:y>0.80581</cdr:y>
    </cdr:from>
    <cdr:to>
      <cdr:x>0.61182</cdr:x>
      <cdr:y>0.99837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482532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Fabricated metals</a:t>
          </a:r>
        </a:p>
      </cdr:txBody>
    </cdr:sp>
  </cdr:relSizeAnchor>
  <cdr:relSizeAnchor xmlns:cdr="http://schemas.openxmlformats.org/drawingml/2006/chartDrawing">
    <cdr:from>
      <cdr:x>0.61713</cdr:x>
      <cdr:y>0.64172</cdr:y>
    </cdr:from>
    <cdr:to>
      <cdr:x>0.69909</cdr:x>
      <cdr:y>0.80372</cdr:y>
    </cdr:to>
    <cdr:sp macro="" textlink="">
      <cdr:nvSpPr>
        <cdr:cNvPr id="36" name="Rectangle 35"/>
        <cdr:cNvSpPr/>
      </cdr:nvSpPr>
      <cdr:spPr bwMode="auto">
        <a:xfrm xmlns:a="http://schemas.openxmlformats.org/drawingml/2006/main">
          <a:off x="5735134" y="3893789"/>
          <a:ext cx="761631" cy="983011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0.61713</cdr:x>
      <cdr:y>0.28164</cdr:y>
    </cdr:from>
    <cdr:to>
      <cdr:x>0.69909</cdr:x>
      <cdr:y>0.64172</cdr:y>
    </cdr:to>
    <cdr:sp macro="" textlink="">
      <cdr:nvSpPr>
        <cdr:cNvPr id="37" name="Rectangle 36"/>
        <cdr:cNvSpPr/>
      </cdr:nvSpPr>
      <cdr:spPr bwMode="auto">
        <a:xfrm xmlns:a="http://schemas.openxmlformats.org/drawingml/2006/main">
          <a:off x="5735134" y="1708944"/>
          <a:ext cx="761631" cy="218484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0.65811</cdr:x>
      <cdr:y>0.80581</cdr:y>
    </cdr:from>
    <cdr:to>
      <cdr:x>0.67998</cdr:x>
      <cdr:y>0.99837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6115950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Computers&amp;electronics</a:t>
          </a:r>
        </a:p>
      </cdr:txBody>
    </cdr:sp>
  </cdr:relSizeAnchor>
  <cdr:relSizeAnchor xmlns:cdr="http://schemas.openxmlformats.org/drawingml/2006/chartDrawing">
    <cdr:from>
      <cdr:x>0.69909</cdr:x>
      <cdr:y>0.54392</cdr:y>
    </cdr:from>
    <cdr:to>
      <cdr:x>0.72908</cdr:x>
      <cdr:y>0.80372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6496765" y="3300356"/>
          <a:ext cx="278666" cy="1576444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0.69909</cdr:x>
      <cdr:y>0.27152</cdr:y>
    </cdr:from>
    <cdr:to>
      <cdr:x>0.72908</cdr:x>
      <cdr:y>0.54392</cdr:y>
    </cdr:to>
    <cdr:sp macro="" textlink="">
      <cdr:nvSpPr>
        <cdr:cNvPr id="40" name="Rectangle 39"/>
        <cdr:cNvSpPr/>
      </cdr:nvSpPr>
      <cdr:spPr bwMode="auto">
        <a:xfrm xmlns:a="http://schemas.openxmlformats.org/drawingml/2006/main">
          <a:off x="6496765" y="1647525"/>
          <a:ext cx="278666" cy="1652831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0.71408</cdr:x>
      <cdr:y>0.80581</cdr:y>
    </cdr:from>
    <cdr:to>
      <cdr:x>0.73595</cdr:x>
      <cdr:y>0.99837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636098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Electrical equipment</a:t>
          </a:r>
        </a:p>
      </cdr:txBody>
    </cdr:sp>
  </cdr:relSizeAnchor>
  <cdr:relSizeAnchor xmlns:cdr="http://schemas.openxmlformats.org/drawingml/2006/chartDrawing">
    <cdr:from>
      <cdr:x>0.72908</cdr:x>
      <cdr:y>0.51298</cdr:y>
    </cdr:from>
    <cdr:to>
      <cdr:x>0.78339</cdr:x>
      <cdr:y>0.80372</cdr:y>
    </cdr:to>
    <cdr:sp macro="" textlink="">
      <cdr:nvSpPr>
        <cdr:cNvPr id="42" name="Rectangle 41"/>
        <cdr:cNvSpPr/>
      </cdr:nvSpPr>
      <cdr:spPr bwMode="auto">
        <a:xfrm xmlns:a="http://schemas.openxmlformats.org/drawingml/2006/main">
          <a:off x="6775431" y="3112652"/>
          <a:ext cx="504747" cy="176414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0.72908</cdr:x>
      <cdr:y>0.21191</cdr:y>
    </cdr:from>
    <cdr:to>
      <cdr:x>0.78339</cdr:x>
      <cdr:y>0.51298</cdr:y>
    </cdr:to>
    <cdr:sp macro="" textlink="">
      <cdr:nvSpPr>
        <cdr:cNvPr id="43" name="Rectangle 42"/>
        <cdr:cNvSpPr/>
      </cdr:nvSpPr>
      <cdr:spPr bwMode="auto">
        <a:xfrm xmlns:a="http://schemas.openxmlformats.org/drawingml/2006/main">
          <a:off x="6775431" y="1285817"/>
          <a:ext cx="504747" cy="182683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0.75623</cdr:x>
      <cdr:y>0.80581</cdr:y>
    </cdr:from>
    <cdr:to>
      <cdr:x>0.7781</cdr:x>
      <cdr:y>0.99837</cdr:y>
    </cdr:to>
    <cdr:sp macro="" textlink="">
      <cdr:nvSpPr>
        <cdr:cNvPr id="44" name="TextBox 43"/>
        <cdr:cNvSpPr txBox="1"/>
      </cdr:nvSpPr>
      <cdr:spPr>
        <a:xfrm xmlns:a="http://schemas.openxmlformats.org/drawingml/2006/main">
          <a:off x="7027805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Machinery&amp;equipment</a:t>
          </a:r>
        </a:p>
      </cdr:txBody>
    </cdr:sp>
  </cdr:relSizeAnchor>
  <cdr:relSizeAnchor xmlns:cdr="http://schemas.openxmlformats.org/drawingml/2006/chartDrawing">
    <cdr:from>
      <cdr:x>0.78339</cdr:x>
      <cdr:y>0.52758</cdr:y>
    </cdr:from>
    <cdr:to>
      <cdr:x>0.86988</cdr:x>
      <cdr:y>0.80372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7280178" y="3201241"/>
          <a:ext cx="803743" cy="1675559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0.78339</cdr:x>
      <cdr:y>0.20519</cdr:y>
    </cdr:from>
    <cdr:to>
      <cdr:x>0.86988</cdr:x>
      <cdr:y>0.52758</cdr:y>
    </cdr:to>
    <cdr:sp macro="" textlink="">
      <cdr:nvSpPr>
        <cdr:cNvPr id="46" name="Rectangle 45"/>
        <cdr:cNvSpPr/>
      </cdr:nvSpPr>
      <cdr:spPr bwMode="auto">
        <a:xfrm xmlns:a="http://schemas.openxmlformats.org/drawingml/2006/main">
          <a:off x="7280178" y="1245066"/>
          <a:ext cx="803743" cy="195617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0.82663</cdr:x>
      <cdr:y>0.80581</cdr:y>
    </cdr:from>
    <cdr:to>
      <cdr:x>0.8485</cdr:x>
      <cdr:y>0.99837</cdr:y>
    </cdr:to>
    <cdr:sp macro="" textlink="">
      <cdr:nvSpPr>
        <cdr:cNvPr id="47" name="TextBox 46"/>
        <cdr:cNvSpPr txBox="1"/>
      </cdr:nvSpPr>
      <cdr:spPr>
        <a:xfrm xmlns:a="http://schemas.openxmlformats.org/drawingml/2006/main">
          <a:off x="7682049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Motor vehicles</a:t>
          </a:r>
        </a:p>
      </cdr:txBody>
    </cdr:sp>
  </cdr:relSizeAnchor>
  <cdr:relSizeAnchor xmlns:cdr="http://schemas.openxmlformats.org/drawingml/2006/chartDrawing">
    <cdr:from>
      <cdr:x>0.86988</cdr:x>
      <cdr:y>0.39654</cdr:y>
    </cdr:from>
    <cdr:to>
      <cdr:x>0.90096</cdr:x>
      <cdr:y>0.80372</cdr:y>
    </cdr:to>
    <cdr:sp macro="" textlink="">
      <cdr:nvSpPr>
        <cdr:cNvPr id="48" name="Rectangle 47"/>
        <cdr:cNvSpPr/>
      </cdr:nvSpPr>
      <cdr:spPr bwMode="auto">
        <a:xfrm xmlns:a="http://schemas.openxmlformats.org/drawingml/2006/main">
          <a:off x="8083921" y="2406122"/>
          <a:ext cx="288851" cy="2470678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0.86988</cdr:x>
      <cdr:y>0.16285</cdr:y>
    </cdr:from>
    <cdr:to>
      <cdr:x>0.90096</cdr:x>
      <cdr:y>0.39654</cdr:y>
    </cdr:to>
    <cdr:sp macro="" textlink="">
      <cdr:nvSpPr>
        <cdr:cNvPr id="49" name="Rectangle 48"/>
        <cdr:cNvSpPr/>
      </cdr:nvSpPr>
      <cdr:spPr bwMode="auto">
        <a:xfrm xmlns:a="http://schemas.openxmlformats.org/drawingml/2006/main">
          <a:off x="8083921" y="988167"/>
          <a:ext cx="288851" cy="1417955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0.88542</cdr:x>
      <cdr:y>0.80581</cdr:y>
    </cdr:from>
    <cdr:to>
      <cdr:x>0.90728</cdr:x>
      <cdr:y>0.99837</cdr:y>
    </cdr:to>
    <cdr:sp macro="" textlink="">
      <cdr:nvSpPr>
        <cdr:cNvPr id="50" name="TextBox 49"/>
        <cdr:cNvSpPr txBox="1"/>
      </cdr:nvSpPr>
      <cdr:spPr>
        <a:xfrm xmlns:a="http://schemas.openxmlformats.org/drawingml/2006/main">
          <a:off x="822834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Other transport </a:t>
          </a:r>
        </a:p>
      </cdr:txBody>
    </cdr:sp>
  </cdr:relSizeAnchor>
  <cdr:relSizeAnchor xmlns:cdr="http://schemas.openxmlformats.org/drawingml/2006/chartDrawing">
    <cdr:from>
      <cdr:x>0.90096</cdr:x>
      <cdr:y>0.50463</cdr:y>
    </cdr:from>
    <cdr:to>
      <cdr:x>0.95935</cdr:x>
      <cdr:y>0.80372</cdr:y>
    </cdr:to>
    <cdr:sp macro="" textlink="">
      <cdr:nvSpPr>
        <cdr:cNvPr id="51" name="Rectangle 50"/>
        <cdr:cNvSpPr/>
      </cdr:nvSpPr>
      <cdr:spPr bwMode="auto">
        <a:xfrm xmlns:a="http://schemas.openxmlformats.org/drawingml/2006/main">
          <a:off x="8372772" y="3061998"/>
          <a:ext cx="542628" cy="1814802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0.90096</cdr:x>
      <cdr:y>0.29912</cdr:y>
    </cdr:from>
    <cdr:to>
      <cdr:x>0.95935</cdr:x>
      <cdr:y>0.50463</cdr:y>
    </cdr:to>
    <cdr:sp macro="" textlink="">
      <cdr:nvSpPr>
        <cdr:cNvPr id="52" name="Rectangle 51"/>
        <cdr:cNvSpPr/>
      </cdr:nvSpPr>
      <cdr:spPr bwMode="auto">
        <a:xfrm xmlns:a="http://schemas.openxmlformats.org/drawingml/2006/main">
          <a:off x="8372772" y="1814978"/>
          <a:ext cx="542628" cy="124702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0.93015</cdr:x>
      <cdr:y>0.80581</cdr:y>
    </cdr:from>
    <cdr:to>
      <cdr:x>0.95202</cdr:x>
      <cdr:y>0.99837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8644086" y="4889500"/>
          <a:ext cx="20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mongolianVert" rtlCol="0" anchor="ctr"/>
        <a:lstStyle xmlns:a="http://schemas.openxmlformats.org/drawingml/2006/main"/>
        <a:p xmlns:a="http://schemas.openxmlformats.org/drawingml/2006/main">
          <a:r>
            <a:rPr lang="en-GB" sz="800"/>
            <a:t>Repair &amp; installation</a:t>
          </a:r>
        </a:p>
      </cdr:txBody>
    </cdr:sp>
  </cdr:relSizeAnchor>
  <cdr:relSizeAnchor xmlns:cdr="http://schemas.openxmlformats.org/drawingml/2006/chartDrawing">
    <cdr:from>
      <cdr:x>0.26239</cdr:x>
      <cdr:y>0.01884</cdr:y>
    </cdr:from>
    <cdr:to>
      <cdr:x>0.28972</cdr:x>
      <cdr:y>0.0607</cdr:y>
    </cdr:to>
    <cdr:sp macro="" textlink="">
      <cdr:nvSpPr>
        <cdr:cNvPr id="54" name="Rectangle 53"/>
        <cdr:cNvSpPr/>
      </cdr:nvSpPr>
      <cdr:spPr bwMode="auto">
        <a:xfrm xmlns:a="http://schemas.openxmlformats.org/drawingml/2006/main">
          <a:off x="2438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C8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0.26321</cdr:x>
      <cdr:y>0.02794</cdr:y>
    </cdr:from>
    <cdr:to>
      <cdr:x>0.39085</cdr:x>
      <cdr:y>0.0607</cdr:y>
    </cdr:to>
    <cdr:sp macro="" textlink="">
      <cdr:nvSpPr>
        <cdr:cNvPr id="55" name="TextBox 54"/>
        <cdr:cNvSpPr txBox="1"/>
      </cdr:nvSpPr>
      <cdr:spPr>
        <a:xfrm xmlns:a="http://schemas.openxmlformats.org/drawingml/2006/main">
          <a:off x="2314398" y="156658"/>
          <a:ext cx="1122341" cy="183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Self-Sufficiency</a:t>
          </a:r>
        </a:p>
      </cdr:txBody>
    </cdr:sp>
  </cdr:relSizeAnchor>
  <cdr:relSizeAnchor xmlns:cdr="http://schemas.openxmlformats.org/drawingml/2006/chartDrawing">
    <cdr:from>
      <cdr:x>0.6587</cdr:x>
      <cdr:y>0.01884</cdr:y>
    </cdr:from>
    <cdr:to>
      <cdr:x>0.68603</cdr:x>
      <cdr:y>0.0607</cdr:y>
    </cdr:to>
    <cdr:sp macro="" textlink="">
      <cdr:nvSpPr>
        <cdr:cNvPr id="56" name="Rectangle 55"/>
        <cdr:cNvSpPr/>
      </cdr:nvSpPr>
      <cdr:spPr bwMode="auto">
        <a:xfrm xmlns:a="http://schemas.openxmlformats.org/drawingml/2006/main">
          <a:off x="6121400" y="114300"/>
          <a:ext cx="2540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009600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0.67783</cdr:x>
      <cdr:y>0.02302</cdr:y>
    </cdr:from>
    <cdr:to>
      <cdr:x>0.74343</cdr:x>
      <cdr:y>0.0607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6299200" y="13970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Import</a:t>
          </a:r>
        </a:p>
      </cdr:txBody>
    </cdr:sp>
  </cdr:relSizeAnchor>
  <cdr:relSizeAnchor xmlns:cdr="http://schemas.openxmlformats.org/drawingml/2006/chartDrawing">
    <cdr:from>
      <cdr:x>0.0574</cdr:x>
      <cdr:y>0.40163</cdr:y>
    </cdr:from>
    <cdr:to>
      <cdr:x>0.95935</cdr:x>
      <cdr:y>0.40163</cdr:y>
    </cdr:to>
    <cdr:cxnSp macro="">
      <cdr:nvCxnSpPr>
        <cdr:cNvPr id="58" name="Straight Connector 57"/>
        <cdr:cNvCxnSpPr/>
      </cdr:nvCxnSpPr>
      <cdr:spPr bwMode="auto">
        <a:xfrm xmlns:a="http://schemas.openxmlformats.org/drawingml/2006/main">
          <a:off x="533400" y="2436989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rgbClr val="6400FA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0.3807</cdr:y>
    </cdr:from>
    <cdr:to>
      <cdr:x>0.0574</cdr:x>
      <cdr:y>0.41419</cdr:y>
    </cdr:to>
    <cdr:sp macro="" textlink="">
      <cdr:nvSpPr>
        <cdr:cNvPr id="59" name="TextBox 58"/>
        <cdr:cNvSpPr txBox="1"/>
      </cdr:nvSpPr>
      <cdr:spPr>
        <a:xfrm xmlns:a="http://schemas.openxmlformats.org/drawingml/2006/main">
          <a:off x="50800" y="2309989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100%</a:t>
          </a:r>
        </a:p>
      </cdr:txBody>
    </cdr:sp>
  </cdr:relSizeAnchor>
  <cdr:relSizeAnchor xmlns:cdr="http://schemas.openxmlformats.org/drawingml/2006/chartDrawing">
    <cdr:from>
      <cdr:x>0.0574</cdr:x>
      <cdr:y>0.20058</cdr:y>
    </cdr:from>
    <cdr:to>
      <cdr:x>0.95935</cdr:x>
      <cdr:y>0.20058</cdr:y>
    </cdr:to>
    <cdr:cxnSp macro="">
      <cdr:nvCxnSpPr>
        <cdr:cNvPr id="60" name="Straight Connector 59"/>
        <cdr:cNvCxnSpPr/>
      </cdr:nvCxnSpPr>
      <cdr:spPr bwMode="auto">
        <a:xfrm xmlns:a="http://schemas.openxmlformats.org/drawingml/2006/main">
          <a:off x="533400" y="1217083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0.18384</cdr:y>
    </cdr:from>
    <cdr:to>
      <cdr:x>0.0574</cdr:x>
      <cdr:y>0.21733</cdr:y>
    </cdr:to>
    <cdr:sp macro="" textlink="">
      <cdr:nvSpPr>
        <cdr:cNvPr id="61" name="TextBox 60"/>
        <cdr:cNvSpPr txBox="1"/>
      </cdr:nvSpPr>
      <cdr:spPr>
        <a:xfrm xmlns:a="http://schemas.openxmlformats.org/drawingml/2006/main">
          <a:off x="50800" y="1115483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150%</a:t>
          </a:r>
        </a:p>
      </cdr:txBody>
    </cdr:sp>
  </cdr:relSizeAnchor>
  <cdr:relSizeAnchor xmlns:cdr="http://schemas.openxmlformats.org/drawingml/2006/chartDrawing">
    <cdr:from>
      <cdr:x>0.0574</cdr:x>
      <cdr:y>0.60267</cdr:y>
    </cdr:from>
    <cdr:to>
      <cdr:x>0.95935</cdr:x>
      <cdr:y>0.60267</cdr:y>
    </cdr:to>
    <cdr:cxnSp macro="">
      <cdr:nvCxnSpPr>
        <cdr:cNvPr id="62" name="Straight Connector 61"/>
        <cdr:cNvCxnSpPr/>
      </cdr:nvCxnSpPr>
      <cdr:spPr bwMode="auto">
        <a:xfrm xmlns:a="http://schemas.openxmlformats.org/drawingml/2006/main">
          <a:off x="533400" y="3656895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0.58593</cdr:y>
    </cdr:from>
    <cdr:to>
      <cdr:x>0.0574</cdr:x>
      <cdr:y>0.61942</cdr:y>
    </cdr:to>
    <cdr:sp macro="" textlink="">
      <cdr:nvSpPr>
        <cdr:cNvPr id="63" name="TextBox 62"/>
        <cdr:cNvSpPr txBox="1"/>
      </cdr:nvSpPr>
      <cdr:spPr>
        <a:xfrm xmlns:a="http://schemas.openxmlformats.org/drawingml/2006/main">
          <a:off x="50800" y="3555295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50%</a:t>
          </a:r>
        </a:p>
      </cdr:txBody>
    </cdr:sp>
  </cdr:relSizeAnchor>
  <cdr:relSizeAnchor xmlns:cdr="http://schemas.openxmlformats.org/drawingml/2006/chartDrawing">
    <cdr:from>
      <cdr:x>0.0574</cdr:x>
      <cdr:y>0.0293</cdr:y>
    </cdr:from>
    <cdr:to>
      <cdr:x>0.0574</cdr:x>
      <cdr:y>0.80372</cdr:y>
    </cdr:to>
    <cdr:cxnSp macro="">
      <cdr:nvCxnSpPr>
        <cdr:cNvPr id="64" name="Straight Connector 63"/>
        <cdr:cNvCxnSpPr/>
      </cdr:nvCxnSpPr>
      <cdr:spPr bwMode="auto">
        <a:xfrm xmlns:a="http://schemas.openxmlformats.org/drawingml/2006/main" flipV="1">
          <a:off x="533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0.80372</cdr:y>
    </cdr:from>
    <cdr:to>
      <cdr:x>0.95935</cdr:x>
      <cdr:y>0.80372</cdr:y>
    </cdr:to>
    <cdr:cxnSp macro="">
      <cdr:nvCxnSpPr>
        <cdr:cNvPr id="65" name="Straight Connector 64"/>
        <cdr:cNvCxnSpPr/>
      </cdr:nvCxnSpPr>
      <cdr:spPr bwMode="auto">
        <a:xfrm xmlns:a="http://schemas.openxmlformats.org/drawingml/2006/main">
          <a:off x="533400" y="4876800"/>
          <a:ext cx="838200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0.00547</cdr:x>
      <cdr:y>0.78279</cdr:y>
    </cdr:from>
    <cdr:to>
      <cdr:x>0.0574</cdr:x>
      <cdr:y>0.81628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0800" y="4749800"/>
          <a:ext cx="4826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0%</a:t>
          </a:r>
        </a:p>
      </cdr:txBody>
    </cdr:sp>
  </cdr:relSizeAnchor>
  <cdr:relSizeAnchor xmlns:cdr="http://schemas.openxmlformats.org/drawingml/2006/chartDrawing">
    <cdr:from>
      <cdr:x>0.23779</cdr:x>
      <cdr:y>0.05023</cdr:y>
    </cdr:from>
    <cdr:to>
      <cdr:x>0.23779</cdr:x>
      <cdr:y>0.80372</cdr:y>
    </cdr:to>
    <cdr:cxnSp macro="">
      <cdr:nvCxnSpPr>
        <cdr:cNvPr id="67" name="Straight Connector 66"/>
        <cdr:cNvCxnSpPr/>
      </cdr:nvCxnSpPr>
      <cdr:spPr bwMode="auto">
        <a:xfrm xmlns:a="http://schemas.openxmlformats.org/drawingml/2006/main" flipV="1">
          <a:off x="22098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0.21046</cdr:x>
      <cdr:y>0.02093</cdr:y>
    </cdr:from>
    <cdr:to>
      <cdr:x>0.26512</cdr:x>
      <cdr:y>0.05442</cdr:y>
    </cdr:to>
    <cdr:sp macro="" textlink="">
      <cdr:nvSpPr>
        <cdr:cNvPr id="68" name="TextBox 67"/>
        <cdr:cNvSpPr txBox="1"/>
      </cdr:nvSpPr>
      <cdr:spPr>
        <a:xfrm xmlns:a="http://schemas.openxmlformats.org/drawingml/2006/main">
          <a:off x="19558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20%</a:t>
          </a:r>
        </a:p>
      </cdr:txBody>
    </cdr:sp>
  </cdr:relSizeAnchor>
  <cdr:relSizeAnchor xmlns:cdr="http://schemas.openxmlformats.org/drawingml/2006/chartDrawing">
    <cdr:from>
      <cdr:x>0.41818</cdr:x>
      <cdr:y>0.05023</cdr:y>
    </cdr:from>
    <cdr:to>
      <cdr:x>0.41818</cdr:x>
      <cdr:y>0.80372</cdr:y>
    </cdr:to>
    <cdr:cxnSp macro="">
      <cdr:nvCxnSpPr>
        <cdr:cNvPr id="69" name="Straight Connector 68"/>
        <cdr:cNvCxnSpPr/>
      </cdr:nvCxnSpPr>
      <cdr:spPr bwMode="auto">
        <a:xfrm xmlns:a="http://schemas.openxmlformats.org/drawingml/2006/main" flipV="1">
          <a:off x="38862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0.39085</cdr:x>
      <cdr:y>0.02093</cdr:y>
    </cdr:from>
    <cdr:to>
      <cdr:x>0.44551</cdr:x>
      <cdr:y>0.05442</cdr:y>
    </cdr:to>
    <cdr:sp macro="" textlink="">
      <cdr:nvSpPr>
        <cdr:cNvPr id="70" name="TextBox 69"/>
        <cdr:cNvSpPr txBox="1"/>
      </cdr:nvSpPr>
      <cdr:spPr>
        <a:xfrm xmlns:a="http://schemas.openxmlformats.org/drawingml/2006/main">
          <a:off x="36322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40%</a:t>
          </a:r>
        </a:p>
      </cdr:txBody>
    </cdr:sp>
  </cdr:relSizeAnchor>
  <cdr:relSizeAnchor xmlns:cdr="http://schemas.openxmlformats.org/drawingml/2006/chartDrawing">
    <cdr:from>
      <cdr:x>0.59857</cdr:x>
      <cdr:y>0.05023</cdr:y>
    </cdr:from>
    <cdr:to>
      <cdr:x>0.59857</cdr:x>
      <cdr:y>0.80372</cdr:y>
    </cdr:to>
    <cdr:cxnSp macro="">
      <cdr:nvCxnSpPr>
        <cdr:cNvPr id="71" name="Straight Connector 70"/>
        <cdr:cNvCxnSpPr/>
      </cdr:nvCxnSpPr>
      <cdr:spPr bwMode="auto">
        <a:xfrm xmlns:a="http://schemas.openxmlformats.org/drawingml/2006/main" flipV="1">
          <a:off x="55626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0.57124</cdr:x>
      <cdr:y>0.02093</cdr:y>
    </cdr:from>
    <cdr:to>
      <cdr:x>0.6259</cdr:x>
      <cdr:y>0.05442</cdr:y>
    </cdr:to>
    <cdr:sp macro="" textlink="">
      <cdr:nvSpPr>
        <cdr:cNvPr id="72" name="TextBox 71"/>
        <cdr:cNvSpPr txBox="1"/>
      </cdr:nvSpPr>
      <cdr:spPr>
        <a:xfrm xmlns:a="http://schemas.openxmlformats.org/drawingml/2006/main">
          <a:off x="53086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60%</a:t>
          </a:r>
        </a:p>
      </cdr:txBody>
    </cdr:sp>
  </cdr:relSizeAnchor>
  <cdr:relSizeAnchor xmlns:cdr="http://schemas.openxmlformats.org/drawingml/2006/chartDrawing">
    <cdr:from>
      <cdr:x>0.77896</cdr:x>
      <cdr:y>0.05023</cdr:y>
    </cdr:from>
    <cdr:to>
      <cdr:x>0.77896</cdr:x>
      <cdr:y>0.80372</cdr:y>
    </cdr:to>
    <cdr:cxnSp macro="">
      <cdr:nvCxnSpPr>
        <cdr:cNvPr id="73" name="Straight Connector 72"/>
        <cdr:cNvCxnSpPr/>
      </cdr:nvCxnSpPr>
      <cdr:spPr bwMode="auto">
        <a:xfrm xmlns:a="http://schemas.openxmlformats.org/drawingml/2006/main" flipV="1">
          <a:off x="7239000" y="304800"/>
          <a:ext cx="0" cy="4572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6400FA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0.75163</cdr:x>
      <cdr:y>0.02093</cdr:y>
    </cdr:from>
    <cdr:to>
      <cdr:x>0.80629</cdr:x>
      <cdr:y>0.05442</cdr:y>
    </cdr:to>
    <cdr:sp macro="" textlink="">
      <cdr:nvSpPr>
        <cdr:cNvPr id="74" name="TextBox 73"/>
        <cdr:cNvSpPr txBox="1"/>
      </cdr:nvSpPr>
      <cdr:spPr>
        <a:xfrm xmlns:a="http://schemas.openxmlformats.org/drawingml/2006/main">
          <a:off x="6985000" y="127000"/>
          <a:ext cx="5080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r"/>
          <a:r>
            <a:rPr lang="en-GB" sz="1000"/>
            <a:t> 80%</a:t>
          </a:r>
        </a:p>
      </cdr:txBody>
    </cdr:sp>
  </cdr:relSizeAnchor>
  <cdr:relSizeAnchor xmlns:cdr="http://schemas.openxmlformats.org/drawingml/2006/chartDrawing">
    <cdr:from>
      <cdr:x>0.95935</cdr:x>
      <cdr:y>0.0293</cdr:y>
    </cdr:from>
    <cdr:to>
      <cdr:x>0.95935</cdr:x>
      <cdr:y>0.80372</cdr:y>
    </cdr:to>
    <cdr:cxnSp macro="">
      <cdr:nvCxnSpPr>
        <cdr:cNvPr id="75" name="Straight Connector 74"/>
        <cdr:cNvCxnSpPr/>
      </cdr:nvCxnSpPr>
      <cdr:spPr bwMode="auto">
        <a:xfrm xmlns:a="http://schemas.openxmlformats.org/drawingml/2006/main">
          <a:off x="8915400" y="177800"/>
          <a:ext cx="0" cy="46990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0.0574</cdr:x>
      <cdr:y>0.51138</cdr:y>
    </cdr:from>
    <cdr:to>
      <cdr:x>0.20683</cdr:x>
      <cdr:y>0.51138</cdr:y>
    </cdr:to>
    <cdr:cxnSp macro="">
      <cdr:nvCxnSpPr>
        <cdr:cNvPr id="76" name="Straight Connector 75"/>
        <cdr:cNvCxnSpPr/>
      </cdr:nvCxnSpPr>
      <cdr:spPr bwMode="auto">
        <a:xfrm xmlns:a="http://schemas.openxmlformats.org/drawingml/2006/main">
          <a:off x="533400" y="3102970"/>
          <a:ext cx="138875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0.20683</cdr:x>
      <cdr:y>0.67207</cdr:y>
    </cdr:from>
    <cdr:to>
      <cdr:x>0.25562</cdr:x>
      <cdr:y>0.67207</cdr:y>
    </cdr:to>
    <cdr:cxnSp macro="">
      <cdr:nvCxnSpPr>
        <cdr:cNvPr id="77" name="Straight Connector 76"/>
        <cdr:cNvCxnSpPr/>
      </cdr:nvCxnSpPr>
      <cdr:spPr bwMode="auto">
        <a:xfrm xmlns:a="http://schemas.openxmlformats.org/drawingml/2006/main">
          <a:off x="1922152" y="4077944"/>
          <a:ext cx="45340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0.20683</cdr:x>
      <cdr:y>0.51138</cdr:y>
    </cdr:from>
    <cdr:to>
      <cdr:x>0.20683</cdr:x>
      <cdr:y>0.67207</cdr:y>
    </cdr:to>
    <cdr:cxnSp macro="">
      <cdr:nvCxnSpPr>
        <cdr:cNvPr id="78" name="Straight Connector 77"/>
        <cdr:cNvCxnSpPr/>
      </cdr:nvCxnSpPr>
      <cdr:spPr bwMode="auto">
        <a:xfrm xmlns:a="http://schemas.openxmlformats.org/drawingml/2006/main">
          <a:off x="1922152" y="3102970"/>
          <a:ext cx="0" cy="97497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0.25562</cdr:x>
      <cdr:y>0.57303</cdr:y>
    </cdr:from>
    <cdr:to>
      <cdr:x>0.2728</cdr:x>
      <cdr:y>0.57303</cdr:y>
    </cdr:to>
    <cdr:cxnSp macro="">
      <cdr:nvCxnSpPr>
        <cdr:cNvPr id="79" name="Straight Connector 78"/>
        <cdr:cNvCxnSpPr/>
      </cdr:nvCxnSpPr>
      <cdr:spPr bwMode="auto">
        <a:xfrm xmlns:a="http://schemas.openxmlformats.org/drawingml/2006/main">
          <a:off x="2375554" y="3477049"/>
          <a:ext cx="15963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0.25562</cdr:x>
      <cdr:y>0.57303</cdr:y>
    </cdr:from>
    <cdr:to>
      <cdr:x>0.25562</cdr:x>
      <cdr:y>0.67207</cdr:y>
    </cdr:to>
    <cdr:cxnSp macro="">
      <cdr:nvCxnSpPr>
        <cdr:cNvPr id="80" name="Straight Connector 79"/>
        <cdr:cNvCxnSpPr/>
      </cdr:nvCxnSpPr>
      <cdr:spPr bwMode="auto">
        <a:xfrm xmlns:a="http://schemas.openxmlformats.org/drawingml/2006/main" flipV="1">
          <a:off x="2375554" y="3477049"/>
          <a:ext cx="0" cy="60089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0.2728</cdr:x>
      <cdr:y>0.48304</cdr:y>
    </cdr:from>
    <cdr:to>
      <cdr:x>0.31565</cdr:x>
      <cdr:y>0.48304</cdr:y>
    </cdr:to>
    <cdr:cxnSp macro="">
      <cdr:nvCxnSpPr>
        <cdr:cNvPr id="81" name="Straight Connector 80"/>
        <cdr:cNvCxnSpPr/>
      </cdr:nvCxnSpPr>
      <cdr:spPr bwMode="auto">
        <a:xfrm xmlns:a="http://schemas.openxmlformats.org/drawingml/2006/main">
          <a:off x="2535190" y="2931006"/>
          <a:ext cx="39818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0.2728</cdr:x>
      <cdr:y>0.48304</cdr:y>
    </cdr:from>
    <cdr:to>
      <cdr:x>0.2728</cdr:x>
      <cdr:y>0.57303</cdr:y>
    </cdr:to>
    <cdr:cxnSp macro="">
      <cdr:nvCxnSpPr>
        <cdr:cNvPr id="82" name="Straight Connector 81"/>
        <cdr:cNvCxnSpPr/>
      </cdr:nvCxnSpPr>
      <cdr:spPr bwMode="auto">
        <a:xfrm xmlns:a="http://schemas.openxmlformats.org/drawingml/2006/main" flipV="1">
          <a:off x="2535190" y="2931006"/>
          <a:ext cx="0" cy="54604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0.31565</cdr:x>
      <cdr:y>0.48887</cdr:y>
    </cdr:from>
    <cdr:to>
      <cdr:x>0.35947</cdr:x>
      <cdr:y>0.48887</cdr:y>
    </cdr:to>
    <cdr:cxnSp macro="">
      <cdr:nvCxnSpPr>
        <cdr:cNvPr id="83" name="Straight Connector 82"/>
        <cdr:cNvCxnSpPr/>
      </cdr:nvCxnSpPr>
      <cdr:spPr bwMode="auto">
        <a:xfrm xmlns:a="http://schemas.openxmlformats.org/drawingml/2006/main">
          <a:off x="2933372" y="2966353"/>
          <a:ext cx="40728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0.31565</cdr:x>
      <cdr:y>0.48304</cdr:y>
    </cdr:from>
    <cdr:to>
      <cdr:x>0.31565</cdr:x>
      <cdr:y>0.48887</cdr:y>
    </cdr:to>
    <cdr:cxnSp macro="">
      <cdr:nvCxnSpPr>
        <cdr:cNvPr id="84" name="Straight Connector 83"/>
        <cdr:cNvCxnSpPr/>
      </cdr:nvCxnSpPr>
      <cdr:spPr bwMode="auto">
        <a:xfrm xmlns:a="http://schemas.openxmlformats.org/drawingml/2006/main">
          <a:off x="2933372" y="2931006"/>
          <a:ext cx="0" cy="3534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0.35947</cdr:x>
      <cdr:y>0.51867</cdr:y>
    </cdr:from>
    <cdr:to>
      <cdr:x>0.42961</cdr:x>
      <cdr:y>0.51867</cdr:y>
    </cdr:to>
    <cdr:cxnSp macro="">
      <cdr:nvCxnSpPr>
        <cdr:cNvPr id="85" name="Straight Connector 84"/>
        <cdr:cNvCxnSpPr/>
      </cdr:nvCxnSpPr>
      <cdr:spPr bwMode="auto">
        <a:xfrm xmlns:a="http://schemas.openxmlformats.org/drawingml/2006/main">
          <a:off x="3340660" y="3147176"/>
          <a:ext cx="65173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0.35947</cdr:x>
      <cdr:y>0.48887</cdr:y>
    </cdr:from>
    <cdr:to>
      <cdr:x>0.35947</cdr:x>
      <cdr:y>0.51867</cdr:y>
    </cdr:to>
    <cdr:cxnSp macro="">
      <cdr:nvCxnSpPr>
        <cdr:cNvPr id="86" name="Straight Connector 85"/>
        <cdr:cNvCxnSpPr/>
      </cdr:nvCxnSpPr>
      <cdr:spPr bwMode="auto">
        <a:xfrm xmlns:a="http://schemas.openxmlformats.org/drawingml/2006/main">
          <a:off x="3340660" y="2966353"/>
          <a:ext cx="0" cy="18082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0.42961</cdr:x>
      <cdr:y>0.44852</cdr:y>
    </cdr:from>
    <cdr:to>
      <cdr:x>0.46064</cdr:x>
      <cdr:y>0.44852</cdr:y>
    </cdr:to>
    <cdr:cxnSp macro="">
      <cdr:nvCxnSpPr>
        <cdr:cNvPr id="87" name="Straight Connector 86"/>
        <cdr:cNvCxnSpPr/>
      </cdr:nvCxnSpPr>
      <cdr:spPr bwMode="auto">
        <a:xfrm xmlns:a="http://schemas.openxmlformats.org/drawingml/2006/main">
          <a:off x="3992398" y="2721530"/>
          <a:ext cx="28839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0.42961</cdr:x>
      <cdr:y>0.44852</cdr:y>
    </cdr:from>
    <cdr:to>
      <cdr:x>0.42961</cdr:x>
      <cdr:y>0.51867</cdr:y>
    </cdr:to>
    <cdr:cxnSp macro="">
      <cdr:nvCxnSpPr>
        <cdr:cNvPr id="88" name="Straight Connector 87"/>
        <cdr:cNvCxnSpPr/>
      </cdr:nvCxnSpPr>
      <cdr:spPr bwMode="auto">
        <a:xfrm xmlns:a="http://schemas.openxmlformats.org/drawingml/2006/main" flipV="1">
          <a:off x="3992398" y="2721530"/>
          <a:ext cx="0" cy="4256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0.46064</cdr:x>
      <cdr:y>0.48736</cdr:y>
    </cdr:from>
    <cdr:to>
      <cdr:x>0.50095</cdr:x>
      <cdr:y>0.48736</cdr:y>
    </cdr:to>
    <cdr:cxnSp macro="">
      <cdr:nvCxnSpPr>
        <cdr:cNvPr id="89" name="Straight Connector 88"/>
        <cdr:cNvCxnSpPr/>
      </cdr:nvCxnSpPr>
      <cdr:spPr bwMode="auto">
        <a:xfrm xmlns:a="http://schemas.openxmlformats.org/drawingml/2006/main">
          <a:off x="4280793" y="2957222"/>
          <a:ext cx="37459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0.46064</cdr:x>
      <cdr:y>0.44852</cdr:y>
    </cdr:from>
    <cdr:to>
      <cdr:x>0.46064</cdr:x>
      <cdr:y>0.48736</cdr:y>
    </cdr:to>
    <cdr:cxnSp macro="">
      <cdr:nvCxnSpPr>
        <cdr:cNvPr id="90" name="Straight Connector 89"/>
        <cdr:cNvCxnSpPr/>
      </cdr:nvCxnSpPr>
      <cdr:spPr bwMode="auto">
        <a:xfrm xmlns:a="http://schemas.openxmlformats.org/drawingml/2006/main">
          <a:off x="4280793" y="2721530"/>
          <a:ext cx="0" cy="2356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0.50095</cdr:x>
      <cdr:y>0.47219</cdr:y>
    </cdr:from>
    <cdr:to>
      <cdr:x>0.52383</cdr:x>
      <cdr:y>0.47219</cdr:y>
    </cdr:to>
    <cdr:cxnSp macro="">
      <cdr:nvCxnSpPr>
        <cdr:cNvPr id="91" name="Straight Connector 90"/>
        <cdr:cNvCxnSpPr/>
      </cdr:nvCxnSpPr>
      <cdr:spPr bwMode="auto">
        <a:xfrm xmlns:a="http://schemas.openxmlformats.org/drawingml/2006/main">
          <a:off x="4655390" y="2865141"/>
          <a:ext cx="2126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0.50095</cdr:x>
      <cdr:y>0.47219</cdr:y>
    </cdr:from>
    <cdr:to>
      <cdr:x>0.50095</cdr:x>
      <cdr:y>0.48736</cdr:y>
    </cdr:to>
    <cdr:cxnSp macro="">
      <cdr:nvCxnSpPr>
        <cdr:cNvPr id="92" name="Straight Connector 91"/>
        <cdr:cNvCxnSpPr/>
      </cdr:nvCxnSpPr>
      <cdr:spPr bwMode="auto">
        <a:xfrm xmlns:a="http://schemas.openxmlformats.org/drawingml/2006/main" flipV="1">
          <a:off x="4655390" y="2865141"/>
          <a:ext cx="0" cy="920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0.52383</cdr:x>
      <cdr:y>0.5278</cdr:y>
    </cdr:from>
    <cdr:to>
      <cdr:x>0.56277</cdr:x>
      <cdr:y>0.5278</cdr:y>
    </cdr:to>
    <cdr:cxnSp macro="">
      <cdr:nvCxnSpPr>
        <cdr:cNvPr id="93" name="Straight Connector 92"/>
        <cdr:cNvCxnSpPr/>
      </cdr:nvCxnSpPr>
      <cdr:spPr bwMode="auto">
        <a:xfrm xmlns:a="http://schemas.openxmlformats.org/drawingml/2006/main">
          <a:off x="4868004" y="3202577"/>
          <a:ext cx="36192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0.52383</cdr:x>
      <cdr:y>0.47219</cdr:y>
    </cdr:from>
    <cdr:to>
      <cdr:x>0.52383</cdr:x>
      <cdr:y>0.5278</cdr:y>
    </cdr:to>
    <cdr:cxnSp macro="">
      <cdr:nvCxnSpPr>
        <cdr:cNvPr id="94" name="Straight Connector 93"/>
        <cdr:cNvCxnSpPr/>
      </cdr:nvCxnSpPr>
      <cdr:spPr bwMode="auto">
        <a:xfrm xmlns:a="http://schemas.openxmlformats.org/drawingml/2006/main">
          <a:off x="4868004" y="2865141"/>
          <a:ext cx="0" cy="3374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0.56277</cdr:x>
      <cdr:y>0.4852</cdr:y>
    </cdr:from>
    <cdr:to>
      <cdr:x>0.61713</cdr:x>
      <cdr:y>0.4852</cdr:y>
    </cdr:to>
    <cdr:cxnSp macro="">
      <cdr:nvCxnSpPr>
        <cdr:cNvPr id="95" name="Straight Connector 94"/>
        <cdr:cNvCxnSpPr/>
      </cdr:nvCxnSpPr>
      <cdr:spPr bwMode="auto">
        <a:xfrm xmlns:a="http://schemas.openxmlformats.org/drawingml/2006/main">
          <a:off x="5229931" y="2944074"/>
          <a:ext cx="50520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0.56277</cdr:x>
      <cdr:y>0.4852</cdr:y>
    </cdr:from>
    <cdr:to>
      <cdr:x>0.56277</cdr:x>
      <cdr:y>0.5278</cdr:y>
    </cdr:to>
    <cdr:cxnSp macro="">
      <cdr:nvCxnSpPr>
        <cdr:cNvPr id="96" name="Straight Connector 95"/>
        <cdr:cNvCxnSpPr/>
      </cdr:nvCxnSpPr>
      <cdr:spPr bwMode="auto">
        <a:xfrm xmlns:a="http://schemas.openxmlformats.org/drawingml/2006/main" flipV="1">
          <a:off x="5229931" y="2944074"/>
          <a:ext cx="0" cy="25850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0.61713</cdr:x>
      <cdr:y>0.64172</cdr:y>
    </cdr:from>
    <cdr:to>
      <cdr:x>0.69909</cdr:x>
      <cdr:y>0.64172</cdr:y>
    </cdr:to>
    <cdr:cxnSp macro="">
      <cdr:nvCxnSpPr>
        <cdr:cNvPr id="97" name="Straight Connector 96"/>
        <cdr:cNvCxnSpPr/>
      </cdr:nvCxnSpPr>
      <cdr:spPr bwMode="auto">
        <a:xfrm xmlns:a="http://schemas.openxmlformats.org/drawingml/2006/main">
          <a:off x="5735134" y="3893789"/>
          <a:ext cx="76163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0.61713</cdr:x>
      <cdr:y>0.4852</cdr:y>
    </cdr:from>
    <cdr:to>
      <cdr:x>0.61713</cdr:x>
      <cdr:y>0.64172</cdr:y>
    </cdr:to>
    <cdr:cxnSp macro="">
      <cdr:nvCxnSpPr>
        <cdr:cNvPr id="98" name="Straight Connector 97"/>
        <cdr:cNvCxnSpPr/>
      </cdr:nvCxnSpPr>
      <cdr:spPr bwMode="auto">
        <a:xfrm xmlns:a="http://schemas.openxmlformats.org/drawingml/2006/main">
          <a:off x="5735134" y="2944074"/>
          <a:ext cx="0" cy="9497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0.69909</cdr:x>
      <cdr:y>0.54392</cdr:y>
    </cdr:from>
    <cdr:to>
      <cdr:x>0.72908</cdr:x>
      <cdr:y>0.54392</cdr:y>
    </cdr:to>
    <cdr:cxnSp macro="">
      <cdr:nvCxnSpPr>
        <cdr:cNvPr id="99" name="Straight Connector 98"/>
        <cdr:cNvCxnSpPr/>
      </cdr:nvCxnSpPr>
      <cdr:spPr bwMode="auto">
        <a:xfrm xmlns:a="http://schemas.openxmlformats.org/drawingml/2006/main">
          <a:off x="6496765" y="3300356"/>
          <a:ext cx="27866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0.69909</cdr:x>
      <cdr:y>0.54392</cdr:y>
    </cdr:from>
    <cdr:to>
      <cdr:x>0.69909</cdr:x>
      <cdr:y>0.64172</cdr:y>
    </cdr:to>
    <cdr:cxnSp macro="">
      <cdr:nvCxnSpPr>
        <cdr:cNvPr id="100" name="Straight Connector 99"/>
        <cdr:cNvCxnSpPr/>
      </cdr:nvCxnSpPr>
      <cdr:spPr bwMode="auto">
        <a:xfrm xmlns:a="http://schemas.openxmlformats.org/drawingml/2006/main" flipV="1">
          <a:off x="6496765" y="3300356"/>
          <a:ext cx="0" cy="59343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0.72908</cdr:x>
      <cdr:y>0.51298</cdr:y>
    </cdr:from>
    <cdr:to>
      <cdr:x>0.78339</cdr:x>
      <cdr:y>0.51298</cdr:y>
    </cdr:to>
    <cdr:cxnSp macro="">
      <cdr:nvCxnSpPr>
        <cdr:cNvPr id="101" name="Straight Connector 100"/>
        <cdr:cNvCxnSpPr/>
      </cdr:nvCxnSpPr>
      <cdr:spPr bwMode="auto">
        <a:xfrm xmlns:a="http://schemas.openxmlformats.org/drawingml/2006/main">
          <a:off x="6775431" y="3112652"/>
          <a:ext cx="50474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0.72908</cdr:x>
      <cdr:y>0.51298</cdr:y>
    </cdr:from>
    <cdr:to>
      <cdr:x>0.72908</cdr:x>
      <cdr:y>0.54392</cdr:y>
    </cdr:to>
    <cdr:cxnSp macro="">
      <cdr:nvCxnSpPr>
        <cdr:cNvPr id="102" name="Straight Connector 101"/>
        <cdr:cNvCxnSpPr/>
      </cdr:nvCxnSpPr>
      <cdr:spPr bwMode="auto">
        <a:xfrm xmlns:a="http://schemas.openxmlformats.org/drawingml/2006/main" flipV="1">
          <a:off x="6775431" y="3112652"/>
          <a:ext cx="0" cy="1877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0.78339</cdr:x>
      <cdr:y>0.52758</cdr:y>
    </cdr:from>
    <cdr:to>
      <cdr:x>0.86988</cdr:x>
      <cdr:y>0.52758</cdr:y>
    </cdr:to>
    <cdr:cxnSp macro="">
      <cdr:nvCxnSpPr>
        <cdr:cNvPr id="103" name="Straight Connector 102"/>
        <cdr:cNvCxnSpPr/>
      </cdr:nvCxnSpPr>
      <cdr:spPr bwMode="auto">
        <a:xfrm xmlns:a="http://schemas.openxmlformats.org/drawingml/2006/main">
          <a:off x="7280178" y="3201241"/>
          <a:ext cx="80374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0.78339</cdr:x>
      <cdr:y>0.51298</cdr:y>
    </cdr:from>
    <cdr:to>
      <cdr:x>0.78339</cdr:x>
      <cdr:y>0.52758</cdr:y>
    </cdr:to>
    <cdr:cxnSp macro="">
      <cdr:nvCxnSpPr>
        <cdr:cNvPr id="104" name="Straight Connector 103"/>
        <cdr:cNvCxnSpPr/>
      </cdr:nvCxnSpPr>
      <cdr:spPr bwMode="auto">
        <a:xfrm xmlns:a="http://schemas.openxmlformats.org/drawingml/2006/main">
          <a:off x="7280178" y="3112652"/>
          <a:ext cx="0" cy="885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0.86988</cdr:x>
      <cdr:y>0.39654</cdr:y>
    </cdr:from>
    <cdr:to>
      <cdr:x>0.90096</cdr:x>
      <cdr:y>0.39654</cdr:y>
    </cdr:to>
    <cdr:cxnSp macro="">
      <cdr:nvCxnSpPr>
        <cdr:cNvPr id="105" name="Straight Connector 104"/>
        <cdr:cNvCxnSpPr/>
      </cdr:nvCxnSpPr>
      <cdr:spPr bwMode="auto">
        <a:xfrm xmlns:a="http://schemas.openxmlformats.org/drawingml/2006/main">
          <a:off x="8083921" y="2406122"/>
          <a:ext cx="288851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0.86988</cdr:x>
      <cdr:y>0.39654</cdr:y>
    </cdr:from>
    <cdr:to>
      <cdr:x>0.86988</cdr:x>
      <cdr:y>0.52758</cdr:y>
    </cdr:to>
    <cdr:cxnSp macro="">
      <cdr:nvCxnSpPr>
        <cdr:cNvPr id="106" name="Straight Connector 105"/>
        <cdr:cNvCxnSpPr/>
      </cdr:nvCxnSpPr>
      <cdr:spPr bwMode="auto">
        <a:xfrm xmlns:a="http://schemas.openxmlformats.org/drawingml/2006/main" flipV="1">
          <a:off x="8083921" y="2406122"/>
          <a:ext cx="0" cy="7951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0.90096</cdr:x>
      <cdr:y>0.50463</cdr:y>
    </cdr:from>
    <cdr:to>
      <cdr:x>0.95935</cdr:x>
      <cdr:y>0.50463</cdr:y>
    </cdr:to>
    <cdr:cxnSp macro="">
      <cdr:nvCxnSpPr>
        <cdr:cNvPr id="107" name="Straight Connector 106"/>
        <cdr:cNvCxnSpPr/>
      </cdr:nvCxnSpPr>
      <cdr:spPr bwMode="auto">
        <a:xfrm xmlns:a="http://schemas.openxmlformats.org/drawingml/2006/main">
          <a:off x="8372772" y="3061998"/>
          <a:ext cx="54262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0.90096</cdr:x>
      <cdr:y>0.39654</cdr:y>
    </cdr:from>
    <cdr:to>
      <cdr:x>0.90096</cdr:x>
      <cdr:y>0.50463</cdr:y>
    </cdr:to>
    <cdr:cxnSp macro="">
      <cdr:nvCxnSpPr>
        <cdr:cNvPr id="108" name="Straight Connector 107"/>
        <cdr:cNvCxnSpPr/>
      </cdr:nvCxnSpPr>
      <cdr:spPr bwMode="auto">
        <a:xfrm xmlns:a="http://schemas.openxmlformats.org/drawingml/2006/main">
          <a:off x="8372772" y="2406122"/>
          <a:ext cx="0" cy="6558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ap="flat" cmpd="sng" algn="ctr">
          <a:solidFill>
            <a:srgbClr val="FA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107950</xdr:rowOff>
    </xdr:from>
    <xdr:to>
      <xdr:col>10</xdr:col>
      <xdr:colOff>101600</xdr:colOff>
      <xdr:row>49</xdr:row>
      <xdr:rowOff>31749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950"/>
          <a:ext cx="6197600" cy="405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75727</xdr:rowOff>
    </xdr:from>
    <xdr:to>
      <xdr:col>21</xdr:col>
      <xdr:colOff>101600</xdr:colOff>
      <xdr:row>49</xdr:row>
      <xdr:rowOff>2090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4571" y="4595665"/>
          <a:ext cx="6633029" cy="3987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0.22245</cdr:x>
      <cdr:y>0.04438</cdr:y>
    </cdr:from>
    <cdr:to>
      <cdr:x>0.23515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29509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0.48052</cdr:x>
      <cdr:y>0.04438</cdr:y>
    </cdr:from>
    <cdr:to>
      <cdr:x>0.49322</cdr:x>
      <cdr:y>0.07324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7975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0.76766</cdr:x>
      <cdr:y>0.04438</cdr:y>
    </cdr:from>
    <cdr:to>
      <cdr:x>0.78036</cdr:x>
      <cdr:y>0.07324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4693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8</xdr:col>
      <xdr:colOff>105786</xdr:colOff>
      <xdr:row>51</xdr:row>
      <xdr:rowOff>82548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6197600" cy="405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20933</xdr:colOff>
      <xdr:row>25</xdr:row>
      <xdr:rowOff>138165</xdr:rowOff>
    </xdr:from>
    <xdr:to>
      <xdr:col>20</xdr:col>
      <xdr:colOff>122533</xdr:colOff>
      <xdr:row>51</xdr:row>
      <xdr:rowOff>61614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461" y="4601308"/>
          <a:ext cx="6633028" cy="4060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6350</xdr:rowOff>
    </xdr:from>
    <xdr:to>
      <xdr:col>10</xdr:col>
      <xdr:colOff>114300</xdr:colOff>
      <xdr:row>48</xdr:row>
      <xdr:rowOff>88900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3638550"/>
          <a:ext cx="6197600" cy="405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21</xdr:col>
      <xdr:colOff>101600</xdr:colOff>
      <xdr:row>48</xdr:row>
      <xdr:rowOff>82550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714750"/>
          <a:ext cx="6197600" cy="405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642258</xdr:colOff>
      <xdr:row>23</xdr:row>
      <xdr:rowOff>43543</xdr:rowOff>
    </xdr:from>
    <xdr:to>
      <xdr:col>33</xdr:col>
      <xdr:colOff>416453</xdr:colOff>
      <xdr:row>49</xdr:row>
      <xdr:rowOff>55585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58258" y="4517572"/>
          <a:ext cx="7611909" cy="41159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468087</xdr:colOff>
      <xdr:row>1</xdr:row>
      <xdr:rowOff>190697</xdr:rowOff>
    </xdr:from>
    <xdr:to>
      <xdr:col>11</xdr:col>
      <xdr:colOff>263331</xdr:colOff>
      <xdr:row>28</xdr:row>
      <xdr:rowOff>63757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104587</xdr:rowOff>
    </xdr:from>
    <xdr:to>
      <xdr:col>7</xdr:col>
      <xdr:colOff>160085</xdr:colOff>
      <xdr:row>44</xdr:row>
      <xdr:rowOff>149412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826031</xdr:colOff>
      <xdr:row>25</xdr:row>
      <xdr:rowOff>70438</xdr:rowOff>
    </xdr:from>
    <xdr:to>
      <xdr:col>15</xdr:col>
      <xdr:colOff>96051</xdr:colOff>
      <xdr:row>45</xdr:row>
      <xdr:rowOff>172892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0.47842</cdr:x>
      <cdr:y>0.27443</cdr:y>
    </cdr:from>
    <cdr:to>
      <cdr:x>0.51798</cdr:x>
      <cdr:y>0.59252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78856" y="986118"/>
          <a:ext cx="403412" cy="1143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0.47735</cdr:x>
      <cdr:y>0.27061</cdr:y>
    </cdr:from>
    <cdr:to>
      <cdr:x>0.51798</cdr:x>
      <cdr:y>0.59252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227295" y="966908"/>
          <a:ext cx="274707" cy="1150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537161</xdr:colOff>
      <xdr:row>2</xdr:row>
      <xdr:rowOff>56243</xdr:rowOff>
    </xdr:from>
    <xdr:to>
      <xdr:col>21</xdr:col>
      <xdr:colOff>257732</xdr:colOff>
      <xdr:row>22</xdr:row>
      <xdr:rowOff>79333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31750</xdr:rowOff>
    </xdr:from>
    <xdr:to>
      <xdr:col>4</xdr:col>
      <xdr:colOff>736600</xdr:colOff>
      <xdr:row>23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21212</xdr:rowOff>
    </xdr:from>
    <xdr:to>
      <xdr:col>7</xdr:col>
      <xdr:colOff>119713</xdr:colOff>
      <xdr:row>26</xdr:row>
      <xdr:rowOff>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454638</xdr:colOff>
      <xdr:row>10</xdr:row>
      <xdr:rowOff>0</xdr:rowOff>
    </xdr:from>
    <xdr:to>
      <xdr:col>15</xdr:col>
      <xdr:colOff>196552</xdr:colOff>
      <xdr:row>25</xdr:row>
      <xdr:rowOff>144514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228858</xdr:colOff>
      <xdr:row>1</xdr:row>
      <xdr:rowOff>162245</xdr:rowOff>
    </xdr:from>
    <xdr:to>
      <xdr:col>15</xdr:col>
      <xdr:colOff>461043</xdr:colOff>
      <xdr:row>26</xdr:row>
      <xdr:rowOff>180133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519781</xdr:colOff>
      <xdr:row>23</xdr:row>
      <xdr:rowOff>27213</xdr:rowOff>
    </xdr:from>
    <xdr:to>
      <xdr:col>17</xdr:col>
      <xdr:colOff>62205</xdr:colOff>
      <xdr:row>38</xdr:row>
      <xdr:rowOff>84232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44062</xdr:rowOff>
    </xdr:from>
    <xdr:to>
      <xdr:col>7</xdr:col>
      <xdr:colOff>606490</xdr:colOff>
      <xdr:row>38</xdr:row>
      <xdr:rowOff>101080</xdr:rowOff>
    </xdr:to>
    <xdr:graphicFrame macro="">
      <xdr:nvGraphicFramePr>
        <xdr:cNvPr id="3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0.50822</cdr:x>
      <cdr:y>0.06063</cdr:y>
    </cdr:from>
    <cdr:to>
      <cdr:x>0.50822</cdr:x>
      <cdr:y>0.59912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12457" y="275776"/>
          <a:ext cx="1" cy="24492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114042</xdr:colOff>
      <xdr:row>2</xdr:row>
      <xdr:rowOff>99558</xdr:rowOff>
    </xdr:from>
    <xdr:to>
      <xdr:col>12</xdr:col>
      <xdr:colOff>159370</xdr:colOff>
      <xdr:row>15</xdr:row>
      <xdr:rowOff>132184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23326</xdr:colOff>
      <xdr:row>2</xdr:row>
      <xdr:rowOff>23326</xdr:rowOff>
    </xdr:from>
    <xdr:to>
      <xdr:col>16</xdr:col>
      <xdr:colOff>499027</xdr:colOff>
      <xdr:row>16</xdr:row>
      <xdr:rowOff>42365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0.30874</cdr:x>
      <cdr:y>0.04438</cdr:y>
    </cdr:from>
    <cdr:to>
      <cdr:x>0.32144</cdr:x>
      <cdr:y>0.07324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9747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0.66126</cdr:x>
      <cdr:y>0.04438</cdr:y>
    </cdr:from>
    <cdr:to>
      <cdr:x>0.67396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498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419877</xdr:colOff>
      <xdr:row>2</xdr:row>
      <xdr:rowOff>47038</xdr:rowOff>
    </xdr:from>
    <xdr:to>
      <xdr:col>14</xdr:col>
      <xdr:colOff>164950</xdr:colOff>
      <xdr:row>24</xdr:row>
      <xdr:rowOff>128681</xdr:rowOff>
    </xdr:to>
    <xdr:graphicFrame macro="">
      <xdr:nvGraphicFramePr>
        <xdr:cNvPr id="8" name="Kaavio 4">
          <a:extLst>
            <a:ext uri="{FF2B5EF4-FFF2-40B4-BE49-F238E27FC236}">
              <a16:creationId xmlns:a16="http://schemas.microsoft.com/office/drawing/2014/main" id="{2A851D17-61A9-4086-A9AA-AABC14B91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113782</xdr:rowOff>
    </xdr:from>
    <xdr:to>
      <xdr:col>3</xdr:col>
      <xdr:colOff>495009</xdr:colOff>
      <xdr:row>53</xdr:row>
      <xdr:rowOff>59377</xdr:rowOff>
    </xdr:to>
    <xdr:graphicFrame macro="">
      <xdr:nvGraphicFramePr>
        <xdr:cNvPr id="6" name="Kaavio 4">
          <a:extLst>
            <a:ext uri="{FF2B5EF4-FFF2-40B4-BE49-F238E27FC236}">
              <a16:creationId xmlns:a16="http://schemas.microsoft.com/office/drawing/2014/main" id="{2A851D17-61A9-4086-A9AA-AABC14B91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14570</xdr:colOff>
      <xdr:row>27</xdr:row>
      <xdr:rowOff>126234</xdr:rowOff>
    </xdr:from>
    <xdr:to>
      <xdr:col>13</xdr:col>
      <xdr:colOff>375557</xdr:colOff>
      <xdr:row>52</xdr:row>
      <xdr:rowOff>38825</xdr:rowOff>
    </xdr:to>
    <xdr:graphicFrame macro="">
      <xdr:nvGraphicFramePr>
        <xdr:cNvPr id="7" name="Kaavio 4">
          <a:extLst>
            <a:ext uri="{FF2B5EF4-FFF2-40B4-BE49-F238E27FC236}">
              <a16:creationId xmlns:a16="http://schemas.microsoft.com/office/drawing/2014/main" id="{2A851D17-61A9-4086-A9AA-AABC14B91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584759</xdr:colOff>
      <xdr:row>8</xdr:row>
      <xdr:rowOff>163285</xdr:rowOff>
    </xdr:from>
    <xdr:to>
      <xdr:col>15</xdr:col>
      <xdr:colOff>1099078</xdr:colOff>
      <xdr:row>28</xdr:row>
      <xdr:rowOff>95703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198035</xdr:colOff>
      <xdr:row>8</xdr:row>
      <xdr:rowOff>131953</xdr:rowOff>
    </xdr:from>
    <xdr:to>
      <xdr:col>5</xdr:col>
      <xdr:colOff>638667</xdr:colOff>
      <xdr:row>28</xdr:row>
      <xdr:rowOff>76582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107949</xdr:rowOff>
    </xdr:from>
    <xdr:to>
      <xdr:col>14</xdr:col>
      <xdr:colOff>165651</xdr:colOff>
      <xdr:row>28</xdr:row>
      <xdr:rowOff>18931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0.1942</cdr:x>
      <cdr:y>0.04146</cdr:y>
    </cdr:from>
    <cdr:to>
      <cdr:x>0.21003</cdr:x>
      <cdr:y>0.06842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9076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0.54839</cdr:x>
      <cdr:y>0.04146</cdr:y>
    </cdr:from>
    <cdr:to>
      <cdr:x>0.56422</cdr:x>
      <cdr:y>0.06842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256297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0.66126</cdr:x>
      <cdr:y>0.04438</cdr:y>
    </cdr:from>
    <cdr:to>
      <cdr:x>0.67396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4248625" y="112046"/>
          <a:ext cx="81598" cy="7286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55726</xdr:colOff>
      <xdr:row>2</xdr:row>
      <xdr:rowOff>231968</xdr:rowOff>
    </xdr:from>
    <xdr:to>
      <xdr:col>12</xdr:col>
      <xdr:colOff>108857</xdr:colOff>
      <xdr:row>24</xdr:row>
      <xdr:rowOff>108857</xdr:rowOff>
    </xdr:to>
    <xdr:graphicFrame macro="">
      <xdr:nvGraphicFramePr>
        <xdr:cNvPr id="4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0.66126</cdr:x>
      <cdr:y>0.04438</cdr:y>
    </cdr:from>
    <cdr:to>
      <cdr:x>0.67396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498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88123</xdr:rowOff>
    </xdr:from>
    <xdr:to>
      <xdr:col>4</xdr:col>
      <xdr:colOff>0</xdr:colOff>
      <xdr:row>38</xdr:row>
      <xdr:rowOff>130877</xdr:rowOff>
    </xdr:to>
    <xdr:graphicFrame macro="">
      <xdr:nvGraphicFramePr>
        <xdr:cNvPr id="3" name="Kaavio 1">
          <a:extLst>
            <a:ext uri="{FF2B5EF4-FFF2-40B4-BE49-F238E27FC236}">
              <a16:creationId xmlns:a16="http://schemas.microsoft.com/office/drawing/2014/main" id="{3529644F-C917-4C86-AAB9-F85E631F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695012</xdr:colOff>
      <xdr:row>23</xdr:row>
      <xdr:rowOff>133977</xdr:rowOff>
    </xdr:from>
    <xdr:to>
      <xdr:col>10</xdr:col>
      <xdr:colOff>297264</xdr:colOff>
      <xdr:row>38</xdr:row>
      <xdr:rowOff>112594</xdr:rowOff>
    </xdr:to>
    <xdr:graphicFrame macro="">
      <xdr:nvGraphicFramePr>
        <xdr:cNvPr id="6" name="Kaavio 1">
          <a:extLst>
            <a:ext uri="{FF2B5EF4-FFF2-40B4-BE49-F238E27FC236}">
              <a16:creationId xmlns:a16="http://schemas.microsoft.com/office/drawing/2014/main" id="{3529644F-C917-4C86-AAB9-F85E631F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1043214</xdr:colOff>
      <xdr:row>103</xdr:row>
      <xdr:rowOff>172358</xdr:rowOff>
    </xdr:from>
    <xdr:to>
      <xdr:col>13</xdr:col>
      <xdr:colOff>371928</xdr:colOff>
      <xdr:row>119</xdr:row>
      <xdr:rowOff>9073</xdr:rowOff>
    </xdr:to>
    <xdr:graphicFrame macro="">
      <xdr:nvGraphicFramePr>
        <xdr:cNvPr id="6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163286</xdr:colOff>
      <xdr:row>104</xdr:row>
      <xdr:rowOff>1</xdr:rowOff>
    </xdr:from>
    <xdr:to>
      <xdr:col>5</xdr:col>
      <xdr:colOff>508001</xdr:colOff>
      <xdr:row>119</xdr:row>
      <xdr:rowOff>18144</xdr:rowOff>
    </xdr:to>
    <xdr:graphicFrame macro="">
      <xdr:nvGraphicFramePr>
        <xdr:cNvPr id="7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10886</xdr:rowOff>
    </xdr:from>
    <xdr:to>
      <xdr:col>5</xdr:col>
      <xdr:colOff>496338</xdr:colOff>
      <xdr:row>39</xdr:row>
      <xdr:rowOff>65312</xdr:rowOff>
    </xdr:to>
    <xdr:graphicFrame macro="">
      <xdr:nvGraphicFramePr>
        <xdr:cNvPr id="8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873967</xdr:colOff>
      <xdr:row>21</xdr:row>
      <xdr:rowOff>0</xdr:rowOff>
    </xdr:from>
    <xdr:to>
      <xdr:col>11</xdr:col>
      <xdr:colOff>87086</xdr:colOff>
      <xdr:row>39</xdr:row>
      <xdr:rowOff>78789</xdr:rowOff>
    </xdr:to>
    <xdr:graphicFrame macro="">
      <xdr:nvGraphicFramePr>
        <xdr:cNvPr id="9" name="Kaavio 1">
          <a:extLst>
            <a:ext uri="{FF2B5EF4-FFF2-40B4-BE49-F238E27FC236}">
              <a16:creationId xmlns:a16="http://schemas.microsoft.com/office/drawing/2014/main" id="{67C36623-754A-4154-B233-5791BC7BD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0.66126</cdr:x>
      <cdr:y>0.04438</cdr:y>
    </cdr:from>
    <cdr:to>
      <cdr:x>0.67396</cdr:x>
      <cdr:y>0.07324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498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.org/sdd/its/new-approaches-to-compute-TiVA-indicators-for-the-United-Kingdom.ht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6.bin"/><Relationship Id="rId13" Type="http://schemas.openxmlformats.org/officeDocument/2006/relationships/customProperty" Target="../customProperty51.bin"/><Relationship Id="rId3" Type="http://schemas.openxmlformats.org/officeDocument/2006/relationships/customProperty" Target="../customProperty41.bin"/><Relationship Id="rId7" Type="http://schemas.openxmlformats.org/officeDocument/2006/relationships/customProperty" Target="../customProperty45.bin"/><Relationship Id="rId12" Type="http://schemas.openxmlformats.org/officeDocument/2006/relationships/customProperty" Target="../customProperty50.bin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44.bin"/><Relationship Id="rId11" Type="http://schemas.openxmlformats.org/officeDocument/2006/relationships/customProperty" Target="../customProperty49.bin"/><Relationship Id="rId5" Type="http://schemas.openxmlformats.org/officeDocument/2006/relationships/customProperty" Target="../customProperty43.bin"/><Relationship Id="rId15" Type="http://schemas.openxmlformats.org/officeDocument/2006/relationships/drawing" Target="../drawings/drawing22.xml"/><Relationship Id="rId10" Type="http://schemas.openxmlformats.org/officeDocument/2006/relationships/customProperty" Target="../customProperty48.bin"/><Relationship Id="rId4" Type="http://schemas.openxmlformats.org/officeDocument/2006/relationships/customProperty" Target="../customProperty42.bin"/><Relationship Id="rId9" Type="http://schemas.openxmlformats.org/officeDocument/2006/relationships/customProperty" Target="../customProperty47.bin"/><Relationship Id="rId14" Type="http://schemas.openxmlformats.org/officeDocument/2006/relationships/customProperty" Target="../customProperty5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9.bin"/><Relationship Id="rId13" Type="http://schemas.openxmlformats.org/officeDocument/2006/relationships/customProperty" Target="../customProperty64.bin"/><Relationship Id="rId3" Type="http://schemas.openxmlformats.org/officeDocument/2006/relationships/customProperty" Target="../customProperty54.bin"/><Relationship Id="rId7" Type="http://schemas.openxmlformats.org/officeDocument/2006/relationships/customProperty" Target="../customProperty58.bin"/><Relationship Id="rId12" Type="http://schemas.openxmlformats.org/officeDocument/2006/relationships/customProperty" Target="../customProperty63.bin"/><Relationship Id="rId2" Type="http://schemas.openxmlformats.org/officeDocument/2006/relationships/customProperty" Target="../customProperty53.bin"/><Relationship Id="rId1" Type="http://schemas.openxmlformats.org/officeDocument/2006/relationships/printerSettings" Target="../printerSettings/printerSettings14.bin"/><Relationship Id="rId6" Type="http://schemas.openxmlformats.org/officeDocument/2006/relationships/customProperty" Target="../customProperty57.bin"/><Relationship Id="rId11" Type="http://schemas.openxmlformats.org/officeDocument/2006/relationships/customProperty" Target="../customProperty62.bin"/><Relationship Id="rId5" Type="http://schemas.openxmlformats.org/officeDocument/2006/relationships/customProperty" Target="../customProperty56.bin"/><Relationship Id="rId15" Type="http://schemas.openxmlformats.org/officeDocument/2006/relationships/drawing" Target="../drawings/drawing26.xml"/><Relationship Id="rId10" Type="http://schemas.openxmlformats.org/officeDocument/2006/relationships/customProperty" Target="../customProperty61.bin"/><Relationship Id="rId4" Type="http://schemas.openxmlformats.org/officeDocument/2006/relationships/customProperty" Target="../customProperty55.bin"/><Relationship Id="rId9" Type="http://schemas.openxmlformats.org/officeDocument/2006/relationships/customProperty" Target="../customProperty60.bin"/><Relationship Id="rId14" Type="http://schemas.openxmlformats.org/officeDocument/2006/relationships/customProperty" Target="../customProperty6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2.bin"/><Relationship Id="rId13" Type="http://schemas.openxmlformats.org/officeDocument/2006/relationships/customProperty" Target="../customProperty77.bin"/><Relationship Id="rId3" Type="http://schemas.openxmlformats.org/officeDocument/2006/relationships/customProperty" Target="../customProperty67.bin"/><Relationship Id="rId7" Type="http://schemas.openxmlformats.org/officeDocument/2006/relationships/customProperty" Target="../customProperty71.bin"/><Relationship Id="rId12" Type="http://schemas.openxmlformats.org/officeDocument/2006/relationships/customProperty" Target="../customProperty76.bin"/><Relationship Id="rId2" Type="http://schemas.openxmlformats.org/officeDocument/2006/relationships/customProperty" Target="../customProperty66.bin"/><Relationship Id="rId1" Type="http://schemas.openxmlformats.org/officeDocument/2006/relationships/printerSettings" Target="../printerSettings/printerSettings15.bin"/><Relationship Id="rId6" Type="http://schemas.openxmlformats.org/officeDocument/2006/relationships/customProperty" Target="../customProperty70.bin"/><Relationship Id="rId11" Type="http://schemas.openxmlformats.org/officeDocument/2006/relationships/customProperty" Target="../customProperty75.bin"/><Relationship Id="rId5" Type="http://schemas.openxmlformats.org/officeDocument/2006/relationships/customProperty" Target="../customProperty69.bin"/><Relationship Id="rId15" Type="http://schemas.openxmlformats.org/officeDocument/2006/relationships/drawing" Target="../drawings/drawing27.xml"/><Relationship Id="rId10" Type="http://schemas.openxmlformats.org/officeDocument/2006/relationships/customProperty" Target="../customProperty74.bin"/><Relationship Id="rId4" Type="http://schemas.openxmlformats.org/officeDocument/2006/relationships/customProperty" Target="../customProperty68.bin"/><Relationship Id="rId9" Type="http://schemas.openxmlformats.org/officeDocument/2006/relationships/customProperty" Target="../customProperty73.bin"/><Relationship Id="rId14" Type="http://schemas.openxmlformats.org/officeDocument/2006/relationships/customProperty" Target="../customProperty7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drawing" Target="../drawings/drawing7.xml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3.bin"/><Relationship Id="rId13" Type="http://schemas.openxmlformats.org/officeDocument/2006/relationships/customProperty" Target="../customProperty38.bin"/><Relationship Id="rId3" Type="http://schemas.openxmlformats.org/officeDocument/2006/relationships/customProperty" Target="../customProperty28.bin"/><Relationship Id="rId7" Type="http://schemas.openxmlformats.org/officeDocument/2006/relationships/customProperty" Target="../customProperty32.bin"/><Relationship Id="rId12" Type="http://schemas.openxmlformats.org/officeDocument/2006/relationships/customProperty" Target="../customProperty37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31.bin"/><Relationship Id="rId11" Type="http://schemas.openxmlformats.org/officeDocument/2006/relationships/customProperty" Target="../customProperty36.bin"/><Relationship Id="rId5" Type="http://schemas.openxmlformats.org/officeDocument/2006/relationships/customProperty" Target="../customProperty30.bin"/><Relationship Id="rId15" Type="http://schemas.openxmlformats.org/officeDocument/2006/relationships/drawing" Target="../drawings/drawing13.xml"/><Relationship Id="rId10" Type="http://schemas.openxmlformats.org/officeDocument/2006/relationships/customProperty" Target="../customProperty35.bin"/><Relationship Id="rId4" Type="http://schemas.openxmlformats.org/officeDocument/2006/relationships/customProperty" Target="../customProperty29.bin"/><Relationship Id="rId9" Type="http://schemas.openxmlformats.org/officeDocument/2006/relationships/customProperty" Target="../customProperty34.bin"/><Relationship Id="rId14" Type="http://schemas.openxmlformats.org/officeDocument/2006/relationships/customProperty" Target="../customProperty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O22" sqref="O22"/>
    </sheetView>
  </sheetViews>
  <sheetFormatPr defaultRowHeight="13.2" x14ac:dyDescent="0.25"/>
  <sheetData>
    <row r="2" spans="1:1" ht="22.8" x14ac:dyDescent="0.4">
      <c r="A2" s="37" t="s">
        <v>229</v>
      </c>
    </row>
    <row r="3" spans="1:1" ht="15" x14ac:dyDescent="0.35">
      <c r="A3" s="204" t="s">
        <v>228</v>
      </c>
    </row>
    <row r="5" spans="1:1" x14ac:dyDescent="0.25">
      <c r="A5" s="205" t="s">
        <v>230</v>
      </c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3"/>
  <sheetViews>
    <sheetView zoomScale="115" zoomScaleNormal="115" workbookViewId="0"/>
  </sheetViews>
  <sheetFormatPr defaultRowHeight="13.2" x14ac:dyDescent="0.25"/>
  <cols>
    <col min="1" max="1" width="32.33203125" customWidth="1"/>
    <col min="10" max="10" width="5.33203125" customWidth="1"/>
    <col min="13" max="13" width="28.44140625" customWidth="1"/>
  </cols>
  <sheetData>
    <row r="1" spans="1:17" ht="22.8" x14ac:dyDescent="0.4">
      <c r="A1" s="37" t="s">
        <v>191</v>
      </c>
    </row>
    <row r="2" spans="1:17" ht="16.05" customHeight="1" x14ac:dyDescent="0.4">
      <c r="A2" s="37"/>
    </row>
    <row r="3" spans="1:17" ht="17.399999999999999" x14ac:dyDescent="0.25">
      <c r="A3" s="170" t="s">
        <v>158</v>
      </c>
      <c r="C3" s="80"/>
      <c r="K3" s="80"/>
      <c r="M3" s="170" t="s">
        <v>159</v>
      </c>
    </row>
    <row r="4" spans="1:17" ht="14.4" x14ac:dyDescent="0.3">
      <c r="A4" s="58" t="s">
        <v>51</v>
      </c>
      <c r="B4" s="78" t="s">
        <v>116</v>
      </c>
      <c r="C4" s="78" t="s">
        <v>117</v>
      </c>
      <c r="D4" s="78" t="s">
        <v>118</v>
      </c>
      <c r="E4" s="78" t="s">
        <v>119</v>
      </c>
      <c r="K4" s="179"/>
      <c r="L4" s="179"/>
      <c r="M4" s="58" t="s">
        <v>51</v>
      </c>
      <c r="N4" s="78" t="s">
        <v>116</v>
      </c>
      <c r="O4" s="78" t="s">
        <v>117</v>
      </c>
      <c r="P4" s="78" t="s">
        <v>118</v>
      </c>
      <c r="Q4" s="78" t="s">
        <v>119</v>
      </c>
    </row>
    <row r="5" spans="1:17" ht="14.4" x14ac:dyDescent="0.3">
      <c r="A5" s="121" t="s">
        <v>54</v>
      </c>
      <c r="B5" s="89">
        <v>1</v>
      </c>
      <c r="C5" s="89">
        <v>0.16376580499148982</v>
      </c>
      <c r="D5" s="89">
        <v>-0.4367301684779234</v>
      </c>
      <c r="E5" s="89">
        <v>0.7270356365135664</v>
      </c>
      <c r="J5" s="13"/>
      <c r="K5" s="182"/>
      <c r="L5" s="182"/>
      <c r="M5" s="121" t="s">
        <v>54</v>
      </c>
      <c r="N5" s="89">
        <v>1</v>
      </c>
      <c r="O5" s="89">
        <v>0.20264072117358112</v>
      </c>
      <c r="P5" s="89">
        <v>-0.50465186953988395</v>
      </c>
      <c r="Q5" s="89">
        <v>0.69798885163369706</v>
      </c>
    </row>
    <row r="6" spans="1:17" ht="14.4" x14ac:dyDescent="0.3">
      <c r="A6" s="121" t="s">
        <v>55</v>
      </c>
      <c r="B6" s="89">
        <v>1</v>
      </c>
      <c r="C6" s="89">
        <v>0.14299270607103298</v>
      </c>
      <c r="D6" s="89">
        <v>-0.81556759097899922</v>
      </c>
      <c r="E6" s="89">
        <v>0.32742511509203376</v>
      </c>
      <c r="J6" s="13"/>
      <c r="K6" s="182"/>
      <c r="L6" s="182"/>
      <c r="M6" s="121" t="s">
        <v>55</v>
      </c>
      <c r="N6" s="89">
        <v>1</v>
      </c>
      <c r="O6" s="89">
        <v>0.13061810906305257</v>
      </c>
      <c r="P6" s="89">
        <v>-0.85483782853366275</v>
      </c>
      <c r="Q6" s="89">
        <v>0.27578028052938974</v>
      </c>
    </row>
    <row r="7" spans="1:17" ht="14.4" x14ac:dyDescent="0.3">
      <c r="A7" s="121" t="s">
        <v>56</v>
      </c>
      <c r="B7" s="89">
        <v>1</v>
      </c>
      <c r="C7" s="89">
        <v>0.16974625052520029</v>
      </c>
      <c r="D7" s="89">
        <v>-0.59603320582388941</v>
      </c>
      <c r="E7" s="89">
        <v>0.5737130447013109</v>
      </c>
      <c r="J7" s="13"/>
      <c r="K7" s="182"/>
      <c r="L7" s="182"/>
      <c r="M7" s="121" t="s">
        <v>56</v>
      </c>
      <c r="N7" s="89">
        <v>1</v>
      </c>
      <c r="O7" s="89">
        <v>0.18482183583915887</v>
      </c>
      <c r="P7" s="89">
        <v>-0.64639500450141918</v>
      </c>
      <c r="Q7" s="89">
        <v>0.53842683133773972</v>
      </c>
    </row>
    <row r="8" spans="1:17" ht="14.4" x14ac:dyDescent="0.3">
      <c r="A8" s="121" t="s">
        <v>57</v>
      </c>
      <c r="B8" s="89">
        <v>1</v>
      </c>
      <c r="C8" s="89">
        <v>0.2959053783900919</v>
      </c>
      <c r="D8" s="89">
        <v>-0.49838694845717779</v>
      </c>
      <c r="E8" s="89">
        <v>0.79751842993291422</v>
      </c>
      <c r="J8" s="13"/>
      <c r="K8" s="182"/>
      <c r="L8" s="182"/>
      <c r="M8" s="121" t="s">
        <v>57</v>
      </c>
      <c r="N8" s="89">
        <v>1</v>
      </c>
      <c r="O8" s="89">
        <v>0.32902436774291427</v>
      </c>
      <c r="P8" s="89">
        <v>-0.5333852962669644</v>
      </c>
      <c r="Q8" s="89">
        <v>0.79563907147594992</v>
      </c>
    </row>
    <row r="9" spans="1:17" ht="14.4" x14ac:dyDescent="0.3">
      <c r="A9" s="121" t="s">
        <v>58</v>
      </c>
      <c r="B9" s="89">
        <v>1</v>
      </c>
      <c r="C9" s="89">
        <v>0.42456282540522683</v>
      </c>
      <c r="D9" s="89">
        <v>-0.64153202263341857</v>
      </c>
      <c r="E9" s="89">
        <v>0.78303080277180814</v>
      </c>
      <c r="J9" s="13"/>
      <c r="K9" s="182"/>
      <c r="L9" s="182"/>
      <c r="M9" s="121" t="s">
        <v>58</v>
      </c>
      <c r="N9" s="89">
        <v>1</v>
      </c>
      <c r="O9" s="89">
        <v>0.44292308607246267</v>
      </c>
      <c r="P9" s="89">
        <v>-0.74753128717847372</v>
      </c>
      <c r="Q9" s="89">
        <v>0.69539179889398894</v>
      </c>
    </row>
    <row r="10" spans="1:17" ht="14.4" x14ac:dyDescent="0.3">
      <c r="A10" s="121" t="s">
        <v>96</v>
      </c>
      <c r="B10" s="89">
        <v>1</v>
      </c>
      <c r="C10" s="89">
        <v>0.68366627686163883</v>
      </c>
      <c r="D10" s="89">
        <v>-0.97474911520079677</v>
      </c>
      <c r="E10" s="89">
        <v>0.70891716166084207</v>
      </c>
      <c r="J10" s="13"/>
      <c r="K10" s="182"/>
      <c r="L10" s="182"/>
      <c r="M10" s="121" t="s">
        <v>96</v>
      </c>
      <c r="N10" s="89">
        <v>1</v>
      </c>
      <c r="O10" s="89">
        <v>0.6576665192716532</v>
      </c>
      <c r="P10" s="89">
        <v>-1.0317039576232874</v>
      </c>
      <c r="Q10" s="89">
        <v>0.62596256164836572</v>
      </c>
    </row>
    <row r="11" spans="1:17" ht="14.4" x14ac:dyDescent="0.3">
      <c r="A11" s="121" t="s">
        <v>97</v>
      </c>
      <c r="B11" s="89">
        <v>1</v>
      </c>
      <c r="C11" s="89">
        <v>0.33047995601131214</v>
      </c>
      <c r="D11" s="89">
        <v>-0.44710406963964644</v>
      </c>
      <c r="E11" s="89">
        <v>0.88337588637166564</v>
      </c>
      <c r="J11" s="13"/>
      <c r="K11" s="182"/>
      <c r="L11" s="182"/>
      <c r="M11" s="121" t="s">
        <v>97</v>
      </c>
      <c r="N11" s="89">
        <v>1</v>
      </c>
      <c r="O11" s="89">
        <v>0.34966647127162964</v>
      </c>
      <c r="P11" s="89">
        <v>-0.59875870060275349</v>
      </c>
      <c r="Q11" s="89">
        <v>0.75090777066887626</v>
      </c>
    </row>
    <row r="12" spans="1:17" ht="14.4" x14ac:dyDescent="0.3">
      <c r="A12" s="121" t="s">
        <v>59</v>
      </c>
      <c r="B12" s="89">
        <v>1</v>
      </c>
      <c r="C12" s="89">
        <v>0.41949157806560727</v>
      </c>
      <c r="D12" s="89">
        <v>-0.63271854697946672</v>
      </c>
      <c r="E12" s="89">
        <v>0.7867730310861405</v>
      </c>
      <c r="J12" s="13"/>
      <c r="K12" s="182"/>
      <c r="L12" s="182"/>
      <c r="M12" s="121" t="s">
        <v>59</v>
      </c>
      <c r="N12" s="89">
        <v>1</v>
      </c>
      <c r="O12" s="89">
        <v>0.58160623567719749</v>
      </c>
      <c r="P12" s="89">
        <v>-0.90111345263700449</v>
      </c>
      <c r="Q12" s="89">
        <v>0.68049278304019312</v>
      </c>
    </row>
    <row r="13" spans="1:17" ht="14.4" x14ac:dyDescent="0.3">
      <c r="A13" s="121" t="s">
        <v>60</v>
      </c>
      <c r="B13" s="89">
        <v>1</v>
      </c>
      <c r="C13" s="89">
        <v>0.24358288360429917</v>
      </c>
      <c r="D13" s="89">
        <v>-0.41906884631840013</v>
      </c>
      <c r="E13" s="89">
        <v>0.82451403728589912</v>
      </c>
      <c r="J13" s="13"/>
      <c r="K13" s="182"/>
      <c r="L13" s="182"/>
      <c r="M13" s="121" t="s">
        <v>60</v>
      </c>
      <c r="N13" s="89">
        <v>1</v>
      </c>
      <c r="O13" s="89">
        <v>0.29128086789437579</v>
      </c>
      <c r="P13" s="89">
        <v>-0.5475067677191422</v>
      </c>
      <c r="Q13" s="89">
        <v>0.74377410017523371</v>
      </c>
    </row>
    <row r="14" spans="1:17" ht="14.4" x14ac:dyDescent="0.3">
      <c r="A14" s="121" t="s">
        <v>61</v>
      </c>
      <c r="B14" s="89">
        <v>1</v>
      </c>
      <c r="C14" s="89">
        <v>0.70256810923771773</v>
      </c>
      <c r="D14" s="89">
        <v>-1.0163581321208144</v>
      </c>
      <c r="E14" s="89">
        <v>0.68620997711690346</v>
      </c>
      <c r="J14" s="13"/>
      <c r="K14" s="182"/>
      <c r="L14" s="182"/>
      <c r="M14" s="121" t="s">
        <v>61</v>
      </c>
      <c r="N14" s="89">
        <v>1</v>
      </c>
      <c r="O14" s="89">
        <v>0.51252088469481993</v>
      </c>
      <c r="P14" s="89">
        <v>-1.1303619843607262</v>
      </c>
      <c r="Q14" s="89">
        <v>0.38215890033409372</v>
      </c>
    </row>
    <row r="15" spans="1:17" ht="14.4" x14ac:dyDescent="0.3">
      <c r="A15" s="121" t="s">
        <v>62</v>
      </c>
      <c r="B15" s="89">
        <v>1</v>
      </c>
      <c r="C15" s="89">
        <v>0.40823672410050382</v>
      </c>
      <c r="D15" s="89">
        <v>-0.6160744580989842</v>
      </c>
      <c r="E15" s="89">
        <v>0.79216226600151962</v>
      </c>
      <c r="J15" s="13"/>
      <c r="K15" s="182"/>
      <c r="L15" s="182"/>
      <c r="M15" s="121" t="s">
        <v>62</v>
      </c>
      <c r="N15" s="89">
        <v>1</v>
      </c>
      <c r="O15" s="89">
        <v>0.42105877521060853</v>
      </c>
      <c r="P15" s="89">
        <v>-0.71562007126557714</v>
      </c>
      <c r="Q15" s="89">
        <v>0.70543870394503139</v>
      </c>
    </row>
    <row r="16" spans="1:17" ht="14.4" x14ac:dyDescent="0.3">
      <c r="A16" s="121" t="s">
        <v>63</v>
      </c>
      <c r="B16" s="89">
        <v>1</v>
      </c>
      <c r="C16" s="89">
        <v>0.29840236473022114</v>
      </c>
      <c r="D16" s="89">
        <v>-0.89549806103943841</v>
      </c>
      <c r="E16" s="89">
        <v>0.40290430369078278</v>
      </c>
      <c r="J16" s="13"/>
      <c r="K16" s="182"/>
      <c r="L16" s="182"/>
      <c r="M16" s="121" t="s">
        <v>63</v>
      </c>
      <c r="N16" s="89">
        <v>1</v>
      </c>
      <c r="O16" s="89">
        <v>0.25697550006939929</v>
      </c>
      <c r="P16" s="89">
        <v>-0.87183072384918858</v>
      </c>
      <c r="Q16" s="89">
        <v>0.38514477622021082</v>
      </c>
    </row>
    <row r="17" spans="1:17" ht="14.4" x14ac:dyDescent="0.3">
      <c r="A17" s="121" t="s">
        <v>64</v>
      </c>
      <c r="B17" s="89">
        <v>1</v>
      </c>
      <c r="C17" s="89">
        <v>0.32357585225718927</v>
      </c>
      <c r="D17" s="89">
        <v>-0.67744217613434154</v>
      </c>
      <c r="E17" s="89">
        <v>0.64613367612284767</v>
      </c>
      <c r="J17" s="13"/>
      <c r="K17" s="182"/>
      <c r="L17" s="182"/>
      <c r="M17" s="121" t="s">
        <v>64</v>
      </c>
      <c r="N17" s="89">
        <v>1</v>
      </c>
      <c r="O17" s="89">
        <v>0.28318371469247144</v>
      </c>
      <c r="P17" s="89">
        <v>-0.79820761798799333</v>
      </c>
      <c r="Q17" s="89">
        <v>0.48497609670447805</v>
      </c>
    </row>
    <row r="18" spans="1:17" ht="14.4" x14ac:dyDescent="0.3">
      <c r="A18" s="121" t="s">
        <v>65</v>
      </c>
      <c r="B18" s="89">
        <v>1</v>
      </c>
      <c r="C18" s="89">
        <v>0.47182844286869774</v>
      </c>
      <c r="D18" s="89">
        <v>-0.74876107491857502</v>
      </c>
      <c r="E18" s="89">
        <v>0.72306736795012261</v>
      </c>
      <c r="J18" s="13"/>
      <c r="K18" s="182"/>
      <c r="L18" s="182"/>
      <c r="M18" s="121" t="s">
        <v>65</v>
      </c>
      <c r="N18" s="89">
        <v>1</v>
      </c>
      <c r="O18" s="89">
        <v>0.56344209518767485</v>
      </c>
      <c r="P18" s="89">
        <v>-0.86772372800849296</v>
      </c>
      <c r="Q18" s="89">
        <v>0.6957183671791819</v>
      </c>
    </row>
    <row r="19" spans="1:17" ht="14.4" x14ac:dyDescent="0.3">
      <c r="A19" s="121" t="s">
        <v>66</v>
      </c>
      <c r="B19" s="89">
        <v>1</v>
      </c>
      <c r="C19" s="89">
        <v>0.48853082984279267</v>
      </c>
      <c r="D19" s="89">
        <v>-0.80177325246134612</v>
      </c>
      <c r="E19" s="89">
        <v>0.68675757738144649</v>
      </c>
      <c r="J19" s="13"/>
      <c r="K19" s="182"/>
      <c r="L19" s="182"/>
      <c r="M19" s="121" t="s">
        <v>66</v>
      </c>
      <c r="N19" s="89">
        <v>1</v>
      </c>
      <c r="O19" s="89">
        <v>0.67351319372903529</v>
      </c>
      <c r="P19" s="89">
        <v>-0.91691839097402983</v>
      </c>
      <c r="Q19" s="89">
        <v>0.75659480275500546</v>
      </c>
    </row>
    <row r="20" spans="1:17" ht="14.4" x14ac:dyDescent="0.3">
      <c r="A20" s="121" t="s">
        <v>67</v>
      </c>
      <c r="B20" s="89">
        <v>1</v>
      </c>
      <c r="C20" s="89">
        <v>0.59382528281082825</v>
      </c>
      <c r="D20" s="89">
        <v>-0.58117404146797369</v>
      </c>
      <c r="E20" s="89">
        <v>1.0126512413428546</v>
      </c>
      <c r="J20" s="13"/>
      <c r="K20" s="182"/>
      <c r="L20" s="182"/>
      <c r="M20" s="121" t="s">
        <v>67</v>
      </c>
      <c r="N20" s="89">
        <v>1</v>
      </c>
      <c r="O20" s="89">
        <v>0.94137434913120288</v>
      </c>
      <c r="P20" s="89">
        <v>-0.67959201035844219</v>
      </c>
      <c r="Q20" s="89">
        <v>1.2617823387727607</v>
      </c>
    </row>
    <row r="21" spans="1:17" ht="14.4" x14ac:dyDescent="0.3">
      <c r="A21" s="121" t="s">
        <v>69</v>
      </c>
      <c r="B21" s="89">
        <v>1</v>
      </c>
      <c r="C21" s="89">
        <v>0.25494204569539997</v>
      </c>
      <c r="D21" s="89">
        <v>-0.51111313708485917</v>
      </c>
      <c r="E21" s="89">
        <v>0.74382890861054074</v>
      </c>
      <c r="J21" s="13"/>
      <c r="K21" s="182"/>
      <c r="L21" s="182"/>
      <c r="M21" s="121" t="s">
        <v>69</v>
      </c>
      <c r="N21" s="89">
        <v>1</v>
      </c>
      <c r="O21" s="89">
        <v>0.30287564221538366</v>
      </c>
      <c r="P21" s="89">
        <v>-0.61420754957671087</v>
      </c>
      <c r="Q21" s="89">
        <v>0.6886680926386729</v>
      </c>
    </row>
    <row r="23" spans="1:17" ht="19.2" x14ac:dyDescent="0.25">
      <c r="A23" s="170" t="s">
        <v>158</v>
      </c>
      <c r="M23" s="170" t="s">
        <v>159</v>
      </c>
      <c r="Q23" s="4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3"/>
  <sheetViews>
    <sheetView zoomScale="115" zoomScaleNormal="115" workbookViewId="0"/>
  </sheetViews>
  <sheetFormatPr defaultRowHeight="13.2" x14ac:dyDescent="0.25"/>
  <sheetData>
    <row r="1" spans="1:16" ht="22.8" x14ac:dyDescent="0.4">
      <c r="A1" s="37" t="s">
        <v>204</v>
      </c>
    </row>
    <row r="2" spans="1:16" ht="22.8" x14ac:dyDescent="0.4">
      <c r="A2" s="37"/>
    </row>
    <row r="3" spans="1:16" ht="17.399999999999999" x14ac:dyDescent="0.3">
      <c r="A3" s="170" t="s">
        <v>205</v>
      </c>
      <c r="B3" s="80"/>
      <c r="C3" s="82"/>
      <c r="E3" s="1"/>
      <c r="F3" s="1"/>
      <c r="G3" s="1"/>
      <c r="H3" s="1"/>
      <c r="J3" s="83"/>
      <c r="K3" s="84"/>
      <c r="L3" s="170" t="s">
        <v>206</v>
      </c>
      <c r="M3" s="1"/>
      <c r="N3" s="1"/>
      <c r="O3" s="1"/>
      <c r="P3" s="1"/>
    </row>
    <row r="4" spans="1:16" ht="14.4" x14ac:dyDescent="0.3">
      <c r="A4" s="63"/>
      <c r="B4" s="78" t="s">
        <v>116</v>
      </c>
      <c r="C4" s="78" t="s">
        <v>117</v>
      </c>
      <c r="D4" s="78" t="s">
        <v>118</v>
      </c>
      <c r="E4" s="78" t="s">
        <v>119</v>
      </c>
      <c r="L4" s="78" t="s">
        <v>116</v>
      </c>
      <c r="M4" s="78" t="s">
        <v>117</v>
      </c>
      <c r="N4" s="78" t="s">
        <v>118</v>
      </c>
      <c r="O4" s="78" t="s">
        <v>119</v>
      </c>
    </row>
    <row r="5" spans="1:16" ht="14.4" x14ac:dyDescent="0.3">
      <c r="A5" s="85" t="s">
        <v>13</v>
      </c>
      <c r="B5" s="79">
        <v>1</v>
      </c>
      <c r="C5" s="79">
        <v>0.70256810923771773</v>
      </c>
      <c r="D5" s="79">
        <v>-1.0163581321208144</v>
      </c>
      <c r="E5" s="79">
        <v>0.68620997711690346</v>
      </c>
      <c r="L5" s="79">
        <v>1</v>
      </c>
      <c r="M5" s="79">
        <v>0.32357585225718927</v>
      </c>
      <c r="N5" s="79">
        <v>-0.67744217613434154</v>
      </c>
      <c r="O5" s="79">
        <v>0.64613367612284767</v>
      </c>
    </row>
    <row r="6" spans="1:16" ht="14.4" x14ac:dyDescent="0.3">
      <c r="A6" s="85" t="s">
        <v>15</v>
      </c>
      <c r="B6" s="79">
        <v>1</v>
      </c>
      <c r="C6" s="79">
        <v>0.70051225119136729</v>
      </c>
      <c r="D6" s="79">
        <v>-1.1449070358110491</v>
      </c>
      <c r="E6" s="79">
        <v>0.55560521538031815</v>
      </c>
      <c r="L6" s="79">
        <v>1</v>
      </c>
      <c r="M6" s="79">
        <v>0.35487645327678513</v>
      </c>
      <c r="N6" s="79">
        <v>-0.72144623563446275</v>
      </c>
      <c r="O6" s="79">
        <v>0.63343021764232244</v>
      </c>
    </row>
    <row r="7" spans="1:16" ht="14.4" x14ac:dyDescent="0.3">
      <c r="A7" s="85" t="s">
        <v>17</v>
      </c>
      <c r="B7" s="79">
        <v>1</v>
      </c>
      <c r="C7" s="79">
        <v>0.75044575965528149</v>
      </c>
      <c r="D7" s="79">
        <v>-1.1562869249437462</v>
      </c>
      <c r="E7" s="79">
        <v>0.59415883471153519</v>
      </c>
      <c r="L7" s="79">
        <v>1</v>
      </c>
      <c r="M7" s="79">
        <v>0.29469692712876944</v>
      </c>
      <c r="N7" s="79">
        <v>-0.67597611402540481</v>
      </c>
      <c r="O7" s="79">
        <v>0.61872081310336458</v>
      </c>
    </row>
    <row r="8" spans="1:16" ht="14.4" x14ac:dyDescent="0.3">
      <c r="A8" s="85" t="s">
        <v>19</v>
      </c>
      <c r="B8" s="79">
        <v>1</v>
      </c>
      <c r="C8" s="79">
        <v>0.83262970160318139</v>
      </c>
      <c r="D8" s="79">
        <v>-1.166317875942702</v>
      </c>
      <c r="E8" s="79">
        <v>0.66631182566047942</v>
      </c>
      <c r="L8" s="79">
        <v>1</v>
      </c>
      <c r="M8" s="79">
        <v>0.30095571803744675</v>
      </c>
      <c r="N8" s="79">
        <v>-0.70645479234247399</v>
      </c>
      <c r="O8" s="79">
        <v>0.5945009256949727</v>
      </c>
    </row>
    <row r="9" spans="1:16" ht="14.4" x14ac:dyDescent="0.3">
      <c r="A9" s="85" t="s">
        <v>21</v>
      </c>
      <c r="B9" s="79">
        <v>1</v>
      </c>
      <c r="C9" s="79">
        <v>0.64837290336577358</v>
      </c>
      <c r="D9" s="79">
        <v>-1.1529251597443819</v>
      </c>
      <c r="E9" s="79">
        <v>0.49544774362139155</v>
      </c>
      <c r="L9" s="79">
        <v>1</v>
      </c>
      <c r="M9" s="79">
        <v>0.32613446230678395</v>
      </c>
      <c r="N9" s="79">
        <v>-0.71959579279762553</v>
      </c>
      <c r="O9" s="79">
        <v>0.60653866950915836</v>
      </c>
    </row>
    <row r="10" spans="1:16" ht="14.4" x14ac:dyDescent="0.3">
      <c r="A10" s="85" t="s">
        <v>23</v>
      </c>
      <c r="B10" s="79">
        <v>1</v>
      </c>
      <c r="C10" s="79">
        <v>0.66976659496382862</v>
      </c>
      <c r="D10" s="79">
        <v>-1.1786766208282846</v>
      </c>
      <c r="E10" s="79">
        <v>0.49108997413554389</v>
      </c>
      <c r="L10" s="79">
        <v>1</v>
      </c>
      <c r="M10" s="79">
        <v>0.30549498054480423</v>
      </c>
      <c r="N10" s="79">
        <v>-0.72664623277091001</v>
      </c>
      <c r="O10" s="79">
        <v>0.57884874777389417</v>
      </c>
    </row>
    <row r="11" spans="1:16" ht="14.4" x14ac:dyDescent="0.3">
      <c r="A11" s="85" t="s">
        <v>24</v>
      </c>
      <c r="B11" s="79">
        <v>1</v>
      </c>
      <c r="C11" s="79">
        <v>0.75983568124429912</v>
      </c>
      <c r="D11" s="79">
        <v>-1.2161316972324465</v>
      </c>
      <c r="E11" s="79">
        <v>0.54370398401185249</v>
      </c>
      <c r="L11" s="79">
        <v>1</v>
      </c>
      <c r="M11" s="79">
        <v>0.32821046255798564</v>
      </c>
      <c r="N11" s="79">
        <v>-0.7457924629821161</v>
      </c>
      <c r="O11" s="79">
        <v>0.58241799957586948</v>
      </c>
    </row>
    <row r="12" spans="1:16" ht="14.4" x14ac:dyDescent="0.3">
      <c r="A12" s="85" t="s">
        <v>25</v>
      </c>
      <c r="B12" s="79">
        <v>1</v>
      </c>
      <c r="C12" s="79">
        <v>0.73071337916141632</v>
      </c>
      <c r="D12" s="79">
        <v>-1.2345950472054468</v>
      </c>
      <c r="E12" s="79">
        <v>0.49611833195596944</v>
      </c>
      <c r="L12" s="79">
        <v>1</v>
      </c>
      <c r="M12" s="79">
        <v>0.31319284650374457</v>
      </c>
      <c r="N12" s="79">
        <v>-0.7264867369066712</v>
      </c>
      <c r="O12" s="79">
        <v>0.58670610959707337</v>
      </c>
    </row>
    <row r="13" spans="1:16" ht="14.4" x14ac:dyDescent="0.3">
      <c r="A13" s="85" t="s">
        <v>10</v>
      </c>
      <c r="B13" s="79">
        <v>1</v>
      </c>
      <c r="C13" s="79">
        <v>0.4857929655488652</v>
      </c>
      <c r="D13" s="79">
        <v>-1.0572672094685378</v>
      </c>
      <c r="E13" s="79">
        <v>0.4285257560803275</v>
      </c>
      <c r="L13" s="79">
        <v>1</v>
      </c>
      <c r="M13" s="79">
        <v>0.3055517802013743</v>
      </c>
      <c r="N13" s="79">
        <v>-0.76353368873474425</v>
      </c>
      <c r="O13" s="79">
        <v>0.54201809146663005</v>
      </c>
    </row>
    <row r="14" spans="1:16" ht="14.4" x14ac:dyDescent="0.3">
      <c r="A14" s="85" t="s">
        <v>11</v>
      </c>
      <c r="B14" s="79">
        <v>1</v>
      </c>
      <c r="C14" s="79">
        <v>0.65923618073978274</v>
      </c>
      <c r="D14" s="79">
        <v>-1.1252015692375934</v>
      </c>
      <c r="E14" s="79">
        <v>0.53403461150218923</v>
      </c>
      <c r="L14" s="79">
        <v>1</v>
      </c>
      <c r="M14" s="79">
        <v>0.30263937580476763</v>
      </c>
      <c r="N14" s="79">
        <v>-0.77101680826839891</v>
      </c>
      <c r="O14" s="79">
        <v>0.53162256753636872</v>
      </c>
    </row>
    <row r="15" spans="1:16" ht="14.4" x14ac:dyDescent="0.3">
      <c r="A15" s="85" t="s">
        <v>12</v>
      </c>
      <c r="B15" s="79">
        <v>1</v>
      </c>
      <c r="C15" s="79">
        <v>0.71289729463264984</v>
      </c>
      <c r="D15" s="79">
        <v>-1.1643732301818124</v>
      </c>
      <c r="E15" s="79">
        <v>0.54852406445083735</v>
      </c>
      <c r="L15" s="79">
        <v>1</v>
      </c>
      <c r="M15" s="79">
        <v>0.31315074562230122</v>
      </c>
      <c r="N15" s="79">
        <v>-0.79131117992803324</v>
      </c>
      <c r="O15" s="79">
        <v>0.52183956569426804</v>
      </c>
    </row>
    <row r="16" spans="1:16" ht="14.4" x14ac:dyDescent="0.3">
      <c r="A16" s="85" t="s">
        <v>14</v>
      </c>
      <c r="B16" s="79">
        <v>1</v>
      </c>
      <c r="C16" s="79">
        <v>0.55993159435366635</v>
      </c>
      <c r="D16" s="79">
        <v>-1.1235988268931427</v>
      </c>
      <c r="E16" s="79">
        <v>0.43633276746052374</v>
      </c>
      <c r="L16" s="79">
        <v>1</v>
      </c>
      <c r="M16" s="79">
        <v>0.26789950841181714</v>
      </c>
      <c r="N16" s="79">
        <v>-0.78581036671606053</v>
      </c>
      <c r="O16" s="79">
        <v>0.48208914169575667</v>
      </c>
    </row>
    <row r="17" spans="1:15" ht="14.4" x14ac:dyDescent="0.3">
      <c r="A17" s="85" t="s">
        <v>16</v>
      </c>
      <c r="B17" s="79">
        <v>1</v>
      </c>
      <c r="C17" s="79">
        <v>0.58142458163557686</v>
      </c>
      <c r="D17" s="79">
        <v>-1.1897089989981484</v>
      </c>
      <c r="E17" s="79">
        <v>0.39171558263742834</v>
      </c>
      <c r="L17" s="79">
        <v>1</v>
      </c>
      <c r="M17" s="79">
        <v>0.29298010041099865</v>
      </c>
      <c r="N17" s="79">
        <v>-0.81255221375595554</v>
      </c>
      <c r="O17" s="79">
        <v>0.4804278866550431</v>
      </c>
    </row>
    <row r="18" spans="1:15" ht="14.4" x14ac:dyDescent="0.3">
      <c r="A18" s="85" t="s">
        <v>18</v>
      </c>
      <c r="B18" s="79">
        <v>1</v>
      </c>
      <c r="C18" s="79">
        <v>0.51252088469481993</v>
      </c>
      <c r="D18" s="79">
        <v>-1.1303619843607262</v>
      </c>
      <c r="E18" s="79">
        <v>0.38215890033409372</v>
      </c>
      <c r="L18" s="79">
        <v>1</v>
      </c>
      <c r="M18" s="79">
        <v>0.28318371469247144</v>
      </c>
      <c r="N18" s="79">
        <v>-0.79820761798799333</v>
      </c>
      <c r="O18" s="79">
        <v>0.48497609670447805</v>
      </c>
    </row>
    <row r="19" spans="1:15" ht="14.4" x14ac:dyDescent="0.3">
      <c r="A19" s="85" t="s">
        <v>20</v>
      </c>
      <c r="B19" s="79">
        <v>1</v>
      </c>
      <c r="C19" s="79">
        <v>0.52083586791354619</v>
      </c>
      <c r="D19" s="79">
        <v>-1.1119566082479133</v>
      </c>
      <c r="E19" s="79">
        <v>0.40887925966563299</v>
      </c>
      <c r="L19" s="79">
        <v>1</v>
      </c>
      <c r="M19" s="79">
        <v>0.31020508641900374</v>
      </c>
      <c r="N19" s="79">
        <v>-0.81387638682009888</v>
      </c>
      <c r="O19" s="79">
        <v>0.49632869959890491</v>
      </c>
    </row>
    <row r="20" spans="1:15" ht="14.4" x14ac:dyDescent="0.3">
      <c r="A20" s="85" t="s">
        <v>22</v>
      </c>
      <c r="B20" s="79">
        <v>1</v>
      </c>
      <c r="C20" s="79">
        <v>0.53878746651095866</v>
      </c>
      <c r="D20" s="79">
        <v>-1.0900224845318989</v>
      </c>
      <c r="E20" s="79">
        <v>0.44876498197905978</v>
      </c>
      <c r="L20" s="79">
        <v>1</v>
      </c>
      <c r="M20" s="79">
        <v>0.30604757213097666</v>
      </c>
      <c r="N20" s="79">
        <v>-0.7713696816002551</v>
      </c>
      <c r="O20" s="79">
        <v>0.53467789053072168</v>
      </c>
    </row>
    <row r="21" spans="1:15" ht="14.4" x14ac:dyDescent="0.3">
      <c r="A21" s="183"/>
      <c r="B21" s="178"/>
      <c r="C21" s="178"/>
      <c r="D21" s="178"/>
      <c r="E21" s="178"/>
      <c r="L21" s="178"/>
      <c r="M21" s="178"/>
      <c r="N21" s="178"/>
      <c r="O21" s="178"/>
    </row>
    <row r="22" spans="1:15" ht="14.4" x14ac:dyDescent="0.3">
      <c r="A22" s="183"/>
      <c r="B22" s="178"/>
      <c r="C22" s="178"/>
      <c r="D22" s="178"/>
      <c r="E22" s="178"/>
      <c r="L22" s="178"/>
      <c r="M22" s="178"/>
      <c r="N22" s="178"/>
      <c r="O22" s="178"/>
    </row>
    <row r="23" spans="1:15" ht="17.399999999999999" x14ac:dyDescent="0.25">
      <c r="A23" s="170" t="s">
        <v>205</v>
      </c>
      <c r="L23" s="170" t="s">
        <v>206</v>
      </c>
    </row>
  </sheetData>
  <conditionalFormatting sqref="P3 O4">
    <cfRule type="cellIs" dxfId="4" priority="1" operator="lessThan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5"/>
  <sheetViews>
    <sheetView zoomScale="130" zoomScaleNormal="130" workbookViewId="0"/>
  </sheetViews>
  <sheetFormatPr defaultRowHeight="13.2" x14ac:dyDescent="0.25"/>
  <cols>
    <col min="1" max="1" width="27.6640625" customWidth="1"/>
  </cols>
  <sheetData>
    <row r="1" spans="1:14" ht="22.8" x14ac:dyDescent="0.4">
      <c r="A1" s="37" t="s">
        <v>192</v>
      </c>
    </row>
    <row r="2" spans="1:14" ht="22.8" x14ac:dyDescent="0.4">
      <c r="A2" s="37"/>
    </row>
    <row r="3" spans="1:14" ht="17.399999999999999" x14ac:dyDescent="0.25">
      <c r="A3" s="170" t="s">
        <v>158</v>
      </c>
      <c r="K3" s="170" t="s">
        <v>159</v>
      </c>
    </row>
    <row r="4" spans="1:14" s="66" customFormat="1" ht="13.8" x14ac:dyDescent="0.3">
      <c r="A4" s="67"/>
      <c r="B4" s="87" t="s">
        <v>116</v>
      </c>
      <c r="C4" s="87" t="s">
        <v>117</v>
      </c>
      <c r="D4" s="87" t="s">
        <v>118</v>
      </c>
      <c r="E4" s="87" t="s">
        <v>119</v>
      </c>
      <c r="K4" s="87" t="s">
        <v>116</v>
      </c>
      <c r="L4" s="87" t="s">
        <v>117</v>
      </c>
      <c r="M4" s="87" t="s">
        <v>118</v>
      </c>
      <c r="N4" s="87" t="s">
        <v>119</v>
      </c>
    </row>
    <row r="5" spans="1:14" s="66" customFormat="1" ht="13.8" x14ac:dyDescent="0.3">
      <c r="A5" s="88" t="s">
        <v>72</v>
      </c>
      <c r="B5" s="89">
        <v>1</v>
      </c>
      <c r="C5" s="89">
        <v>0.28826111159491602</v>
      </c>
      <c r="D5" s="89">
        <v>-0.20631984873006032</v>
      </c>
      <c r="E5" s="89">
        <v>1.0819412628648557</v>
      </c>
      <c r="J5" s="86"/>
      <c r="K5" s="89">
        <v>1</v>
      </c>
      <c r="L5" s="89">
        <v>0.31955052371548004</v>
      </c>
      <c r="M5" s="89">
        <v>-0.22146768297049271</v>
      </c>
      <c r="N5" s="89">
        <v>1.0980828407449874</v>
      </c>
    </row>
    <row r="6" spans="1:14" s="66" customFormat="1" ht="13.8" x14ac:dyDescent="0.3">
      <c r="A6" s="88" t="s">
        <v>103</v>
      </c>
      <c r="B6" s="89">
        <v>1</v>
      </c>
      <c r="C6" s="89">
        <v>0.25527339969904661</v>
      </c>
      <c r="D6" s="89">
        <v>-0.34208693376392574</v>
      </c>
      <c r="E6" s="89">
        <v>0.91318646593512087</v>
      </c>
      <c r="J6" s="86"/>
      <c r="K6" s="89">
        <v>1</v>
      </c>
      <c r="L6" s="89">
        <v>0.27135628743454782</v>
      </c>
      <c r="M6" s="89">
        <v>-0.36600254465379312</v>
      </c>
      <c r="N6" s="89">
        <v>0.90535374278075476</v>
      </c>
    </row>
    <row r="7" spans="1:14" s="66" customFormat="1" ht="13.8" x14ac:dyDescent="0.3">
      <c r="A7" s="90" t="s">
        <v>90</v>
      </c>
      <c r="B7" s="89">
        <v>1</v>
      </c>
      <c r="C7" s="89">
        <v>1.6634717624805597</v>
      </c>
      <c r="D7" s="89">
        <v>-0.94288813479843148</v>
      </c>
      <c r="E7" s="89">
        <v>1.7205836276821285</v>
      </c>
      <c r="J7" s="86"/>
      <c r="K7" s="89">
        <v>1</v>
      </c>
      <c r="L7" s="89">
        <v>0.86905283437900271</v>
      </c>
      <c r="M7" s="89">
        <v>-0.60053146072389563</v>
      </c>
      <c r="N7" s="89">
        <v>1.2685213736551071</v>
      </c>
    </row>
    <row r="8" spans="1:14" s="66" customFormat="1" ht="13.8" x14ac:dyDescent="0.3">
      <c r="A8" s="90" t="s">
        <v>91</v>
      </c>
      <c r="B8" s="89">
        <v>1</v>
      </c>
      <c r="C8" s="89">
        <v>0.49068095409388951</v>
      </c>
      <c r="D8" s="89">
        <v>-0.64295515016793958</v>
      </c>
      <c r="E8" s="89">
        <v>0.84772580392594987</v>
      </c>
      <c r="J8" s="86"/>
      <c r="K8" s="89">
        <v>1</v>
      </c>
      <c r="L8" s="89">
        <v>0.55386666704376553</v>
      </c>
      <c r="M8" s="89">
        <v>-0.67544644267224219</v>
      </c>
      <c r="N8" s="89">
        <v>0.87842022437152334</v>
      </c>
    </row>
    <row r="9" spans="1:14" s="66" customFormat="1" ht="13.8" x14ac:dyDescent="0.3">
      <c r="A9" s="88" t="s">
        <v>104</v>
      </c>
      <c r="B9" s="89">
        <v>1</v>
      </c>
      <c r="C9" s="89">
        <v>0.43564367231839951</v>
      </c>
      <c r="D9" s="89">
        <v>-0.35548074079031067</v>
      </c>
      <c r="E9" s="89">
        <v>1.0801629315280887</v>
      </c>
      <c r="J9" s="86"/>
      <c r="K9" s="89">
        <v>1</v>
      </c>
      <c r="L9" s="89">
        <v>0.45942371022939466</v>
      </c>
      <c r="M9" s="89">
        <v>-0.38337978614650381</v>
      </c>
      <c r="N9" s="89">
        <v>1.0760439240828907</v>
      </c>
    </row>
    <row r="10" spans="1:14" s="66" customFormat="1" ht="13.8" x14ac:dyDescent="0.3">
      <c r="A10" s="88" t="s">
        <v>105</v>
      </c>
      <c r="B10" s="89">
        <v>1</v>
      </c>
      <c r="C10" s="89">
        <v>0.3200125729964412</v>
      </c>
      <c r="D10" s="89">
        <v>-0.31307815617966284</v>
      </c>
      <c r="E10" s="89">
        <v>1.0069344168167782</v>
      </c>
      <c r="J10" s="86"/>
      <c r="K10" s="89">
        <v>1</v>
      </c>
      <c r="L10" s="89">
        <v>0.43845083156384196</v>
      </c>
      <c r="M10" s="89">
        <v>-0.43001768386834888</v>
      </c>
      <c r="N10" s="89">
        <v>1.0084331476954931</v>
      </c>
    </row>
    <row r="11" spans="1:14" s="66" customFormat="1" ht="13.8" x14ac:dyDescent="0.3">
      <c r="A11" s="88" t="s">
        <v>74</v>
      </c>
      <c r="B11" s="89">
        <v>1</v>
      </c>
      <c r="C11" s="89">
        <v>0.13472910714113479</v>
      </c>
      <c r="D11" s="89">
        <v>-0.2477481738358995</v>
      </c>
      <c r="E11" s="89">
        <v>0.8869809333052352</v>
      </c>
      <c r="J11" s="86"/>
      <c r="K11" s="89">
        <v>1</v>
      </c>
      <c r="L11" s="89">
        <v>0.17349929532758604</v>
      </c>
      <c r="M11" s="89">
        <v>-0.22879766913016306</v>
      </c>
      <c r="N11" s="89">
        <v>0.94470162619742293</v>
      </c>
    </row>
    <row r="12" spans="1:14" s="66" customFormat="1" ht="13.8" x14ac:dyDescent="0.3">
      <c r="A12" s="88" t="s">
        <v>75</v>
      </c>
      <c r="B12" s="89">
        <v>1</v>
      </c>
      <c r="C12" s="89">
        <v>0.30603981542537573</v>
      </c>
      <c r="D12" s="89">
        <v>-0.25912757756417298</v>
      </c>
      <c r="E12" s="89">
        <v>1.0469122378612028</v>
      </c>
      <c r="J12" s="86"/>
      <c r="K12" s="89">
        <v>1</v>
      </c>
      <c r="L12" s="89">
        <v>0.39099173085753536</v>
      </c>
      <c r="M12" s="89">
        <v>-0.26545117224012404</v>
      </c>
      <c r="N12" s="89">
        <v>1.1255405586174114</v>
      </c>
    </row>
    <row r="13" spans="1:14" s="66" customFormat="1" ht="13.8" x14ac:dyDescent="0.3">
      <c r="A13" s="88" t="s">
        <v>76</v>
      </c>
      <c r="B13" s="89">
        <v>1</v>
      </c>
      <c r="C13" s="89">
        <v>0.2592445327245993</v>
      </c>
      <c r="D13" s="89">
        <v>-0.22769135563916726</v>
      </c>
      <c r="E13" s="89">
        <v>1.031553177085432</v>
      </c>
      <c r="J13" s="86"/>
      <c r="K13" s="89">
        <v>1</v>
      </c>
      <c r="L13" s="89">
        <v>0.41584025336820851</v>
      </c>
      <c r="M13" s="89">
        <v>-0.2944276175564749</v>
      </c>
      <c r="N13" s="89">
        <v>1.1214126358117336</v>
      </c>
    </row>
    <row r="14" spans="1:14" s="66" customFormat="1" ht="13.8" x14ac:dyDescent="0.3">
      <c r="A14" s="88" t="s">
        <v>77</v>
      </c>
      <c r="B14" s="89">
        <v>1</v>
      </c>
      <c r="C14" s="89">
        <v>0.39556429996317194</v>
      </c>
      <c r="D14" s="89">
        <v>-0.25600067533658061</v>
      </c>
      <c r="E14" s="89">
        <v>1.1395636246265912</v>
      </c>
      <c r="J14" s="86"/>
      <c r="K14" s="89">
        <v>1</v>
      </c>
      <c r="L14" s="89">
        <v>0.53223212232585593</v>
      </c>
      <c r="M14" s="89">
        <v>-0.32937378443184662</v>
      </c>
      <c r="N14" s="89">
        <v>1.2028583378940092</v>
      </c>
    </row>
    <row r="15" spans="1:14" s="66" customFormat="1" ht="13.8" x14ac:dyDescent="0.3">
      <c r="A15" s="88" t="s">
        <v>78</v>
      </c>
      <c r="B15" s="89">
        <v>1</v>
      </c>
      <c r="C15" s="89">
        <v>0.4322418559990891</v>
      </c>
      <c r="D15" s="89">
        <v>-0.22218238230416243</v>
      </c>
      <c r="E15" s="89">
        <v>1.2100594736949266</v>
      </c>
      <c r="J15" s="86"/>
      <c r="K15" s="89">
        <v>1</v>
      </c>
      <c r="L15" s="89">
        <v>0.5958692237352774</v>
      </c>
      <c r="M15" s="89">
        <v>-0.32557671654487752</v>
      </c>
      <c r="N15" s="89">
        <v>1.2702925071903999</v>
      </c>
    </row>
    <row r="16" spans="1:14" s="66" customFormat="1" ht="13.8" x14ac:dyDescent="0.3">
      <c r="A16" s="88" t="s">
        <v>79</v>
      </c>
      <c r="B16" s="89">
        <v>1</v>
      </c>
      <c r="C16" s="89">
        <v>2.535772176024521E-2</v>
      </c>
      <c r="D16" s="89">
        <v>-3.1793862328245916E-2</v>
      </c>
      <c r="E16" s="89">
        <v>0.99356385943199932</v>
      </c>
      <c r="J16" s="86"/>
      <c r="K16" s="89">
        <v>1</v>
      </c>
      <c r="L16" s="89">
        <v>3.8452775010745198E-2</v>
      </c>
      <c r="M16" s="89">
        <v>-4.3681757680768971E-2</v>
      </c>
      <c r="N16" s="89">
        <v>0.9947710173299763</v>
      </c>
    </row>
    <row r="17" spans="1:14" s="66" customFormat="1" ht="13.8" x14ac:dyDescent="0.3">
      <c r="A17" s="88" t="s">
        <v>106</v>
      </c>
      <c r="B17" s="89">
        <v>1</v>
      </c>
      <c r="C17" s="89">
        <v>0.42758605447819825</v>
      </c>
      <c r="D17" s="89">
        <v>-0.31633118746461919</v>
      </c>
      <c r="E17" s="89">
        <v>1.1112548670135789</v>
      </c>
      <c r="J17" s="86"/>
      <c r="K17" s="89">
        <v>1</v>
      </c>
      <c r="L17" s="89">
        <v>0.62263476031211573</v>
      </c>
      <c r="M17" s="89">
        <v>-0.4496086412005485</v>
      </c>
      <c r="N17" s="89">
        <v>1.1730261191115672</v>
      </c>
    </row>
    <row r="18" spans="1:14" s="66" customFormat="1" ht="13.8" x14ac:dyDescent="0.3">
      <c r="A18" s="90" t="s">
        <v>107</v>
      </c>
      <c r="B18" s="89">
        <v>1</v>
      </c>
      <c r="C18" s="89">
        <v>0.3953155412473795</v>
      </c>
      <c r="D18" s="89">
        <v>-0.35870624340788809</v>
      </c>
      <c r="E18" s="89">
        <v>1.0366092978394914</v>
      </c>
      <c r="J18" s="86"/>
      <c r="K18" s="89">
        <v>1</v>
      </c>
      <c r="L18" s="89">
        <v>0.53315082859618224</v>
      </c>
      <c r="M18" s="89">
        <v>-0.4693880788513079</v>
      </c>
      <c r="N18" s="89">
        <v>1.0637627497448745</v>
      </c>
    </row>
    <row r="19" spans="1:14" s="66" customFormat="1" ht="13.8" x14ac:dyDescent="0.3">
      <c r="A19" s="88" t="s">
        <v>80</v>
      </c>
      <c r="B19" s="89">
        <v>1</v>
      </c>
      <c r="C19" s="89">
        <v>3.7604842771919771E-2</v>
      </c>
      <c r="D19" s="89">
        <v>-2.7777868698685811E-2</v>
      </c>
      <c r="E19" s="89">
        <v>1.009826974073234</v>
      </c>
      <c r="J19" s="86"/>
      <c r="K19" s="89">
        <v>1</v>
      </c>
      <c r="L19" s="89">
        <v>4.3821910685435617E-2</v>
      </c>
      <c r="M19" s="89">
        <v>-3.3578190117638865E-2</v>
      </c>
      <c r="N19" s="89">
        <v>1.0102437205677968</v>
      </c>
    </row>
    <row r="20" spans="1:14" s="66" customFormat="1" ht="13.8" x14ac:dyDescent="0.3">
      <c r="A20" s="88" t="s">
        <v>81</v>
      </c>
      <c r="B20" s="89">
        <v>1</v>
      </c>
      <c r="C20" s="89">
        <v>6.5887149149230689E-2</v>
      </c>
      <c r="D20" s="89">
        <v>-2.532118942589175E-2</v>
      </c>
      <c r="E20" s="89">
        <v>1.040565959723339</v>
      </c>
      <c r="J20" s="86"/>
      <c r="K20" s="89">
        <v>1</v>
      </c>
      <c r="L20" s="89">
        <v>0.12144375719231454</v>
      </c>
      <c r="M20" s="89">
        <v>-3.7303668154121082E-2</v>
      </c>
      <c r="N20" s="89">
        <v>1.0841400890381936</v>
      </c>
    </row>
    <row r="21" spans="1:14" s="66" customFormat="1" ht="13.8" x14ac:dyDescent="0.3">
      <c r="A21" s="88" t="s">
        <v>82</v>
      </c>
      <c r="B21" s="89">
        <v>1</v>
      </c>
      <c r="C21" s="89">
        <v>5.9332790389743026E-3</v>
      </c>
      <c r="D21" s="89">
        <v>-1.4171961740131425E-2</v>
      </c>
      <c r="E21" s="89">
        <v>0.99176131729884287</v>
      </c>
      <c r="J21" s="86"/>
      <c r="K21" s="89">
        <v>1</v>
      </c>
      <c r="L21" s="89">
        <v>8.9462806171023267E-3</v>
      </c>
      <c r="M21" s="89">
        <v>-1.168238934169321E-2</v>
      </c>
      <c r="N21" s="89">
        <v>0.99726389127540915</v>
      </c>
    </row>
    <row r="22" spans="1:14" s="66" customFormat="1" ht="13.8" x14ac:dyDescent="0.3">
      <c r="A22" s="88" t="s">
        <v>83</v>
      </c>
      <c r="B22" s="89">
        <v>1</v>
      </c>
      <c r="C22" s="89">
        <v>0.11299409693879071</v>
      </c>
      <c r="D22" s="89">
        <v>-0.1459523424615341</v>
      </c>
      <c r="E22" s="89">
        <v>0.96704175447725671</v>
      </c>
      <c r="J22" s="86"/>
      <c r="K22" s="89">
        <v>1</v>
      </c>
      <c r="L22" s="89">
        <v>0.17719745034357762</v>
      </c>
      <c r="M22" s="89">
        <v>-0.20663139732971286</v>
      </c>
      <c r="N22" s="89">
        <v>0.97056605301386467</v>
      </c>
    </row>
    <row r="23" spans="1:14" s="66" customFormat="1" ht="13.8" x14ac:dyDescent="0.3">
      <c r="A23" s="88" t="s">
        <v>95</v>
      </c>
      <c r="B23" s="89">
        <v>1</v>
      </c>
      <c r="C23" s="89">
        <v>4.9772868661483609E-2</v>
      </c>
      <c r="D23" s="89">
        <v>-4.4375271824872144E-2</v>
      </c>
      <c r="E23" s="89">
        <v>1.0053975968366113</v>
      </c>
      <c r="J23" s="86"/>
      <c r="K23" s="89">
        <v>1</v>
      </c>
      <c r="L23" s="89">
        <v>6.2551659864391887E-2</v>
      </c>
      <c r="M23" s="89">
        <v>-4.7617601187630754E-2</v>
      </c>
      <c r="N23" s="89">
        <v>1.014934058676761</v>
      </c>
    </row>
    <row r="25" spans="1:14" ht="19.2" x14ac:dyDescent="0.25">
      <c r="A25" s="170" t="s">
        <v>158</v>
      </c>
      <c r="K25" s="170" t="s">
        <v>159</v>
      </c>
      <c r="L25" s="4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23"/>
  <sheetViews>
    <sheetView zoomScaleNormal="100" workbookViewId="0"/>
  </sheetViews>
  <sheetFormatPr defaultRowHeight="13.2" x14ac:dyDescent="0.25"/>
  <sheetData>
    <row r="1" spans="1:26" ht="22.8" x14ac:dyDescent="0.4">
      <c r="A1" s="37" t="s">
        <v>207</v>
      </c>
    </row>
    <row r="2" spans="1:26" ht="22.8" x14ac:dyDescent="0.4">
      <c r="A2" s="37"/>
    </row>
    <row r="3" spans="1:26" ht="17.399999999999999" x14ac:dyDescent="0.3">
      <c r="A3" s="170" t="s">
        <v>208</v>
      </c>
      <c r="B3" s="83"/>
      <c r="C3" s="84"/>
      <c r="D3" s="92"/>
      <c r="E3" s="92"/>
      <c r="F3" s="29"/>
      <c r="G3" s="29"/>
      <c r="H3" s="29"/>
      <c r="I3" s="29"/>
      <c r="J3" s="83"/>
      <c r="K3" s="93"/>
      <c r="L3" s="167" t="s">
        <v>209</v>
      </c>
      <c r="M3" s="94"/>
      <c r="N3" s="94"/>
      <c r="O3" s="94"/>
      <c r="P3" s="94"/>
      <c r="Q3" s="29"/>
      <c r="R3" s="95"/>
      <c r="S3" s="91"/>
      <c r="T3" s="12"/>
      <c r="U3" s="11"/>
      <c r="V3" s="11"/>
      <c r="W3" s="170" t="s">
        <v>210</v>
      </c>
      <c r="X3" s="1"/>
    </row>
    <row r="4" spans="1:26" ht="14.4" x14ac:dyDescent="0.3">
      <c r="A4" s="59"/>
      <c r="B4" s="78" t="s">
        <v>116</v>
      </c>
      <c r="C4" s="78" t="s">
        <v>117</v>
      </c>
      <c r="D4" s="78" t="s">
        <v>118</v>
      </c>
      <c r="E4" s="78" t="s">
        <v>119</v>
      </c>
      <c r="L4" s="78" t="s">
        <v>116</v>
      </c>
      <c r="M4" s="78" t="s">
        <v>117</v>
      </c>
      <c r="N4" s="78" t="s">
        <v>118</v>
      </c>
      <c r="O4" s="78" t="s">
        <v>119</v>
      </c>
      <c r="W4" s="78" t="s">
        <v>116</v>
      </c>
      <c r="X4" s="78" t="s">
        <v>117</v>
      </c>
      <c r="Y4" s="78" t="s">
        <v>118</v>
      </c>
      <c r="Z4" s="78" t="s">
        <v>119</v>
      </c>
    </row>
    <row r="5" spans="1:26" ht="14.4" x14ac:dyDescent="0.3">
      <c r="A5" s="85" t="s">
        <v>13</v>
      </c>
      <c r="B5" s="79">
        <v>1</v>
      </c>
      <c r="C5" s="79">
        <v>0.2592445327245993</v>
      </c>
      <c r="D5" s="79">
        <v>-0.22769135563916726</v>
      </c>
      <c r="E5" s="79">
        <v>1.031553177085432</v>
      </c>
      <c r="L5" s="79">
        <v>1</v>
      </c>
      <c r="M5" s="79">
        <v>1.6634717624805597</v>
      </c>
      <c r="N5" s="79">
        <v>-0.94288813479843148</v>
      </c>
      <c r="O5" s="79">
        <v>1.7205836276821285</v>
      </c>
      <c r="W5" s="79">
        <v>1</v>
      </c>
      <c r="X5" s="79">
        <v>0.21166674444784953</v>
      </c>
      <c r="Y5" s="79">
        <v>-0.25773476505562609</v>
      </c>
      <c r="Z5" s="79">
        <v>0.95393197939222341</v>
      </c>
    </row>
    <row r="6" spans="1:26" ht="14.4" x14ac:dyDescent="0.3">
      <c r="A6" s="85" t="s">
        <v>15</v>
      </c>
      <c r="B6" s="79">
        <v>1</v>
      </c>
      <c r="C6" s="79">
        <v>0.29154315872262598</v>
      </c>
      <c r="D6" s="79">
        <v>-0.23447241292018584</v>
      </c>
      <c r="E6" s="79">
        <v>1.0570707458024402</v>
      </c>
      <c r="L6" s="79">
        <v>1</v>
      </c>
      <c r="M6" s="79">
        <v>1.379046751015204</v>
      </c>
      <c r="N6" s="79">
        <v>-0.88324091338520738</v>
      </c>
      <c r="O6" s="79">
        <v>1.4958058376299967</v>
      </c>
      <c r="W6" s="79">
        <v>1</v>
      </c>
      <c r="X6" s="79">
        <v>9.5782908350299178E-2</v>
      </c>
      <c r="Y6" s="79">
        <v>-8.3326297544475195E-2</v>
      </c>
      <c r="Z6" s="79">
        <v>1.0124566108058239</v>
      </c>
    </row>
    <row r="7" spans="1:26" ht="14.4" x14ac:dyDescent="0.3">
      <c r="A7" s="85" t="s">
        <v>17</v>
      </c>
      <c r="B7" s="79">
        <v>1</v>
      </c>
      <c r="C7" s="79">
        <v>0.27855480796531579</v>
      </c>
      <c r="D7" s="79">
        <v>-0.22225286269837155</v>
      </c>
      <c r="E7" s="79">
        <v>1.0563019452669442</v>
      </c>
      <c r="L7" s="79">
        <v>1</v>
      </c>
      <c r="M7" s="79">
        <v>1.3236270936630661</v>
      </c>
      <c r="N7" s="79">
        <v>-0.78150430622069511</v>
      </c>
      <c r="O7" s="79">
        <v>1.5421227874423709</v>
      </c>
      <c r="W7" s="79">
        <v>1</v>
      </c>
      <c r="X7" s="79">
        <v>0.1944454343032064</v>
      </c>
      <c r="Y7" s="79">
        <v>-0.14010143218061916</v>
      </c>
      <c r="Z7" s="79">
        <v>1.0543440021225874</v>
      </c>
    </row>
    <row r="8" spans="1:26" ht="14.4" x14ac:dyDescent="0.3">
      <c r="A8" s="85" t="s">
        <v>19</v>
      </c>
      <c r="B8" s="79">
        <v>1</v>
      </c>
      <c r="C8" s="79">
        <v>0.29389847590457596</v>
      </c>
      <c r="D8" s="79">
        <v>-0.23005352527627387</v>
      </c>
      <c r="E8" s="79">
        <v>1.0638449506283021</v>
      </c>
      <c r="L8" s="79">
        <v>1</v>
      </c>
      <c r="M8" s="79">
        <v>1.3944218513461615</v>
      </c>
      <c r="N8" s="79">
        <v>-0.7633217455377117</v>
      </c>
      <c r="O8" s="79">
        <v>1.6311001058084498</v>
      </c>
      <c r="W8" s="79">
        <v>1</v>
      </c>
      <c r="X8" s="79">
        <v>0.31096570232139625</v>
      </c>
      <c r="Y8" s="79">
        <v>-0.24721362415600859</v>
      </c>
      <c r="Z8" s="79">
        <v>1.0637520781653877</v>
      </c>
    </row>
    <row r="9" spans="1:26" ht="14.4" x14ac:dyDescent="0.3">
      <c r="A9" s="85" t="s">
        <v>21</v>
      </c>
      <c r="B9" s="79">
        <v>1</v>
      </c>
      <c r="C9" s="79">
        <v>0.30128702081065012</v>
      </c>
      <c r="D9" s="79">
        <v>-0.23913455500496841</v>
      </c>
      <c r="E9" s="79">
        <v>1.0621524658056818</v>
      </c>
      <c r="L9" s="79">
        <v>1</v>
      </c>
      <c r="M9" s="79">
        <v>1.3798975131245412</v>
      </c>
      <c r="N9" s="79">
        <v>-0.79028130319687295</v>
      </c>
      <c r="O9" s="79">
        <v>1.5896162099276683</v>
      </c>
      <c r="W9" s="79">
        <v>1</v>
      </c>
      <c r="X9" s="79">
        <v>0.3567528678014345</v>
      </c>
      <c r="Y9" s="79">
        <v>-0.39951113280262274</v>
      </c>
      <c r="Z9" s="79">
        <v>0.95724173499881171</v>
      </c>
    </row>
    <row r="10" spans="1:26" ht="14.4" x14ac:dyDescent="0.3">
      <c r="A10" s="85" t="s">
        <v>23</v>
      </c>
      <c r="B10" s="79">
        <v>1</v>
      </c>
      <c r="C10" s="79">
        <v>0.3110724789709754</v>
      </c>
      <c r="D10" s="79">
        <v>-0.24279077707529167</v>
      </c>
      <c r="E10" s="79">
        <v>1.0682817018956836</v>
      </c>
      <c r="L10" s="79">
        <v>1</v>
      </c>
      <c r="M10" s="79">
        <v>1.3466995405268947</v>
      </c>
      <c r="N10" s="79">
        <v>-0.76911336829843269</v>
      </c>
      <c r="O10" s="79">
        <v>1.5775861722284619</v>
      </c>
      <c r="W10" s="79">
        <v>1</v>
      </c>
      <c r="X10" s="79">
        <v>0.64187669172407447</v>
      </c>
      <c r="Y10" s="79">
        <v>-0.65452779174938569</v>
      </c>
      <c r="Z10" s="79">
        <v>0.98734889997468867</v>
      </c>
    </row>
    <row r="11" spans="1:26" ht="14.4" x14ac:dyDescent="0.3">
      <c r="A11" s="85" t="s">
        <v>24</v>
      </c>
      <c r="B11" s="79">
        <v>1</v>
      </c>
      <c r="C11" s="79">
        <v>0.34096646304501005</v>
      </c>
      <c r="D11" s="79">
        <v>-0.24439138021237072</v>
      </c>
      <c r="E11" s="79">
        <v>1.0965750828326393</v>
      </c>
      <c r="L11" s="79">
        <v>1</v>
      </c>
      <c r="M11" s="79">
        <v>1.3663220679146453</v>
      </c>
      <c r="N11" s="79">
        <v>-0.78148318284607166</v>
      </c>
      <c r="O11" s="79">
        <v>1.5848388850685735</v>
      </c>
      <c r="W11" s="79">
        <v>1</v>
      </c>
      <c r="X11" s="79">
        <v>0.49634078020296069</v>
      </c>
      <c r="Y11" s="79">
        <v>-0.49754653356313572</v>
      </c>
      <c r="Z11" s="79">
        <v>0.99879424663982497</v>
      </c>
    </row>
    <row r="12" spans="1:26" ht="14.4" x14ac:dyDescent="0.3">
      <c r="A12" s="85" t="s">
        <v>25</v>
      </c>
      <c r="B12" s="79">
        <v>1</v>
      </c>
      <c r="C12" s="79">
        <v>0.35100693123690335</v>
      </c>
      <c r="D12" s="79">
        <v>-0.25406025819412198</v>
      </c>
      <c r="E12" s="79">
        <v>1.0969466730427813</v>
      </c>
      <c r="L12" s="79">
        <v>1</v>
      </c>
      <c r="M12" s="79">
        <v>1.1936868237402571</v>
      </c>
      <c r="N12" s="79">
        <v>-0.72589545043707115</v>
      </c>
      <c r="O12" s="79">
        <v>1.4677913733031858</v>
      </c>
      <c r="W12" s="79">
        <v>1</v>
      </c>
      <c r="X12" s="79">
        <v>0.45306754636727464</v>
      </c>
      <c r="Y12" s="79">
        <v>-0.39751414151240472</v>
      </c>
      <c r="Z12" s="79">
        <v>1.0555534048548698</v>
      </c>
    </row>
    <row r="13" spans="1:26" ht="14.4" x14ac:dyDescent="0.3">
      <c r="A13" s="85" t="s">
        <v>10</v>
      </c>
      <c r="B13" s="79">
        <v>1</v>
      </c>
      <c r="C13" s="79">
        <v>0.36975414779122417</v>
      </c>
      <c r="D13" s="79">
        <v>-0.26100650203977177</v>
      </c>
      <c r="E13" s="79">
        <v>1.1087476457514522</v>
      </c>
      <c r="L13" s="79">
        <v>1</v>
      </c>
      <c r="M13" s="79">
        <v>1.0755488143209704</v>
      </c>
      <c r="N13" s="79">
        <v>-0.67906985153586918</v>
      </c>
      <c r="O13" s="79">
        <v>1.3964789627851011</v>
      </c>
      <c r="W13" s="79">
        <v>1</v>
      </c>
      <c r="X13" s="79">
        <v>0.21516939755593384</v>
      </c>
      <c r="Y13" s="79">
        <v>-0.26044443254825894</v>
      </c>
      <c r="Z13" s="79">
        <v>0.95472496500767501</v>
      </c>
    </row>
    <row r="14" spans="1:26" ht="14.4" x14ac:dyDescent="0.3">
      <c r="A14" s="85" t="s">
        <v>11</v>
      </c>
      <c r="B14" s="79">
        <v>1</v>
      </c>
      <c r="C14" s="79">
        <v>0.36266288862887697</v>
      </c>
      <c r="D14" s="79">
        <v>-0.27078142415190487</v>
      </c>
      <c r="E14" s="79">
        <v>1.0918814644769721</v>
      </c>
      <c r="L14" s="79">
        <v>1</v>
      </c>
      <c r="M14" s="79">
        <v>1.0153296197080934</v>
      </c>
      <c r="N14" s="79">
        <v>-0.60901206226146543</v>
      </c>
      <c r="O14" s="79">
        <v>1.4063175574466278</v>
      </c>
      <c r="W14" s="79">
        <v>1</v>
      </c>
      <c r="X14" s="79">
        <v>0.25007516369834765</v>
      </c>
      <c r="Y14" s="79">
        <v>-0.24170282522277195</v>
      </c>
      <c r="Z14" s="79">
        <v>1.0083723384755756</v>
      </c>
    </row>
    <row r="15" spans="1:26" ht="14.4" x14ac:dyDescent="0.3">
      <c r="A15" s="85" t="s">
        <v>12</v>
      </c>
      <c r="B15" s="79">
        <v>1</v>
      </c>
      <c r="C15" s="79">
        <v>0.37886751335233115</v>
      </c>
      <c r="D15" s="79">
        <v>-0.27971369034494981</v>
      </c>
      <c r="E15" s="79">
        <v>1.0991538230073814</v>
      </c>
      <c r="L15" s="79">
        <v>1</v>
      </c>
      <c r="M15" s="79">
        <v>0.92044396887477287</v>
      </c>
      <c r="N15" s="79">
        <v>-0.5728928905313897</v>
      </c>
      <c r="O15" s="79">
        <v>1.3475510783433833</v>
      </c>
      <c r="W15" s="79">
        <v>1</v>
      </c>
      <c r="X15" s="79">
        <v>0.4021369775574446</v>
      </c>
      <c r="Y15" s="79">
        <v>-0.27844790600562036</v>
      </c>
      <c r="Z15" s="79">
        <v>1.1236890715518242</v>
      </c>
    </row>
    <row r="16" spans="1:26" ht="14.4" x14ac:dyDescent="0.3">
      <c r="A16" s="85" t="s">
        <v>14</v>
      </c>
      <c r="B16" s="79">
        <v>1</v>
      </c>
      <c r="C16" s="79">
        <v>0.39597617343565678</v>
      </c>
      <c r="D16" s="79">
        <v>-0.29324441943153018</v>
      </c>
      <c r="E16" s="79">
        <v>1.1027317540041266</v>
      </c>
      <c r="L16" s="79">
        <v>1</v>
      </c>
      <c r="M16" s="79">
        <v>0.92170067098230057</v>
      </c>
      <c r="N16" s="79">
        <v>-0.57520714421988106</v>
      </c>
      <c r="O16" s="79">
        <v>1.3464935267624196</v>
      </c>
      <c r="W16" s="79">
        <v>1</v>
      </c>
      <c r="X16" s="79">
        <v>0.4898234965584769</v>
      </c>
      <c r="Y16" s="79">
        <v>-0.31664077373020311</v>
      </c>
      <c r="Z16" s="79">
        <v>1.1731827228282738</v>
      </c>
    </row>
    <row r="17" spans="1:26" ht="14.4" x14ac:dyDescent="0.3">
      <c r="A17" s="85" t="s">
        <v>16</v>
      </c>
      <c r="B17" s="79">
        <v>1</v>
      </c>
      <c r="C17" s="79">
        <v>0.39825372588563251</v>
      </c>
      <c r="D17" s="79">
        <v>-0.28628189201571441</v>
      </c>
      <c r="E17" s="79">
        <v>1.111971833869918</v>
      </c>
      <c r="L17" s="79">
        <v>1</v>
      </c>
      <c r="M17" s="79">
        <v>0.94832187668104506</v>
      </c>
      <c r="N17" s="79">
        <v>-0.58738329057278582</v>
      </c>
      <c r="O17" s="79">
        <v>1.3609385861082592</v>
      </c>
      <c r="W17" s="79">
        <v>1</v>
      </c>
      <c r="X17" s="79">
        <v>0.57849553198020565</v>
      </c>
      <c r="Y17" s="79">
        <v>-0.32661336160853083</v>
      </c>
      <c r="Z17" s="79">
        <v>1.2518821703716747</v>
      </c>
    </row>
    <row r="18" spans="1:26" ht="14.4" x14ac:dyDescent="0.3">
      <c r="A18" s="85" t="s">
        <v>18</v>
      </c>
      <c r="B18" s="79">
        <v>1</v>
      </c>
      <c r="C18" s="79">
        <v>0.41584025336820851</v>
      </c>
      <c r="D18" s="79">
        <v>-0.2944276175564749</v>
      </c>
      <c r="E18" s="79">
        <v>1.1214126358117336</v>
      </c>
      <c r="L18" s="79">
        <v>1</v>
      </c>
      <c r="M18" s="79">
        <v>0.86905283437900271</v>
      </c>
      <c r="N18" s="79">
        <v>-0.60053146072389563</v>
      </c>
      <c r="O18" s="79">
        <v>1.2685213736551071</v>
      </c>
      <c r="W18" s="79">
        <v>1</v>
      </c>
      <c r="X18" s="79">
        <v>0.26554048927488616</v>
      </c>
      <c r="Y18" s="79">
        <v>-0.15852386902770152</v>
      </c>
      <c r="Z18" s="79">
        <v>1.1070166202471845</v>
      </c>
    </row>
    <row r="19" spans="1:26" ht="14.4" x14ac:dyDescent="0.3">
      <c r="A19" s="85" t="s">
        <v>20</v>
      </c>
      <c r="B19" s="79">
        <v>1</v>
      </c>
      <c r="C19" s="79">
        <v>0.42316089606827623</v>
      </c>
      <c r="D19" s="79">
        <v>-0.30027726680086536</v>
      </c>
      <c r="E19" s="79">
        <v>1.1228836292674109</v>
      </c>
      <c r="L19" s="79">
        <v>1</v>
      </c>
      <c r="M19" s="79">
        <v>0.99024648535629589</v>
      </c>
      <c r="N19" s="79">
        <v>-0.61579345161956089</v>
      </c>
      <c r="O19" s="79">
        <v>1.3744530337367351</v>
      </c>
      <c r="W19" s="79">
        <v>1</v>
      </c>
      <c r="X19" s="79">
        <v>0.27267135178161372</v>
      </c>
      <c r="Y19" s="79">
        <v>-0.20643175566639468</v>
      </c>
      <c r="Z19" s="79">
        <v>1.0662395961152191</v>
      </c>
    </row>
    <row r="20" spans="1:26" ht="14.4" x14ac:dyDescent="0.3">
      <c r="A20" s="85" t="s">
        <v>22</v>
      </c>
      <c r="B20" s="79">
        <v>1</v>
      </c>
      <c r="C20" s="79">
        <v>0.38421891166848843</v>
      </c>
      <c r="D20" s="79">
        <v>-0.26256282695527228</v>
      </c>
      <c r="E20" s="79">
        <v>1.1216560847132162</v>
      </c>
      <c r="L20" s="79">
        <v>1</v>
      </c>
      <c r="M20" s="79">
        <v>0.8712751482952259</v>
      </c>
      <c r="N20" s="79">
        <v>-0.60627113893860696</v>
      </c>
      <c r="O20" s="79">
        <v>1.2650040093566188</v>
      </c>
      <c r="W20" s="79">
        <v>1</v>
      </c>
      <c r="X20" s="79">
        <v>0.58388336186933965</v>
      </c>
      <c r="Y20" s="79">
        <v>-0.45817421107081097</v>
      </c>
      <c r="Z20" s="79">
        <v>1.1257091507985286</v>
      </c>
    </row>
    <row r="23" spans="1:26" ht="17.399999999999999" x14ac:dyDescent="0.3">
      <c r="A23" s="170" t="s">
        <v>208</v>
      </c>
      <c r="L23" s="167" t="s">
        <v>209</v>
      </c>
      <c r="W23" s="170" t="s">
        <v>210</v>
      </c>
    </row>
  </sheetData>
  <conditionalFormatting sqref="D3:E3">
    <cfRule type="cellIs" dxfId="3" priority="4" operator="lessThan">
      <formula>0</formula>
    </cfRule>
  </conditionalFormatting>
  <conditionalFormatting sqref="E4">
    <cfRule type="cellIs" dxfId="2" priority="3" operator="lessThan">
      <formula>0</formula>
    </cfRule>
  </conditionalFormatting>
  <conditionalFormatting sqref="O4">
    <cfRule type="cellIs" dxfId="1" priority="2" operator="lessThan">
      <formula>0</formula>
    </cfRule>
  </conditionalFormatting>
  <conditionalFormatting sqref="Z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87"/>
  <sheetViews>
    <sheetView zoomScaleNormal="100" workbookViewId="0"/>
  </sheetViews>
  <sheetFormatPr defaultColWidth="8.6640625" defaultRowHeight="14.4" x14ac:dyDescent="0.3"/>
  <cols>
    <col min="1" max="1" width="21.33203125" style="4" customWidth="1"/>
    <col min="2" max="2" width="8.6640625" style="4"/>
    <col min="3" max="4" width="11.88671875" style="4" customWidth="1"/>
    <col min="5" max="5" width="16" style="4" customWidth="1"/>
    <col min="6" max="6" width="18.44140625" style="4" customWidth="1"/>
    <col min="7" max="7" width="11.88671875" style="4" customWidth="1"/>
    <col min="8" max="8" width="13.109375" style="4" customWidth="1"/>
    <col min="9" max="9" width="14.109375" style="4" customWidth="1"/>
    <col min="10" max="10" width="19.6640625" style="4" customWidth="1"/>
    <col min="11" max="11" width="17" style="4" customWidth="1"/>
    <col min="12" max="12" width="22.6640625" style="4" bestFit="1" customWidth="1"/>
    <col min="13" max="13" width="12.6640625" style="4" customWidth="1"/>
    <col min="14" max="14" width="16" style="4" customWidth="1"/>
    <col min="15" max="15" width="11.88671875" style="4" customWidth="1"/>
    <col min="16" max="16" width="12.6640625" style="4" customWidth="1"/>
    <col min="17" max="17" width="11.88671875" style="4" customWidth="1"/>
    <col min="18" max="18" width="12.33203125" style="4" customWidth="1"/>
    <col min="19" max="19" width="13.33203125" style="4" customWidth="1"/>
    <col min="20" max="20" width="19" style="4" customWidth="1"/>
    <col min="21" max="21" width="16.109375" style="4" customWidth="1"/>
    <col min="22" max="22" width="21.88671875" style="4" customWidth="1"/>
    <col min="23" max="23" width="12" style="4" customWidth="1"/>
    <col min="24" max="24" width="15.21875" style="4" customWidth="1"/>
    <col min="25" max="25" width="6.88671875" style="4" customWidth="1"/>
    <col min="26" max="27" width="7.88671875" style="4" customWidth="1"/>
    <col min="28" max="28" width="7.109375" style="4" customWidth="1"/>
    <col min="29" max="31" width="11.88671875" style="4" customWidth="1"/>
    <col min="32" max="32" width="12.6640625" style="4" customWidth="1"/>
    <col min="33" max="33" width="11.88671875" style="4" customWidth="1"/>
    <col min="34" max="34" width="14.109375" style="4" customWidth="1"/>
    <col min="35" max="35" width="17" style="4" customWidth="1"/>
    <col min="36" max="36" width="12.6640625" style="4" customWidth="1"/>
    <col min="37" max="39" width="11.88671875" style="4" customWidth="1"/>
    <col min="40" max="40" width="19.6640625" style="4" customWidth="1"/>
    <col min="41" max="41" width="17" style="4" customWidth="1"/>
    <col min="42" max="42" width="22.6640625" style="4" bestFit="1" customWidth="1"/>
    <col min="43" max="43" width="12.6640625" style="4" customWidth="1"/>
    <col min="44" max="44" width="16" style="4" customWidth="1"/>
    <col min="45" max="45" width="11.88671875" style="4" customWidth="1"/>
    <col min="46" max="46" width="12.6640625" style="4" customWidth="1"/>
    <col min="47" max="47" width="11.88671875" style="4" customWidth="1"/>
    <col min="48" max="48" width="12.33203125" style="4" customWidth="1"/>
    <col min="49" max="49" width="13.33203125" style="4" customWidth="1"/>
    <col min="50" max="50" width="19" style="4" customWidth="1"/>
    <col min="51" max="51" width="16.109375" style="4" customWidth="1"/>
    <col min="52" max="52" width="21.88671875" style="4" customWidth="1"/>
    <col min="53" max="53" width="12" style="4" customWidth="1"/>
    <col min="54" max="54" width="15.21875" style="4" customWidth="1"/>
    <col min="55" max="55" width="5.88671875" style="4" customWidth="1"/>
    <col min="56" max="57" width="7.88671875" style="4" customWidth="1"/>
    <col min="58" max="58" width="7.109375" style="4" customWidth="1"/>
    <col min="59" max="59" width="11.88671875" style="4" bestFit="1" customWidth="1"/>
    <col min="60" max="61" width="11.88671875" style="4" customWidth="1"/>
    <col min="62" max="62" width="13.109375" style="4" customWidth="1"/>
    <col min="63" max="63" width="15.5546875" style="4" customWidth="1"/>
    <col min="64" max="64" width="12.6640625" style="4" customWidth="1"/>
    <col min="65" max="65" width="16" style="4" customWidth="1"/>
    <col min="66" max="66" width="18.44140625" style="4" customWidth="1"/>
    <col min="67" max="67" width="11.88671875" style="4" customWidth="1"/>
    <col min="68" max="68" width="13.109375" style="4" customWidth="1"/>
    <col min="69" max="69" width="14.109375" style="4" customWidth="1"/>
    <col min="70" max="70" width="19.6640625" style="4" customWidth="1"/>
    <col min="71" max="71" width="17" style="4" customWidth="1"/>
    <col min="72" max="72" width="22.6640625" style="4" bestFit="1" customWidth="1"/>
    <col min="73" max="73" width="12.6640625" style="4" customWidth="1"/>
    <col min="74" max="74" width="16" style="4" customWidth="1"/>
    <col min="75" max="75" width="11.88671875" style="4" bestFit="1" customWidth="1"/>
    <col min="76" max="76" width="12.6640625" style="4" customWidth="1"/>
    <col min="77" max="77" width="11.88671875" style="4" customWidth="1"/>
    <col min="78" max="78" width="12.33203125" style="4" customWidth="1"/>
    <col min="79" max="79" width="13.33203125" style="4" customWidth="1"/>
    <col min="80" max="80" width="19" style="4" customWidth="1"/>
    <col min="81" max="81" width="16.109375" style="4" customWidth="1"/>
    <col min="82" max="82" width="21.88671875" style="4" customWidth="1"/>
    <col min="83" max="83" width="12" style="4" customWidth="1"/>
    <col min="84" max="84" width="15.21875" style="4" customWidth="1"/>
    <col min="85" max="85" width="6.88671875" style="4" customWidth="1"/>
    <col min="86" max="87" width="7.88671875" style="4" customWidth="1"/>
    <col min="88" max="88" width="7.109375" style="4" customWidth="1"/>
    <col min="89" max="91" width="11.88671875" style="4" customWidth="1"/>
    <col min="92" max="92" width="13.109375" style="4" customWidth="1"/>
    <col min="93" max="93" width="15.5546875" style="4" customWidth="1"/>
    <col min="94" max="94" width="12.6640625" style="4" customWidth="1"/>
    <col min="95" max="95" width="16" style="4" customWidth="1"/>
    <col min="96" max="96" width="18.44140625" style="4" customWidth="1"/>
    <col min="97" max="97" width="11.88671875" style="4" customWidth="1"/>
    <col min="98" max="98" width="13.109375" style="4" customWidth="1"/>
    <col min="99" max="99" width="14.109375" style="4" customWidth="1"/>
    <col min="100" max="100" width="19.6640625" style="4" customWidth="1"/>
    <col min="101" max="101" width="17" style="4" customWidth="1"/>
    <col min="102" max="102" width="22.6640625" style="4" bestFit="1" customWidth="1"/>
    <col min="103" max="103" width="12.6640625" style="4" customWidth="1"/>
    <col min="104" max="104" width="16" style="4" customWidth="1"/>
    <col min="105" max="105" width="11.88671875" style="4" customWidth="1"/>
    <col min="106" max="106" width="12.6640625" style="4" customWidth="1"/>
    <col min="107" max="107" width="11.88671875" style="4" bestFit="1" customWidth="1"/>
    <col min="108" max="108" width="12.33203125" style="4" customWidth="1"/>
    <col min="109" max="109" width="13.33203125" style="4" customWidth="1"/>
    <col min="110" max="110" width="19" style="4" customWidth="1"/>
    <col min="111" max="111" width="16.109375" style="4" customWidth="1"/>
    <col min="112" max="112" width="21.88671875" style="4" customWidth="1"/>
    <col min="113" max="113" width="12" style="4" customWidth="1"/>
    <col min="114" max="114" width="15.21875" style="4" customWidth="1"/>
    <col min="115" max="115" width="6.88671875" style="4" customWidth="1"/>
    <col min="116" max="117" width="7.88671875" style="4" customWidth="1"/>
    <col min="118" max="118" width="7.109375" style="4" customWidth="1"/>
    <col min="119" max="121" width="11.88671875" style="4" customWidth="1"/>
    <col min="122" max="122" width="13.109375" style="4" customWidth="1"/>
    <col min="123" max="123" width="15.5546875" style="4" customWidth="1"/>
    <col min="124" max="124" width="12.6640625" style="4" customWidth="1"/>
    <col min="125" max="125" width="16" style="4" customWidth="1"/>
    <col min="126" max="126" width="18.44140625" style="4" customWidth="1"/>
    <col min="127" max="127" width="11.88671875" style="4" customWidth="1"/>
    <col min="128" max="128" width="13.109375" style="4" customWidth="1"/>
    <col min="129" max="129" width="14.109375" style="4" customWidth="1"/>
    <col min="130" max="130" width="19.6640625" style="4" customWidth="1"/>
    <col min="131" max="131" width="17" style="4" customWidth="1"/>
    <col min="132" max="132" width="22.6640625" style="4" bestFit="1" customWidth="1"/>
    <col min="133" max="133" width="12.6640625" style="4" customWidth="1"/>
    <col min="134" max="134" width="16" style="4" customWidth="1"/>
    <col min="135" max="135" width="11.88671875" style="4" customWidth="1"/>
    <col min="136" max="136" width="12.6640625" style="4" customWidth="1"/>
    <col min="137" max="137" width="11.88671875" style="4" customWidth="1"/>
    <col min="138" max="138" width="12.33203125" style="4" customWidth="1"/>
    <col min="139" max="139" width="13.33203125" style="4" customWidth="1"/>
    <col min="140" max="140" width="19" style="4" customWidth="1"/>
    <col min="141" max="141" width="16.109375" style="4" customWidth="1"/>
    <col min="142" max="142" width="21.88671875" style="4" customWidth="1"/>
    <col min="143" max="143" width="12" style="4" customWidth="1"/>
    <col min="144" max="144" width="15.21875" style="4" customWidth="1"/>
    <col min="145" max="145" width="6.88671875" style="4" customWidth="1"/>
    <col min="146" max="147" width="7.88671875" style="4" customWidth="1"/>
    <col min="148" max="148" width="7.109375" style="4" customWidth="1"/>
    <col min="149" max="151" width="11.88671875" style="4" customWidth="1"/>
    <col min="152" max="152" width="13.109375" style="4" customWidth="1"/>
    <col min="153" max="153" width="15.5546875" style="4" customWidth="1"/>
    <col min="154" max="154" width="12.6640625" style="4" customWidth="1"/>
    <col min="155" max="155" width="16" style="4" customWidth="1"/>
    <col min="156" max="156" width="18.44140625" style="4" customWidth="1"/>
    <col min="157" max="157" width="11.88671875" style="4" customWidth="1"/>
    <col min="158" max="158" width="13.109375" style="4" customWidth="1"/>
    <col min="159" max="159" width="14.109375" style="4" customWidth="1"/>
    <col min="160" max="160" width="19.6640625" style="4" customWidth="1"/>
    <col min="161" max="161" width="17" style="4" customWidth="1"/>
    <col min="162" max="162" width="22.6640625" style="4" bestFit="1" customWidth="1"/>
    <col min="163" max="163" width="12.6640625" style="4" customWidth="1"/>
    <col min="164" max="164" width="16" style="4" customWidth="1"/>
    <col min="165" max="165" width="11.88671875" style="4" customWidth="1"/>
    <col min="166" max="166" width="12.6640625" style="4" customWidth="1"/>
    <col min="167" max="167" width="11.88671875" style="4" customWidth="1"/>
    <col min="168" max="168" width="12.33203125" style="4" customWidth="1"/>
    <col min="169" max="169" width="13.33203125" style="4" customWidth="1"/>
    <col min="170" max="170" width="19" style="4" customWidth="1"/>
    <col min="171" max="171" width="16.109375" style="4" customWidth="1"/>
    <col min="172" max="172" width="21.88671875" style="4" customWidth="1"/>
    <col min="173" max="173" width="12" style="4" customWidth="1"/>
    <col min="174" max="174" width="15.21875" style="4" customWidth="1"/>
    <col min="175" max="175" width="6.88671875" style="4" customWidth="1"/>
    <col min="176" max="177" width="7.88671875" style="4" customWidth="1"/>
    <col min="178" max="178" width="7.109375" style="4" customWidth="1"/>
    <col min="179" max="181" width="11.88671875" style="4" customWidth="1"/>
    <col min="182" max="182" width="13.109375" style="4" customWidth="1"/>
    <col min="183" max="183" width="15.5546875" style="4" customWidth="1"/>
    <col min="184" max="184" width="12.6640625" style="4" customWidth="1"/>
    <col min="185" max="185" width="16" style="4" customWidth="1"/>
    <col min="186" max="186" width="18.44140625" style="4" customWidth="1"/>
    <col min="187" max="187" width="11.88671875" style="4" customWidth="1"/>
    <col min="188" max="188" width="13.109375" style="4" customWidth="1"/>
    <col min="189" max="189" width="14.109375" style="4" customWidth="1"/>
    <col min="190" max="190" width="19.6640625" style="4" customWidth="1"/>
    <col min="191" max="191" width="17" style="4" customWidth="1"/>
    <col min="192" max="192" width="22.6640625" style="4" bestFit="1" customWidth="1"/>
    <col min="193" max="193" width="12.6640625" style="4" customWidth="1"/>
    <col min="194" max="194" width="16" style="4" customWidth="1"/>
    <col min="195" max="195" width="11.88671875" style="4" customWidth="1"/>
    <col min="196" max="196" width="12.6640625" style="4" customWidth="1"/>
    <col min="197" max="197" width="11.88671875" style="4" customWidth="1"/>
    <col min="198" max="198" width="12.33203125" style="4" customWidth="1"/>
    <col min="199" max="199" width="13.33203125" style="4" customWidth="1"/>
    <col min="200" max="200" width="19" style="4" customWidth="1"/>
    <col min="201" max="201" width="16.109375" style="4" customWidth="1"/>
    <col min="202" max="202" width="21.88671875" style="4" customWidth="1"/>
    <col min="203" max="203" width="12" style="4" customWidth="1"/>
    <col min="204" max="204" width="15.21875" style="4" customWidth="1"/>
    <col min="205" max="205" width="6.88671875" style="4" customWidth="1"/>
    <col min="206" max="207" width="7.88671875" style="4" customWidth="1"/>
    <col min="208" max="208" width="7.109375" style="4" customWidth="1"/>
    <col min="209" max="211" width="11.88671875" style="4" customWidth="1"/>
    <col min="212" max="212" width="13.109375" style="4" customWidth="1"/>
    <col min="213" max="213" width="15.5546875" style="4" customWidth="1"/>
    <col min="214" max="214" width="12.6640625" style="4" customWidth="1"/>
    <col min="215" max="215" width="16" style="4" customWidth="1"/>
    <col min="216" max="216" width="18.44140625" style="4" customWidth="1"/>
    <col min="217" max="217" width="11.88671875" style="4" customWidth="1"/>
    <col min="218" max="218" width="13.109375" style="4" customWidth="1"/>
    <col min="219" max="219" width="14.109375" style="4" customWidth="1"/>
    <col min="220" max="220" width="19.6640625" style="4" customWidth="1"/>
    <col min="221" max="221" width="17" style="4" customWidth="1"/>
    <col min="222" max="222" width="22.6640625" style="4" bestFit="1" customWidth="1"/>
    <col min="223" max="223" width="12.6640625" style="4" customWidth="1"/>
    <col min="224" max="224" width="16" style="4" customWidth="1"/>
    <col min="225" max="225" width="11.88671875" style="4" customWidth="1"/>
    <col min="226" max="226" width="12.6640625" style="4" customWidth="1"/>
    <col min="227" max="227" width="11.88671875" style="4" customWidth="1"/>
    <col min="228" max="228" width="12.33203125" style="4" customWidth="1"/>
    <col min="229" max="229" width="13.33203125" style="4" customWidth="1"/>
    <col min="230" max="230" width="19" style="4" customWidth="1"/>
    <col min="231" max="231" width="16.109375" style="4" customWidth="1"/>
    <col min="232" max="232" width="21.88671875" style="4" customWidth="1"/>
    <col min="233" max="233" width="12" style="4" customWidth="1"/>
    <col min="234" max="234" width="15.21875" style="4" customWidth="1"/>
    <col min="235" max="235" width="6.88671875" style="4" customWidth="1"/>
    <col min="236" max="237" width="7.88671875" style="4" customWidth="1"/>
    <col min="238" max="238" width="7.109375" style="4" customWidth="1"/>
    <col min="239" max="241" width="11.88671875" style="4" customWidth="1"/>
    <col min="242" max="242" width="13.109375" style="4" customWidth="1"/>
    <col min="243" max="243" width="15.5546875" style="4" customWidth="1"/>
    <col min="244" max="244" width="12.6640625" style="4" customWidth="1"/>
    <col min="245" max="245" width="16" style="4" customWidth="1"/>
    <col min="246" max="246" width="18.44140625" style="4" customWidth="1"/>
    <col min="247" max="247" width="11.88671875" style="4" bestFit="1" customWidth="1"/>
    <col min="248" max="248" width="13.109375" style="4" customWidth="1"/>
    <col min="249" max="249" width="14.109375" style="4" customWidth="1"/>
    <col min="250" max="250" width="19.6640625" style="4" customWidth="1"/>
    <col min="251" max="251" width="17" style="4" customWidth="1"/>
    <col min="252" max="252" width="22.6640625" style="4" bestFit="1" customWidth="1"/>
    <col min="253" max="253" width="12.6640625" style="4" customWidth="1"/>
    <col min="254" max="254" width="16" style="4" customWidth="1"/>
    <col min="255" max="255" width="11.88671875" style="4" customWidth="1"/>
    <col min="256" max="256" width="12.6640625" style="4" customWidth="1"/>
    <col min="257" max="257" width="11.88671875" style="4" customWidth="1"/>
    <col min="258" max="258" width="12.33203125" style="4" customWidth="1"/>
    <col min="259" max="259" width="13.33203125" style="4" customWidth="1"/>
    <col min="260" max="260" width="19" style="4" customWidth="1"/>
    <col min="261" max="261" width="16.109375" style="4" customWidth="1"/>
    <col min="262" max="262" width="21.88671875" style="4" customWidth="1"/>
    <col min="263" max="263" width="12" style="4" customWidth="1"/>
    <col min="264" max="264" width="15.21875" style="4" customWidth="1"/>
    <col min="265" max="265" width="6.88671875" style="4" customWidth="1"/>
    <col min="266" max="267" width="7.88671875" style="4" customWidth="1"/>
    <col min="268" max="268" width="7.109375" style="4" customWidth="1"/>
    <col min="269" max="271" width="11.88671875" style="4" customWidth="1"/>
    <col min="272" max="272" width="13.109375" style="4" customWidth="1"/>
    <col min="273" max="273" width="15.5546875" style="4" customWidth="1"/>
    <col min="274" max="274" width="12.6640625" style="4" customWidth="1"/>
    <col min="275" max="275" width="16" style="4" customWidth="1"/>
    <col min="276" max="276" width="18.44140625" style="4" customWidth="1"/>
    <col min="277" max="277" width="11.88671875" style="4" customWidth="1"/>
    <col min="278" max="278" width="13.109375" style="4" customWidth="1"/>
    <col min="279" max="279" width="14.109375" style="4" customWidth="1"/>
    <col min="280" max="280" width="19.6640625" style="4" customWidth="1"/>
    <col min="281" max="281" width="17" style="4" customWidth="1"/>
    <col min="282" max="282" width="22.6640625" style="4" bestFit="1" customWidth="1"/>
    <col min="283" max="283" width="12.6640625" style="4" customWidth="1"/>
    <col min="284" max="284" width="16" style="4" customWidth="1"/>
    <col min="285" max="285" width="11.88671875" style="4" customWidth="1"/>
    <col min="286" max="286" width="12.6640625" style="4" customWidth="1"/>
    <col min="287" max="287" width="11.88671875" style="4" bestFit="1" customWidth="1"/>
    <col min="288" max="288" width="12.33203125" style="4" customWidth="1"/>
    <col min="289" max="289" width="13.33203125" style="4" customWidth="1"/>
    <col min="290" max="290" width="19" style="4" customWidth="1"/>
    <col min="291" max="291" width="16.109375" style="4" customWidth="1"/>
    <col min="292" max="292" width="21.88671875" style="4" customWidth="1"/>
    <col min="293" max="293" width="12" style="4" customWidth="1"/>
    <col min="294" max="294" width="15.21875" style="4" customWidth="1"/>
    <col min="295" max="295" width="6.88671875" style="4" customWidth="1"/>
    <col min="296" max="297" width="7.88671875" style="4" customWidth="1"/>
    <col min="298" max="298" width="7.109375" style="4" customWidth="1"/>
    <col min="299" max="299" width="11.88671875" style="4" customWidth="1"/>
    <col min="300" max="300" width="11.88671875" style="4" bestFit="1" customWidth="1"/>
    <col min="301" max="301" width="11.88671875" style="4" customWidth="1"/>
    <col min="302" max="302" width="13.109375" style="4" customWidth="1"/>
    <col min="303" max="303" width="15.5546875" style="4" customWidth="1"/>
    <col min="304" max="304" width="12.6640625" style="4" customWidth="1"/>
    <col min="305" max="305" width="16" style="4" customWidth="1"/>
    <col min="306" max="306" width="18.44140625" style="4" customWidth="1"/>
    <col min="307" max="307" width="11.88671875" style="4" customWidth="1"/>
    <col min="308" max="308" width="13.109375" style="4" customWidth="1"/>
    <col min="309" max="309" width="14.109375" style="4" customWidth="1"/>
    <col min="310" max="310" width="19.6640625" style="4" customWidth="1"/>
    <col min="311" max="311" width="17" style="4" customWidth="1"/>
    <col min="312" max="312" width="22.6640625" style="4" bestFit="1" customWidth="1"/>
    <col min="313" max="313" width="12.6640625" style="4" customWidth="1"/>
    <col min="314" max="314" width="16" style="4" customWidth="1"/>
    <col min="315" max="315" width="11.88671875" style="4" customWidth="1"/>
    <col min="316" max="316" width="12.6640625" style="4" customWidth="1"/>
    <col min="317" max="317" width="11.88671875" style="4" customWidth="1"/>
    <col min="318" max="318" width="12.33203125" style="4" customWidth="1"/>
    <col min="319" max="319" width="13.33203125" style="4" customWidth="1"/>
    <col min="320" max="320" width="19" style="4" customWidth="1"/>
    <col min="321" max="321" width="16.109375" style="4" customWidth="1"/>
    <col min="322" max="322" width="21.88671875" style="4" customWidth="1"/>
    <col min="323" max="323" width="12" style="4" customWidth="1"/>
    <col min="324" max="324" width="15.21875" style="4" customWidth="1"/>
    <col min="325" max="325" width="6.88671875" style="4" customWidth="1"/>
    <col min="326" max="327" width="7.88671875" style="4" customWidth="1"/>
    <col min="328" max="328" width="7.109375" style="4" customWidth="1"/>
    <col min="329" max="331" width="11.88671875" style="4" customWidth="1"/>
    <col min="332" max="332" width="13.109375" style="4" customWidth="1"/>
    <col min="333" max="333" width="15.5546875" style="4" customWidth="1"/>
    <col min="334" max="334" width="12.6640625" style="4" customWidth="1"/>
    <col min="335" max="335" width="16" style="4" customWidth="1"/>
    <col min="336" max="336" width="18.44140625" style="4" customWidth="1"/>
    <col min="337" max="337" width="11.88671875" style="4" customWidth="1"/>
    <col min="338" max="338" width="13.109375" style="4" customWidth="1"/>
    <col min="339" max="339" width="14.109375" style="4" customWidth="1"/>
    <col min="340" max="340" width="19.6640625" style="4" customWidth="1"/>
    <col min="341" max="341" width="17" style="4" customWidth="1"/>
    <col min="342" max="342" width="22.6640625" style="4" bestFit="1" customWidth="1"/>
    <col min="343" max="343" width="12.6640625" style="4" customWidth="1"/>
    <col min="344" max="344" width="16" style="4" customWidth="1"/>
    <col min="345" max="345" width="11.88671875" style="4" bestFit="1" customWidth="1"/>
    <col min="346" max="346" width="12.6640625" style="4" customWidth="1"/>
    <col min="347" max="347" width="11.88671875" style="4" customWidth="1"/>
    <col min="348" max="348" width="12.33203125" style="4" customWidth="1"/>
    <col min="349" max="349" width="13.33203125" style="4" customWidth="1"/>
    <col min="350" max="350" width="19" style="4" customWidth="1"/>
    <col min="351" max="351" width="16.109375" style="4" customWidth="1"/>
    <col min="352" max="352" width="21.88671875" style="4" customWidth="1"/>
    <col min="353" max="353" width="12" style="4" customWidth="1"/>
    <col min="354" max="354" width="15.21875" style="4" customWidth="1"/>
    <col min="355" max="355" width="6.88671875" style="4" customWidth="1"/>
    <col min="356" max="357" width="7.88671875" style="4" customWidth="1"/>
    <col min="358" max="358" width="7.109375" style="4" customWidth="1"/>
    <col min="359" max="361" width="11.88671875" style="4" customWidth="1"/>
    <col min="362" max="362" width="13.109375" style="4" customWidth="1"/>
    <col min="363" max="363" width="15.5546875" style="4" customWidth="1"/>
    <col min="364" max="364" width="12.6640625" style="4" customWidth="1"/>
    <col min="365" max="365" width="16" style="4" customWidth="1"/>
    <col min="366" max="366" width="18.44140625" style="4" customWidth="1"/>
    <col min="367" max="367" width="11.88671875" style="4" customWidth="1"/>
    <col min="368" max="368" width="13.109375" style="4" customWidth="1"/>
    <col min="369" max="369" width="14.109375" style="4" customWidth="1"/>
    <col min="370" max="370" width="19.6640625" style="4" customWidth="1"/>
    <col min="371" max="371" width="17" style="4" customWidth="1"/>
    <col min="372" max="372" width="22.6640625" style="4" bestFit="1" customWidth="1"/>
    <col min="373" max="373" width="12.6640625" style="4" customWidth="1"/>
    <col min="374" max="374" width="16" style="4" customWidth="1"/>
    <col min="375" max="375" width="11.88671875" style="4" customWidth="1"/>
    <col min="376" max="376" width="12.6640625" style="4" customWidth="1"/>
    <col min="377" max="377" width="11.88671875" style="4" customWidth="1"/>
    <col min="378" max="378" width="12.33203125" style="4" customWidth="1"/>
    <col min="379" max="379" width="13.33203125" style="4" customWidth="1"/>
    <col min="380" max="380" width="19" style="4" customWidth="1"/>
    <col min="381" max="381" width="16.109375" style="4" customWidth="1"/>
    <col min="382" max="382" width="21.88671875" style="4" customWidth="1"/>
    <col min="383" max="383" width="12" style="4" customWidth="1"/>
    <col min="384" max="384" width="15.21875" style="4" customWidth="1"/>
    <col min="385" max="385" width="6.88671875" style="4" customWidth="1"/>
    <col min="386" max="387" width="7.88671875" style="4" customWidth="1"/>
    <col min="388" max="388" width="7.109375" style="4" customWidth="1"/>
    <col min="389" max="391" width="11.88671875" style="4" customWidth="1"/>
    <col min="392" max="392" width="13.109375" style="4" customWidth="1"/>
    <col min="393" max="393" width="15.5546875" style="4" customWidth="1"/>
    <col min="394" max="394" width="12.6640625" style="4" customWidth="1"/>
    <col min="395" max="395" width="16" style="4" customWidth="1"/>
    <col min="396" max="396" width="18.44140625" style="4" customWidth="1"/>
    <col min="397" max="397" width="11.88671875" style="4" customWidth="1"/>
    <col min="398" max="398" width="13.109375" style="4" customWidth="1"/>
    <col min="399" max="399" width="14.109375" style="4" customWidth="1"/>
    <col min="400" max="400" width="19.6640625" style="4" customWidth="1"/>
    <col min="401" max="401" width="17" style="4" customWidth="1"/>
    <col min="402" max="402" width="22.6640625" style="4" bestFit="1" customWidth="1"/>
    <col min="403" max="403" width="12.6640625" style="4" customWidth="1"/>
    <col min="404" max="404" width="16" style="4" customWidth="1"/>
    <col min="405" max="405" width="11.88671875" style="4" customWidth="1"/>
    <col min="406" max="406" width="12.6640625" style="4" customWidth="1"/>
    <col min="407" max="407" width="11.88671875" style="4" customWidth="1"/>
    <col min="408" max="408" width="12.33203125" style="4" customWidth="1"/>
    <col min="409" max="409" width="13.33203125" style="4" customWidth="1"/>
    <col min="410" max="410" width="19" style="4" customWidth="1"/>
    <col min="411" max="411" width="16.109375" style="4" customWidth="1"/>
    <col min="412" max="412" width="21.88671875" style="4" customWidth="1"/>
    <col min="413" max="413" width="12" style="4" customWidth="1"/>
    <col min="414" max="414" width="15.21875" style="4" customWidth="1"/>
    <col min="415" max="415" width="11.88671875" style="4" bestFit="1" customWidth="1"/>
    <col min="416" max="416" width="11.88671875" style="4" customWidth="1"/>
    <col min="417" max="418" width="11.88671875" style="4" bestFit="1" customWidth="1"/>
    <col min="419" max="421" width="11.88671875" style="4" customWidth="1"/>
    <col min="422" max="422" width="12.6640625" style="4" customWidth="1"/>
    <col min="423" max="423" width="11.88671875" style="4" customWidth="1"/>
    <col min="424" max="424" width="14.109375" style="4" customWidth="1"/>
    <col min="425" max="425" width="17" style="4" bestFit="1" customWidth="1"/>
    <col min="426" max="426" width="12.6640625" style="4" customWidth="1"/>
    <col min="427" max="429" width="11.88671875" style="4" customWidth="1"/>
    <col min="430" max="430" width="16.109375" style="4" customWidth="1"/>
    <col min="431" max="431" width="12" style="4" customWidth="1"/>
    <col min="432" max="432" width="11.88671875" style="4" bestFit="1" customWidth="1"/>
    <col min="433" max="433" width="11.88671875" style="4" customWidth="1"/>
    <col min="434" max="437" width="11.88671875" style="4" bestFit="1" customWidth="1"/>
    <col min="438" max="16384" width="8.6640625" style="4"/>
  </cols>
  <sheetData>
    <row r="1" spans="1:3" ht="22.8" x14ac:dyDescent="0.4">
      <c r="A1" s="37" t="s">
        <v>211</v>
      </c>
      <c r="B1" s="37"/>
    </row>
    <row r="2" spans="1:3" ht="22.8" x14ac:dyDescent="0.4">
      <c r="A2" s="37"/>
      <c r="B2" s="37"/>
    </row>
    <row r="3" spans="1:3" x14ac:dyDescent="0.3">
      <c r="A3" s="58" t="s">
        <v>51</v>
      </c>
      <c r="B3" s="122" t="s">
        <v>165</v>
      </c>
      <c r="C3" s="122" t="s">
        <v>166</v>
      </c>
    </row>
    <row r="4" spans="1:3" x14ac:dyDescent="0.3">
      <c r="A4" s="129" t="s">
        <v>168</v>
      </c>
      <c r="B4" s="123">
        <v>2.046565756902255E-2</v>
      </c>
      <c r="C4" s="123">
        <v>-2.5506956677947779E-2</v>
      </c>
    </row>
    <row r="5" spans="1:3" x14ac:dyDescent="0.3">
      <c r="A5" s="129" t="s">
        <v>169</v>
      </c>
      <c r="B5" s="123">
        <v>1.4281056604738919E-2</v>
      </c>
      <c r="C5" s="123">
        <v>2.7949321209596589E-2</v>
      </c>
    </row>
    <row r="6" spans="1:3" x14ac:dyDescent="0.3">
      <c r="A6" s="129"/>
      <c r="B6" s="123"/>
      <c r="C6" s="123"/>
    </row>
    <row r="7" spans="1:3" x14ac:dyDescent="0.3">
      <c r="A7" s="129" t="s">
        <v>90</v>
      </c>
      <c r="B7" s="123">
        <v>-1.7701225160815737E-2</v>
      </c>
      <c r="C7" s="123">
        <v>-7.0045441128952834E-2</v>
      </c>
    </row>
    <row r="8" spans="1:3" x14ac:dyDescent="0.3">
      <c r="A8" s="129" t="s">
        <v>91</v>
      </c>
      <c r="B8" s="123">
        <v>4.455238013910634E-2</v>
      </c>
      <c r="C8" s="123">
        <v>3.7624714259672509E-3</v>
      </c>
    </row>
    <row r="9" spans="1:3" x14ac:dyDescent="0.3">
      <c r="A9" s="129"/>
      <c r="B9" s="123"/>
      <c r="C9" s="123"/>
    </row>
    <row r="10" spans="1:3" x14ac:dyDescent="0.3">
      <c r="A10" s="129"/>
      <c r="B10" s="123"/>
      <c r="C10" s="123"/>
    </row>
    <row r="11" spans="1:3" x14ac:dyDescent="0.3">
      <c r="A11" s="129" t="s">
        <v>75</v>
      </c>
      <c r="B11" s="123">
        <v>1.9340389438828876E-3</v>
      </c>
      <c r="C11" s="123">
        <v>-5.0033608981761513E-2</v>
      </c>
    </row>
    <row r="12" spans="1:3" x14ac:dyDescent="0.3">
      <c r="A12" s="129" t="s">
        <v>170</v>
      </c>
      <c r="B12" s="123">
        <v>6.159741745353331E-3</v>
      </c>
      <c r="C12" s="123">
        <v>-1.3668445079059066E-2</v>
      </c>
    </row>
    <row r="13" spans="1:3" x14ac:dyDescent="0.3">
      <c r="A13" s="129" t="s">
        <v>76</v>
      </c>
      <c r="B13" s="123">
        <v>4.003498836939734E-4</v>
      </c>
      <c r="C13" s="123">
        <v>-5.4056205290708481E-2</v>
      </c>
    </row>
    <row r="14" spans="1:3" x14ac:dyDescent="0.3">
      <c r="A14" s="129" t="s">
        <v>171</v>
      </c>
      <c r="B14" s="123">
        <v>2.2030128977721233E-2</v>
      </c>
      <c r="C14" s="123">
        <v>1.7128826848955447E-2</v>
      </c>
    </row>
    <row r="15" spans="1:3" x14ac:dyDescent="0.3">
      <c r="A15" s="129" t="s">
        <v>172</v>
      </c>
      <c r="B15" s="123">
        <v>3.2357227462657664E-2</v>
      </c>
      <c r="C15" s="123">
        <v>1.9916212295953695E-2</v>
      </c>
    </row>
    <row r="16" spans="1:3" x14ac:dyDescent="0.3">
      <c r="A16" s="129" t="s">
        <v>173</v>
      </c>
      <c r="B16" s="123">
        <v>5.0932629954923564E-2</v>
      </c>
      <c r="C16" s="123">
        <v>7.5630005263213673E-2</v>
      </c>
    </row>
    <row r="17" spans="1:3" x14ac:dyDescent="0.3">
      <c r="A17" s="129" t="s">
        <v>174</v>
      </c>
      <c r="B17" s="123">
        <v>-1.4317933406509387E-2</v>
      </c>
      <c r="C17" s="123">
        <v>-0.10139039186590826</v>
      </c>
    </row>
    <row r="18" spans="1:3" x14ac:dyDescent="0.3">
      <c r="A18" s="129"/>
      <c r="B18" s="123"/>
      <c r="C18" s="123"/>
    </row>
    <row r="19" spans="1:3" x14ac:dyDescent="0.3">
      <c r="A19" s="129" t="s">
        <v>175</v>
      </c>
      <c r="B19" s="123">
        <v>2.4926915063234245E-2</v>
      </c>
      <c r="C19" s="123">
        <v>-1.4471415096580786E-3</v>
      </c>
    </row>
    <row r="20" spans="1:3" x14ac:dyDescent="0.3">
      <c r="A20" s="129" t="s">
        <v>176</v>
      </c>
      <c r="B20" s="123">
        <v>2.5301368416120157E-2</v>
      </c>
      <c r="C20" s="123">
        <v>1.3814281443744691E-2</v>
      </c>
    </row>
    <row r="21" spans="1:3" x14ac:dyDescent="0.3">
      <c r="A21" s="129" t="s">
        <v>177</v>
      </c>
      <c r="B21" s="123">
        <v>6.2683976959511972E-2</v>
      </c>
      <c r="C21" s="123">
        <v>0.16415795705124531</v>
      </c>
    </row>
    <row r="22" spans="1:3" x14ac:dyDescent="0.3">
      <c r="A22" s="129"/>
      <c r="B22" s="123"/>
      <c r="C22" s="123"/>
    </row>
    <row r="23" spans="1:3" x14ac:dyDescent="0.3">
      <c r="A23" s="129"/>
      <c r="B23" s="123"/>
      <c r="C23" s="123"/>
    </row>
    <row r="24" spans="1:3" x14ac:dyDescent="0.3">
      <c r="A24" s="129"/>
      <c r="B24" s="123"/>
      <c r="C24" s="123"/>
    </row>
    <row r="25" spans="1:3" x14ac:dyDescent="0.3">
      <c r="A25" s="129"/>
      <c r="B25" s="123"/>
      <c r="C25" s="123"/>
    </row>
    <row r="26" spans="1:3" x14ac:dyDescent="0.3">
      <c r="A26" s="129"/>
      <c r="B26" s="123"/>
      <c r="C26" s="123"/>
    </row>
    <row r="27" spans="1:3" x14ac:dyDescent="0.3">
      <c r="A27" s="129" t="s">
        <v>178</v>
      </c>
      <c r="B27" s="123">
        <v>1.0729689234035666E-2</v>
      </c>
      <c r="C27" s="123">
        <v>-3.20661437647069E-2</v>
      </c>
    </row>
    <row r="28" spans="1:3" x14ac:dyDescent="0.3">
      <c r="A28" s="129" t="s">
        <v>94</v>
      </c>
      <c r="B28" s="123">
        <v>4.0373809349136563E-2</v>
      </c>
      <c r="C28" s="123">
        <v>5.3705281762021828E-2</v>
      </c>
    </row>
    <row r="29" spans="1:3" x14ac:dyDescent="0.3">
      <c r="A29" s="129" t="s">
        <v>179</v>
      </c>
      <c r="B29" s="123">
        <v>1.4302972490881791E-2</v>
      </c>
      <c r="C29" s="123">
        <v>4.5636264400863324E-2</v>
      </c>
    </row>
    <row r="30" spans="1:3" x14ac:dyDescent="0.3">
      <c r="A30" s="129" t="s">
        <v>180</v>
      </c>
      <c r="B30" s="123">
        <v>-1.1824042443322247E-2</v>
      </c>
      <c r="C30" s="123">
        <v>-5.2438288026905866E-3</v>
      </c>
    </row>
    <row r="31" spans="1:3" x14ac:dyDescent="0.3">
      <c r="A31" s="129"/>
      <c r="B31" s="123"/>
      <c r="C31" s="123"/>
    </row>
    <row r="32" spans="1:3" x14ac:dyDescent="0.3">
      <c r="A32" s="129"/>
      <c r="B32" s="123"/>
      <c r="C32" s="123"/>
    </row>
    <row r="33" spans="1:4" x14ac:dyDescent="0.3">
      <c r="A33" s="129"/>
      <c r="B33" s="123"/>
      <c r="C33" s="123"/>
    </row>
    <row r="34" spans="1:4" x14ac:dyDescent="0.3">
      <c r="A34" s="129"/>
      <c r="B34" s="123"/>
      <c r="C34" s="123"/>
    </row>
    <row r="35" spans="1:4" x14ac:dyDescent="0.3">
      <c r="A35" s="129"/>
      <c r="B35" s="123"/>
      <c r="C35" s="123"/>
    </row>
    <row r="36" spans="1:4" x14ac:dyDescent="0.3">
      <c r="A36" s="129" t="s">
        <v>181</v>
      </c>
      <c r="B36" s="123">
        <v>2.336804880494231E-3</v>
      </c>
      <c r="C36" s="123">
        <v>-2.8997637193181436E-2</v>
      </c>
    </row>
    <row r="37" spans="1:4" x14ac:dyDescent="0.3">
      <c r="A37" s="129"/>
      <c r="B37" s="123"/>
      <c r="C37" s="123"/>
    </row>
    <row r="38" spans="1:4" x14ac:dyDescent="0.3">
      <c r="A38" s="129" t="s">
        <v>81</v>
      </c>
      <c r="B38" s="123">
        <v>6.4040061219623745E-3</v>
      </c>
      <c r="C38" s="123">
        <v>1.2277977029195142E-2</v>
      </c>
    </row>
    <row r="39" spans="1:4" x14ac:dyDescent="0.3">
      <c r="A39" s="31"/>
      <c r="B39" s="124"/>
      <c r="C39" s="124"/>
    </row>
    <row r="40" spans="1:4" x14ac:dyDescent="0.3">
      <c r="A40" s="129" t="s">
        <v>160</v>
      </c>
      <c r="B40" s="123">
        <v>1.1295594189215635E-2</v>
      </c>
      <c r="C40" s="123">
        <v>-1.7569393717754789E-2</v>
      </c>
      <c r="D40" s="18"/>
    </row>
    <row r="41" spans="1:4" x14ac:dyDescent="0.3">
      <c r="A41" s="18"/>
      <c r="B41" s="27"/>
      <c r="C41" s="27"/>
      <c r="D41" s="18"/>
    </row>
    <row r="42" spans="1:4" x14ac:dyDescent="0.3">
      <c r="A42" s="18"/>
      <c r="B42" s="27"/>
      <c r="C42" s="27"/>
      <c r="D42" s="18"/>
    </row>
    <row r="43" spans="1:4" x14ac:dyDescent="0.3">
      <c r="A43" s="18"/>
      <c r="B43" s="27"/>
      <c r="C43" s="27"/>
      <c r="D43" s="18"/>
    </row>
    <row r="44" spans="1:4" x14ac:dyDescent="0.3">
      <c r="A44" s="18"/>
      <c r="B44" s="27"/>
      <c r="C44" s="27"/>
      <c r="D44" s="18"/>
    </row>
    <row r="45" spans="1:4" x14ac:dyDescent="0.3">
      <c r="A45" s="18"/>
      <c r="B45" s="27"/>
      <c r="C45" s="27"/>
      <c r="D45" s="18"/>
    </row>
    <row r="46" spans="1:4" x14ac:dyDescent="0.3">
      <c r="A46" s="18"/>
      <c r="B46" s="27"/>
      <c r="C46" s="27"/>
      <c r="D46" s="18"/>
    </row>
    <row r="47" spans="1:4" x14ac:dyDescent="0.3">
      <c r="A47" s="18"/>
      <c r="B47" s="27"/>
      <c r="C47" s="27"/>
      <c r="D47" s="18"/>
    </row>
    <row r="48" spans="1:4" x14ac:dyDescent="0.3">
      <c r="A48" s="18"/>
      <c r="B48" s="27"/>
      <c r="C48" s="27"/>
      <c r="D48" s="18"/>
    </row>
    <row r="49" spans="1:4" x14ac:dyDescent="0.3">
      <c r="A49" s="18"/>
      <c r="B49" s="27"/>
      <c r="C49" s="27"/>
      <c r="D49" s="18"/>
    </row>
    <row r="50" spans="1:4" x14ac:dyDescent="0.3">
      <c r="A50" s="18"/>
      <c r="B50" s="27"/>
      <c r="C50" s="27"/>
      <c r="D50" s="18"/>
    </row>
    <row r="51" spans="1:4" x14ac:dyDescent="0.3">
      <c r="A51" s="18"/>
      <c r="B51" s="27"/>
      <c r="C51" s="27"/>
      <c r="D51" s="18"/>
    </row>
    <row r="52" spans="1:4" x14ac:dyDescent="0.3">
      <c r="A52" s="18"/>
      <c r="B52" s="27"/>
      <c r="C52" s="27"/>
      <c r="D52" s="18"/>
    </row>
    <row r="53" spans="1:4" x14ac:dyDescent="0.3">
      <c r="A53" s="18"/>
      <c r="B53" s="27"/>
      <c r="C53" s="27"/>
      <c r="D53" s="18"/>
    </row>
    <row r="54" spans="1:4" x14ac:dyDescent="0.3">
      <c r="A54" s="18"/>
      <c r="B54" s="27"/>
      <c r="C54" s="27"/>
      <c r="D54" s="18"/>
    </row>
    <row r="55" spans="1:4" x14ac:dyDescent="0.3">
      <c r="A55" s="18"/>
      <c r="B55" s="27"/>
      <c r="C55" s="27"/>
      <c r="D55" s="18"/>
    </row>
    <row r="56" spans="1:4" x14ac:dyDescent="0.3">
      <c r="A56" s="18"/>
      <c r="B56" s="27"/>
      <c r="C56" s="27"/>
      <c r="D56" s="18"/>
    </row>
    <row r="57" spans="1:4" x14ac:dyDescent="0.3">
      <c r="A57" s="18"/>
      <c r="B57" s="27"/>
      <c r="C57" s="27"/>
      <c r="D57" s="18"/>
    </row>
    <row r="58" spans="1:4" x14ac:dyDescent="0.3">
      <c r="A58" s="18"/>
      <c r="B58" s="27"/>
      <c r="C58" s="27"/>
      <c r="D58" s="18"/>
    </row>
    <row r="59" spans="1:4" x14ac:dyDescent="0.3">
      <c r="A59" s="18"/>
      <c r="B59" s="27"/>
      <c r="C59" s="27"/>
      <c r="D59" s="18"/>
    </row>
    <row r="60" spans="1:4" x14ac:dyDescent="0.3">
      <c r="A60" s="18"/>
      <c r="B60" s="27"/>
      <c r="C60" s="27"/>
      <c r="D60" s="18"/>
    </row>
    <row r="61" spans="1:4" x14ac:dyDescent="0.3">
      <c r="A61" s="18"/>
      <c r="B61" s="27"/>
      <c r="C61" s="27"/>
      <c r="D61" s="18"/>
    </row>
    <row r="62" spans="1:4" x14ac:dyDescent="0.3">
      <c r="A62" s="18"/>
      <c r="B62" s="27"/>
      <c r="C62" s="27"/>
      <c r="D62" s="18"/>
    </row>
    <row r="63" spans="1:4" x14ac:dyDescent="0.3">
      <c r="A63" s="18"/>
      <c r="B63" s="27"/>
      <c r="C63" s="27"/>
      <c r="D63" s="18"/>
    </row>
    <row r="64" spans="1:4" x14ac:dyDescent="0.3">
      <c r="A64" s="18"/>
      <c r="B64" s="27"/>
      <c r="C64" s="27"/>
      <c r="D64" s="18"/>
    </row>
    <row r="65" spans="1:4" x14ac:dyDescent="0.3">
      <c r="A65" s="18"/>
      <c r="B65" s="27"/>
      <c r="C65" s="27"/>
      <c r="D65" s="18"/>
    </row>
    <row r="66" spans="1:4" x14ac:dyDescent="0.3">
      <c r="A66" s="18"/>
      <c r="B66" s="27"/>
      <c r="C66" s="27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18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18"/>
      <c r="C74" s="18"/>
      <c r="D74" s="18"/>
    </row>
    <row r="75" spans="1:4" x14ac:dyDescent="0.3">
      <c r="A75" s="18"/>
      <c r="B75" s="18"/>
      <c r="C75" s="18"/>
      <c r="D75" s="18"/>
    </row>
    <row r="76" spans="1:4" x14ac:dyDescent="0.3">
      <c r="A76" s="18"/>
      <c r="B76" s="18"/>
      <c r="C76" s="18"/>
      <c r="D76" s="18"/>
    </row>
    <row r="77" spans="1:4" x14ac:dyDescent="0.3">
      <c r="A77" s="18"/>
      <c r="B77" s="18"/>
      <c r="C77" s="18"/>
      <c r="D77" s="18"/>
    </row>
    <row r="78" spans="1:4" x14ac:dyDescent="0.3">
      <c r="A78" s="18"/>
      <c r="B78" s="18"/>
      <c r="C78" s="18"/>
      <c r="D78" s="18"/>
    </row>
    <row r="79" spans="1:4" x14ac:dyDescent="0.3">
      <c r="A79" s="18"/>
      <c r="B79" s="18"/>
      <c r="C79" s="18"/>
      <c r="D79" s="18"/>
    </row>
    <row r="80" spans="1:4" x14ac:dyDescent="0.3">
      <c r="A80" s="18"/>
      <c r="B80" s="18"/>
      <c r="C80" s="18"/>
      <c r="D80" s="18"/>
    </row>
    <row r="81" spans="1:4" x14ac:dyDescent="0.3">
      <c r="A81" s="18"/>
      <c r="B81" s="18"/>
      <c r="C81" s="18"/>
      <c r="D81" s="18"/>
    </row>
    <row r="82" spans="1:4" x14ac:dyDescent="0.3">
      <c r="A82" s="18"/>
      <c r="B82" s="18"/>
      <c r="C82" s="18"/>
      <c r="D82" s="18"/>
    </row>
    <row r="83" spans="1:4" x14ac:dyDescent="0.3">
      <c r="A83" s="18"/>
      <c r="B83" s="18"/>
      <c r="C83" s="18"/>
      <c r="D83" s="18"/>
    </row>
    <row r="84" spans="1:4" x14ac:dyDescent="0.3">
      <c r="A84" s="18"/>
      <c r="B84" s="18"/>
      <c r="C84" s="18"/>
      <c r="D84" s="18"/>
    </row>
    <row r="85" spans="1:4" x14ac:dyDescent="0.3">
      <c r="A85" s="18"/>
      <c r="B85" s="18"/>
      <c r="C85" s="18"/>
      <c r="D85" s="18"/>
    </row>
    <row r="86" spans="1:4" x14ac:dyDescent="0.3">
      <c r="A86" s="18"/>
      <c r="B86" s="18"/>
      <c r="C86" s="18"/>
      <c r="D86" s="18"/>
    </row>
    <row r="87" spans="1:4" x14ac:dyDescent="0.3">
      <c r="A87" s="18"/>
      <c r="B87" s="18"/>
      <c r="C87" s="18"/>
      <c r="D87" s="18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/>
  </sheetViews>
  <sheetFormatPr defaultColWidth="8.6640625" defaultRowHeight="14.4" x14ac:dyDescent="0.3"/>
  <cols>
    <col min="1" max="1" width="11.88671875" style="4" customWidth="1"/>
    <col min="2" max="2" width="15.109375" style="4" bestFit="1" customWidth="1"/>
    <col min="3" max="3" width="15.109375" style="4" customWidth="1"/>
    <col min="4" max="8" width="15.109375" style="4" bestFit="1" customWidth="1"/>
    <col min="9" max="13" width="15.109375" style="4" customWidth="1"/>
    <col min="14" max="14" width="15.109375" style="4" bestFit="1" customWidth="1"/>
    <col min="15" max="16384" width="8.6640625" style="4"/>
  </cols>
  <sheetData>
    <row r="1" spans="1:14" ht="22.8" x14ac:dyDescent="0.4">
      <c r="A1" s="37" t="s">
        <v>212</v>
      </c>
    </row>
    <row r="2" spans="1:14" x14ac:dyDescent="0.3">
      <c r="F2" s="18"/>
      <c r="G2" s="18"/>
      <c r="H2" s="18"/>
      <c r="I2" s="18"/>
      <c r="J2" s="18"/>
      <c r="K2" s="18"/>
      <c r="L2" s="18"/>
      <c r="M2" s="18"/>
      <c r="N2" s="18"/>
    </row>
    <row r="3" spans="1:14" ht="17.399999999999999" x14ac:dyDescent="0.3">
      <c r="A3" s="170" t="s">
        <v>213</v>
      </c>
      <c r="F3" s="18"/>
      <c r="G3" s="18"/>
      <c r="H3" s="18"/>
      <c r="I3" s="184" t="s">
        <v>214</v>
      </c>
      <c r="J3" s="18"/>
      <c r="K3" s="18"/>
      <c r="L3" s="18"/>
      <c r="M3" s="18"/>
      <c r="N3" s="18"/>
    </row>
    <row r="4" spans="1:14" x14ac:dyDescent="0.3">
      <c r="A4" s="58" t="s">
        <v>51</v>
      </c>
      <c r="B4" s="58">
        <v>2005</v>
      </c>
      <c r="C4" s="58">
        <v>2018</v>
      </c>
      <c r="D4" s="18"/>
      <c r="G4" s="18"/>
      <c r="H4" s="18"/>
      <c r="I4" s="58">
        <v>2005</v>
      </c>
      <c r="J4" s="58">
        <v>2018</v>
      </c>
      <c r="K4" s="18"/>
      <c r="L4" s="18"/>
      <c r="M4" s="18"/>
      <c r="N4" s="18"/>
    </row>
    <row r="5" spans="1:14" x14ac:dyDescent="0.3">
      <c r="A5" s="63" t="s">
        <v>54</v>
      </c>
      <c r="B5" s="98">
        <v>0.27623769482443711</v>
      </c>
      <c r="C5" s="98">
        <v>0.30266924757614877</v>
      </c>
      <c r="D5" s="18"/>
      <c r="G5" s="18"/>
      <c r="H5" s="18"/>
      <c r="I5" s="98">
        <v>0.27310000000000001</v>
      </c>
      <c r="J5" s="98">
        <v>0.2802</v>
      </c>
      <c r="K5" s="18"/>
      <c r="L5" s="18"/>
      <c r="M5" s="18"/>
      <c r="N5" s="18"/>
    </row>
    <row r="6" spans="1:14" x14ac:dyDescent="0.3">
      <c r="A6" s="63" t="s">
        <v>68</v>
      </c>
      <c r="B6" s="98">
        <v>0.1948051333878445</v>
      </c>
      <c r="C6" s="98">
        <v>0.24731047224857935</v>
      </c>
      <c r="D6" s="18"/>
      <c r="G6" s="18"/>
      <c r="H6" s="18"/>
      <c r="I6" s="98">
        <v>0.16820000000000002</v>
      </c>
      <c r="J6" s="98">
        <v>0.22969999999999999</v>
      </c>
      <c r="K6" s="18"/>
      <c r="L6" s="18"/>
      <c r="M6" s="18"/>
      <c r="N6" s="18"/>
    </row>
    <row r="7" spans="1:14" x14ac:dyDescent="0.3">
      <c r="A7" s="63" t="s">
        <v>61</v>
      </c>
      <c r="B7" s="98">
        <v>0.20632809265009108</v>
      </c>
      <c r="C7" s="98">
        <v>0.23230836940140104</v>
      </c>
      <c r="D7" s="18"/>
      <c r="G7" s="192"/>
      <c r="H7" s="192"/>
      <c r="I7" s="98">
        <v>0.2429</v>
      </c>
      <c r="J7" s="98">
        <v>0.2601</v>
      </c>
      <c r="K7" s="112"/>
      <c r="L7" s="112"/>
      <c r="M7" s="112"/>
      <c r="N7" s="18"/>
    </row>
    <row r="8" spans="1:14" x14ac:dyDescent="0.3">
      <c r="A8" s="63" t="s">
        <v>66</v>
      </c>
      <c r="B8" s="98">
        <v>0.24672949998069413</v>
      </c>
      <c r="C8" s="98">
        <v>0.22854345963155057</v>
      </c>
      <c r="D8" s="18"/>
      <c r="G8" s="51"/>
      <c r="H8" s="51"/>
      <c r="I8" s="98">
        <v>0.25700000000000001</v>
      </c>
      <c r="J8" s="98">
        <v>0.2298</v>
      </c>
      <c r="K8" s="35"/>
      <c r="L8" s="35"/>
      <c r="M8" s="35"/>
      <c r="N8" s="18"/>
    </row>
    <row r="9" spans="1:14" x14ac:dyDescent="0.3">
      <c r="A9" s="63" t="s">
        <v>64</v>
      </c>
      <c r="B9" s="98">
        <v>0.2256036167549581</v>
      </c>
      <c r="C9" s="98">
        <v>0.22809107791127853</v>
      </c>
      <c r="D9" s="18"/>
      <c r="I9" s="98">
        <v>0.23010000000000003</v>
      </c>
      <c r="J9" s="98">
        <v>0.23949999999999999</v>
      </c>
      <c r="K9" s="52"/>
      <c r="L9" s="113"/>
      <c r="M9" s="113"/>
      <c r="N9" s="18"/>
    </row>
    <row r="10" spans="1:14" x14ac:dyDescent="0.3">
      <c r="A10" s="63" t="s">
        <v>60</v>
      </c>
      <c r="B10" s="98">
        <v>0.20171955332824126</v>
      </c>
      <c r="C10" s="98">
        <v>0.22746052753577869</v>
      </c>
      <c r="D10" s="18"/>
      <c r="I10" s="98">
        <v>0.22120000000000001</v>
      </c>
      <c r="J10" s="98">
        <v>0.25900000000000001</v>
      </c>
      <c r="K10" s="52"/>
      <c r="L10" s="113"/>
      <c r="M10" s="113"/>
      <c r="N10" s="18"/>
    </row>
    <row r="11" spans="1:14" x14ac:dyDescent="0.3">
      <c r="A11" s="63" t="s">
        <v>55</v>
      </c>
      <c r="B11" s="98">
        <v>0.2623005534853724</v>
      </c>
      <c r="C11" s="98">
        <v>0.21682793075764106</v>
      </c>
      <c r="D11" s="18"/>
      <c r="I11" s="98">
        <v>0.26640000000000003</v>
      </c>
      <c r="J11" s="98">
        <v>0.21050000000000002</v>
      </c>
      <c r="K11" s="52"/>
      <c r="L11" s="113"/>
      <c r="M11" s="113"/>
      <c r="N11" s="18"/>
    </row>
    <row r="12" spans="1:14" x14ac:dyDescent="0.3">
      <c r="A12" s="63" t="s">
        <v>57</v>
      </c>
      <c r="B12" s="98">
        <v>0.24353189871969833</v>
      </c>
      <c r="C12" s="98">
        <v>0.21326617272718551</v>
      </c>
      <c r="D12" s="18"/>
      <c r="I12" s="98">
        <v>0.24010000000000001</v>
      </c>
      <c r="J12" s="98">
        <v>0.2281</v>
      </c>
      <c r="K12" s="52"/>
      <c r="L12" s="113"/>
      <c r="M12" s="113"/>
      <c r="N12" s="18"/>
    </row>
    <row r="13" spans="1:14" x14ac:dyDescent="0.3">
      <c r="A13" s="31" t="s">
        <v>161</v>
      </c>
      <c r="B13" s="99">
        <v>0.21074630499026045</v>
      </c>
      <c r="C13" s="99">
        <v>0.21222857269938053</v>
      </c>
      <c r="I13" s="98">
        <v>0.21840000000000001</v>
      </c>
      <c r="J13" s="98">
        <v>0.2162</v>
      </c>
      <c r="K13" s="52"/>
      <c r="L13" s="113"/>
      <c r="M13" s="113"/>
      <c r="N13" s="18"/>
    </row>
    <row r="14" spans="1:14" x14ac:dyDescent="0.3">
      <c r="A14" s="63" t="s">
        <v>96</v>
      </c>
      <c r="B14" s="98">
        <v>0.21795810890558309</v>
      </c>
      <c r="C14" s="98">
        <v>0.20927231596478807</v>
      </c>
      <c r="I14" s="98">
        <v>0.27360000000000001</v>
      </c>
      <c r="J14" s="98">
        <v>0.253</v>
      </c>
      <c r="K14" s="52"/>
      <c r="L14" s="113"/>
      <c r="M14" s="113"/>
      <c r="N14" s="18"/>
    </row>
    <row r="15" spans="1:14" x14ac:dyDescent="0.3">
      <c r="A15" s="63" t="s">
        <v>97</v>
      </c>
      <c r="B15" s="98">
        <v>0.19870122460889095</v>
      </c>
      <c r="C15" s="98">
        <v>0.20833808325881009</v>
      </c>
      <c r="I15" s="98">
        <v>0.1963</v>
      </c>
      <c r="J15" s="98">
        <v>0.2225</v>
      </c>
      <c r="K15" s="52"/>
      <c r="L15" s="113"/>
      <c r="M15" s="113"/>
      <c r="N15" s="18"/>
    </row>
    <row r="16" spans="1:14" x14ac:dyDescent="0.3">
      <c r="A16" s="63" t="s">
        <v>65</v>
      </c>
      <c r="B16" s="98">
        <v>0.18166730950193574</v>
      </c>
      <c r="C16" s="98">
        <v>0.20457562980557034</v>
      </c>
      <c r="I16" s="98">
        <v>0.1812</v>
      </c>
      <c r="J16" s="98">
        <v>0.20550000000000002</v>
      </c>
      <c r="K16" s="52"/>
      <c r="L16" s="113"/>
      <c r="M16" s="113"/>
      <c r="N16" s="18"/>
    </row>
    <row r="17" spans="1:13" x14ac:dyDescent="0.3">
      <c r="A17" s="63" t="s">
        <v>56</v>
      </c>
      <c r="B17" s="98">
        <v>0.19466023450310205</v>
      </c>
      <c r="C17" s="98">
        <v>0.19706656748214516</v>
      </c>
      <c r="I17" s="98">
        <v>0.21170000000000003</v>
      </c>
      <c r="J17" s="98">
        <v>0.2114</v>
      </c>
      <c r="K17" s="52"/>
      <c r="L17" s="113"/>
      <c r="M17" s="113"/>
    </row>
    <row r="18" spans="1:13" x14ac:dyDescent="0.3">
      <c r="A18" s="100" t="s">
        <v>69</v>
      </c>
      <c r="B18" s="98">
        <v>0.20722735533867956</v>
      </c>
      <c r="C18" s="98">
        <v>0.18996126360180585</v>
      </c>
      <c r="I18" s="98">
        <v>0.20910000000000001</v>
      </c>
      <c r="J18" s="98">
        <v>0.1857</v>
      </c>
      <c r="K18" s="52"/>
      <c r="L18" s="113"/>
      <c r="M18" s="113"/>
    </row>
    <row r="19" spans="1:13" x14ac:dyDescent="0.3">
      <c r="A19" s="63" t="s">
        <v>59</v>
      </c>
      <c r="B19" s="98">
        <v>0.17841285501656151</v>
      </c>
      <c r="C19" s="98">
        <v>0.17967703532543286</v>
      </c>
      <c r="I19" s="98">
        <v>0.23350000000000001</v>
      </c>
      <c r="J19" s="98">
        <v>0.23469999999999999</v>
      </c>
      <c r="K19" s="52"/>
      <c r="L19" s="113"/>
      <c r="M19" s="113"/>
    </row>
    <row r="20" spans="1:13" x14ac:dyDescent="0.3">
      <c r="A20" s="63" t="s">
        <v>62</v>
      </c>
      <c r="B20" s="98">
        <v>0.17271775009806717</v>
      </c>
      <c r="C20" s="98">
        <v>0.16813817483918483</v>
      </c>
      <c r="I20" s="98">
        <v>0.20120000000000002</v>
      </c>
      <c r="J20" s="98">
        <v>0.2097</v>
      </c>
      <c r="K20" s="52"/>
      <c r="L20" s="113"/>
      <c r="M20" s="113"/>
    </row>
    <row r="21" spans="1:13" x14ac:dyDescent="0.3">
      <c r="A21" s="63" t="s">
        <v>63</v>
      </c>
      <c r="B21" s="98">
        <v>0.23062637875681977</v>
      </c>
      <c r="C21" s="98">
        <v>0.15590204072871924</v>
      </c>
      <c r="I21" s="98">
        <v>0.2165</v>
      </c>
      <c r="J21" s="98">
        <v>0.15890000000000001</v>
      </c>
      <c r="K21" s="52"/>
      <c r="L21" s="113"/>
      <c r="M21" s="113"/>
    </row>
    <row r="22" spans="1:13" x14ac:dyDescent="0.3">
      <c r="A22" s="63" t="s">
        <v>58</v>
      </c>
      <c r="B22" s="98">
        <v>6.3064094395716058E-2</v>
      </c>
      <c r="C22" s="98">
        <v>5.171980656879864E-2</v>
      </c>
      <c r="I22" s="98">
        <v>0.1162</v>
      </c>
      <c r="J22" s="98">
        <v>7.5600000000000001E-2</v>
      </c>
      <c r="K22" s="52"/>
      <c r="L22" s="113"/>
      <c r="M22" s="113"/>
    </row>
    <row r="23" spans="1:13" x14ac:dyDescent="0.3">
      <c r="B23" s="35"/>
      <c r="I23" s="113"/>
      <c r="J23" s="52"/>
      <c r="K23" s="52"/>
      <c r="L23" s="113"/>
      <c r="M23" s="113"/>
    </row>
    <row r="24" spans="1:13" x14ac:dyDescent="0.3">
      <c r="B24" s="35"/>
      <c r="I24" s="113"/>
      <c r="J24" s="52"/>
      <c r="K24" s="52"/>
      <c r="L24" s="113"/>
      <c r="M24" s="113"/>
    </row>
    <row r="25" spans="1:13" ht="17.399999999999999" x14ac:dyDescent="0.3">
      <c r="A25" s="170" t="s">
        <v>213</v>
      </c>
      <c r="B25" s="35"/>
      <c r="I25" s="184" t="s">
        <v>214</v>
      </c>
      <c r="J25" s="52"/>
      <c r="K25" s="52"/>
      <c r="L25" s="113"/>
      <c r="M25" s="113"/>
    </row>
    <row r="26" spans="1:13" x14ac:dyDescent="0.3">
      <c r="B26" s="35"/>
      <c r="I26" s="113"/>
      <c r="J26" s="52"/>
      <c r="K26" s="52"/>
      <c r="L26" s="113"/>
      <c r="M26" s="113"/>
    </row>
  </sheetData>
  <mergeCells count="1">
    <mergeCell ref="G7:H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109"/>
  <sheetViews>
    <sheetView zoomScaleNormal="100" workbookViewId="0"/>
  </sheetViews>
  <sheetFormatPr defaultColWidth="8.6640625" defaultRowHeight="14.4" x14ac:dyDescent="0.3"/>
  <cols>
    <col min="1" max="2" width="8.6640625" style="4"/>
    <col min="3" max="5" width="7.88671875" style="4" customWidth="1"/>
    <col min="6" max="8" width="11.88671875" style="4" bestFit="1" customWidth="1"/>
    <col min="9" max="16384" width="8.6640625" style="4"/>
  </cols>
  <sheetData>
    <row r="1" spans="1:21" ht="22.8" x14ac:dyDescent="0.4">
      <c r="A1" s="37" t="s">
        <v>193</v>
      </c>
    </row>
    <row r="3" spans="1:21" x14ac:dyDescent="0.3">
      <c r="A3" s="4" t="s">
        <v>145</v>
      </c>
      <c r="G3" s="4" t="s">
        <v>144</v>
      </c>
    </row>
    <row r="4" spans="1:21" x14ac:dyDescent="0.3">
      <c r="A4" s="31"/>
      <c r="B4" s="101">
        <v>2005</v>
      </c>
      <c r="C4" s="101">
        <v>2018</v>
      </c>
      <c r="D4" s="65" t="s">
        <v>46</v>
      </c>
      <c r="E4" s="65" t="s">
        <v>47</v>
      </c>
      <c r="G4" s="31"/>
      <c r="H4" s="101">
        <v>2005</v>
      </c>
      <c r="I4" s="101">
        <v>2018</v>
      </c>
      <c r="J4" s="65" t="s">
        <v>46</v>
      </c>
      <c r="K4" s="65" t="s">
        <v>47</v>
      </c>
    </row>
    <row r="5" spans="1:21" x14ac:dyDescent="0.3">
      <c r="A5" s="31" t="s">
        <v>48</v>
      </c>
      <c r="B5" s="98">
        <v>0.33583187245136625</v>
      </c>
      <c r="C5" s="98">
        <v>0.33678709091052061</v>
      </c>
      <c r="D5" s="102">
        <v>9.552184591543611E-4</v>
      </c>
      <c r="E5" s="102">
        <v>2.2261822287084954E-2</v>
      </c>
      <c r="G5" s="31" t="s">
        <v>5</v>
      </c>
      <c r="H5" s="98">
        <v>0.23162324955247482</v>
      </c>
      <c r="I5" s="98">
        <v>0.24868765822211464</v>
      </c>
      <c r="J5" s="102">
        <v>1.7064408669639819E-2</v>
      </c>
      <c r="K5" s="102">
        <v>5.5460690102834526E-2</v>
      </c>
    </row>
    <row r="6" spans="1:21" x14ac:dyDescent="0.3">
      <c r="A6" s="31" t="s">
        <v>48</v>
      </c>
      <c r="B6" s="98">
        <v>0.5732533476607683</v>
      </c>
      <c r="C6" s="98">
        <v>0.78244186711714903</v>
      </c>
      <c r="D6" s="102">
        <v>0.20918851945638073</v>
      </c>
      <c r="E6" s="102">
        <v>7.5963920199212775E-2</v>
      </c>
      <c r="G6" s="31" t="s">
        <v>5</v>
      </c>
      <c r="H6" s="98">
        <v>0.40662120785356543</v>
      </c>
      <c r="I6" s="98">
        <v>0.32203020224330908</v>
      </c>
      <c r="J6" s="102">
        <v>-8.4591005610256342E-2</v>
      </c>
      <c r="K6" s="102">
        <v>6.3237029018890445E-2</v>
      </c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3">
      <c r="A7" s="31" t="s">
        <v>48</v>
      </c>
      <c r="B7" s="98">
        <v>0.24170455802679947</v>
      </c>
      <c r="C7" s="98">
        <v>0.40169674743006623</v>
      </c>
      <c r="D7" s="102">
        <v>0.15999218940326676</v>
      </c>
      <c r="E7" s="102">
        <v>9.1448427468166033E-2</v>
      </c>
      <c r="G7" s="31" t="s">
        <v>5</v>
      </c>
      <c r="H7" s="98">
        <v>0.27546476151898741</v>
      </c>
      <c r="I7" s="98">
        <v>0.26264306585052516</v>
      </c>
      <c r="J7" s="102">
        <v>-1.2821695668462252E-2</v>
      </c>
      <c r="K7" s="102">
        <v>2.4302099647302081E-3</v>
      </c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3">
      <c r="A8" s="31" t="s">
        <v>48</v>
      </c>
      <c r="B8" s="98">
        <v>1.8104951787918062</v>
      </c>
      <c r="C8" s="98">
        <v>0.2850063970306147</v>
      </c>
      <c r="D8" s="102"/>
      <c r="E8" s="102"/>
      <c r="G8" s="31" t="s">
        <v>5</v>
      </c>
      <c r="H8" s="98">
        <v>0.20599578639967803</v>
      </c>
      <c r="I8" s="98">
        <v>0.18188401134227364</v>
      </c>
      <c r="J8" s="102">
        <v>-2.4111775057404389E-2</v>
      </c>
      <c r="K8" s="102">
        <v>-4.2091511796210103E-3</v>
      </c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3">
      <c r="A9" s="31" t="s">
        <v>48</v>
      </c>
      <c r="B9" s="98">
        <v>8.2493284142777193E-2</v>
      </c>
      <c r="C9" s="98">
        <v>0.14109186836363546</v>
      </c>
      <c r="D9" s="102">
        <v>5.8598584220858271E-2</v>
      </c>
      <c r="E9" s="102">
        <v>4.5272941955994239E-2</v>
      </c>
      <c r="G9" s="31" t="s">
        <v>5</v>
      </c>
      <c r="H9" s="98">
        <v>0.46518150967782573</v>
      </c>
      <c r="I9" s="98">
        <v>0.52552390045868225</v>
      </c>
      <c r="J9" s="102">
        <v>6.0342390780856514E-2</v>
      </c>
      <c r="K9" s="102">
        <v>1.6772768248859371E-2</v>
      </c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3">
      <c r="A10" s="31" t="s">
        <v>48</v>
      </c>
      <c r="B10" s="98">
        <v>0.47598411232000948</v>
      </c>
      <c r="C10" s="98">
        <v>0.46842588062773333</v>
      </c>
      <c r="D10" s="102">
        <v>-7.5582316922761517E-3</v>
      </c>
      <c r="E10" s="102">
        <v>6.9938897333054417E-2</v>
      </c>
      <c r="G10" s="31" t="s">
        <v>5</v>
      </c>
      <c r="H10" s="98">
        <v>0.18487062917802705</v>
      </c>
      <c r="I10" s="98">
        <v>0.37295035044729696</v>
      </c>
      <c r="J10" s="102">
        <v>0.18807972126926992</v>
      </c>
      <c r="K10" s="102">
        <v>-4.3820926949889316E-3</v>
      </c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3">
      <c r="A11" s="31" t="s">
        <v>48</v>
      </c>
      <c r="B11" s="98">
        <v>0.4694266592012567</v>
      </c>
      <c r="C11" s="98">
        <v>0.93006119582670044</v>
      </c>
      <c r="D11" s="102"/>
      <c r="E11" s="102"/>
      <c r="G11" s="31" t="s">
        <v>5</v>
      </c>
      <c r="H11" s="98">
        <v>0.46295755356539964</v>
      </c>
      <c r="I11" s="98">
        <v>0.41598887908021576</v>
      </c>
      <c r="J11" s="102">
        <v>-4.6968674485183881E-2</v>
      </c>
      <c r="K11" s="102">
        <v>2.4012220910533275E-2</v>
      </c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3">
      <c r="A12" s="31" t="s">
        <v>48</v>
      </c>
      <c r="B12" s="98">
        <v>0.76919155579002418</v>
      </c>
      <c r="C12" s="98">
        <v>0.76864643809097422</v>
      </c>
      <c r="D12" s="102">
        <v>-5.4511769904996843E-4</v>
      </c>
      <c r="E12" s="102">
        <v>8.4628417800173827E-3</v>
      </c>
      <c r="G12" s="31" t="s">
        <v>5</v>
      </c>
      <c r="H12" s="98">
        <v>0.69271875787182158</v>
      </c>
      <c r="I12" s="98">
        <v>0.727187956026774</v>
      </c>
      <c r="J12" s="102">
        <v>3.4469198154952418E-2</v>
      </c>
      <c r="K12" s="102">
        <v>4.04839819437669E-3</v>
      </c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3">
      <c r="A13" s="31" t="s">
        <v>48</v>
      </c>
      <c r="B13" s="98">
        <v>0.77996365306434479</v>
      </c>
      <c r="C13" s="98">
        <v>0.74026096740148328</v>
      </c>
      <c r="D13" s="102">
        <v>-3.9702685662861503E-2</v>
      </c>
      <c r="E13" s="102">
        <v>3.1661337611321672E-2</v>
      </c>
      <c r="G13" s="31" t="s">
        <v>5</v>
      </c>
      <c r="H13" s="98">
        <v>0.64151831751994504</v>
      </c>
      <c r="I13" s="98">
        <v>0.66330875255338795</v>
      </c>
      <c r="J13" s="102">
        <v>2.1790435033442912E-2</v>
      </c>
      <c r="K13" s="102">
        <v>2.046565756902255E-2</v>
      </c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3">
      <c r="A14" s="31" t="s">
        <v>48</v>
      </c>
      <c r="B14" s="98">
        <v>0.52734915978728425</v>
      </c>
      <c r="C14" s="98">
        <v>0.81244015481484444</v>
      </c>
      <c r="D14" s="102">
        <v>0.28509099502756019</v>
      </c>
      <c r="E14" s="102">
        <v>7.2568620751597979E-3</v>
      </c>
      <c r="G14" s="31" t="s">
        <v>5</v>
      </c>
      <c r="H14" s="98">
        <v>0.56610605663288238</v>
      </c>
      <c r="I14" s="98">
        <v>0.59952903142859293</v>
      </c>
      <c r="J14" s="102">
        <v>3.3422974795710547E-2</v>
      </c>
      <c r="K14" s="102">
        <v>1.4281056604738919E-2</v>
      </c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3">
      <c r="A15" s="31" t="s">
        <v>48</v>
      </c>
      <c r="B15" s="98">
        <v>0.79754421111020368</v>
      </c>
      <c r="C15" s="98">
        <v>0.5046953161860549</v>
      </c>
      <c r="D15" s="102">
        <v>-0.29284889492414878</v>
      </c>
      <c r="E15" s="102">
        <v>4.6914385388096835E-3</v>
      </c>
      <c r="G15" s="31" t="s">
        <v>5</v>
      </c>
      <c r="H15" s="98">
        <v>0.77095023865138013</v>
      </c>
      <c r="I15" s="98">
        <v>0.73584963029017536</v>
      </c>
      <c r="J15" s="102">
        <v>-3.5100608361204766E-2</v>
      </c>
      <c r="K15" s="102">
        <v>6.7248364177033976E-3</v>
      </c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3">
      <c r="A16" s="31" t="s">
        <v>48</v>
      </c>
      <c r="B16" s="98">
        <v>0.67370268193315375</v>
      </c>
      <c r="C16" s="98">
        <v>0.62710207206977342</v>
      </c>
      <c r="D16" s="102">
        <v>-4.6600609863380327E-2</v>
      </c>
      <c r="E16" s="102">
        <v>1.2157135051091617E-2</v>
      </c>
      <c r="G16" s="31" t="s">
        <v>5</v>
      </c>
      <c r="H16" s="98">
        <v>0.70328602482942126</v>
      </c>
      <c r="I16" s="98">
        <v>0.70542967181084359</v>
      </c>
      <c r="J16" s="102">
        <v>2.1436469814223313E-3</v>
      </c>
      <c r="K16" s="102">
        <v>8.3741037766595638E-3</v>
      </c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3">
      <c r="A17" s="31" t="s">
        <v>48</v>
      </c>
      <c r="B17" s="98">
        <v>0.65405865428231624</v>
      </c>
      <c r="C17" s="98">
        <v>0.73745592762001366</v>
      </c>
      <c r="D17" s="102">
        <v>8.339727333769742E-2</v>
      </c>
      <c r="E17" s="102">
        <v>2.967837444910186E-2</v>
      </c>
      <c r="G17" s="31" t="s">
        <v>5</v>
      </c>
      <c r="H17" s="98">
        <v>0.61231395249127596</v>
      </c>
      <c r="I17" s="98">
        <v>0.47795285933569415</v>
      </c>
      <c r="J17" s="102">
        <v>-0.13436109315558181</v>
      </c>
      <c r="K17" s="102">
        <v>-1.7701225160815737E-2</v>
      </c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3">
      <c r="A18" s="31" t="s">
        <v>48</v>
      </c>
      <c r="B18" s="98">
        <v>0.54873266510670993</v>
      </c>
      <c r="C18" s="98">
        <v>0.66614084013595509</v>
      </c>
      <c r="D18" s="102">
        <v>0.11740817502924517</v>
      </c>
      <c r="E18" s="102">
        <v>4.3909305189145806E-2</v>
      </c>
      <c r="G18" s="31" t="s">
        <v>5</v>
      </c>
      <c r="H18" s="98">
        <v>0.47413160785107139</v>
      </c>
      <c r="I18" s="98">
        <v>0.52987256256955328</v>
      </c>
      <c r="J18" s="102">
        <v>5.5740954718481894E-2</v>
      </c>
      <c r="K18" s="102">
        <v>4.455238013910634E-2</v>
      </c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3">
      <c r="A19" s="31" t="s">
        <v>48</v>
      </c>
      <c r="B19" s="98">
        <v>0.71544505441512662</v>
      </c>
      <c r="C19" s="98">
        <v>0.62734606619432187</v>
      </c>
      <c r="D19" s="102">
        <v>-8.8098988220804753E-2</v>
      </c>
      <c r="E19" s="102">
        <v>1.3678760465326956E-2</v>
      </c>
      <c r="G19" s="31" t="s">
        <v>5</v>
      </c>
      <c r="H19" s="98">
        <v>0.72605268967561631</v>
      </c>
      <c r="I19" s="98">
        <v>0.75578152839541801</v>
      </c>
      <c r="J19" s="102">
        <v>2.9728838719801698E-2</v>
      </c>
      <c r="K19" s="102">
        <v>-2.6420011121104231E-3</v>
      </c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3">
      <c r="A20" s="31" t="s">
        <v>48</v>
      </c>
      <c r="B20" s="98">
        <v>0.43765729354727217</v>
      </c>
      <c r="C20" s="98">
        <v>0.32340247225836877</v>
      </c>
      <c r="D20" s="102">
        <v>-0.11425482128890341</v>
      </c>
      <c r="E20" s="102">
        <v>2.8635734448098388E-2</v>
      </c>
      <c r="G20" s="31" t="s">
        <v>5</v>
      </c>
      <c r="H20" s="98">
        <v>0.8613997798763714</v>
      </c>
      <c r="I20" s="98">
        <v>0.71168328520914492</v>
      </c>
      <c r="J20" s="102">
        <v>-0.14971649466722647</v>
      </c>
      <c r="K20" s="102">
        <v>1.3101100045846276E-2</v>
      </c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3">
      <c r="A21" s="31" t="s">
        <v>48</v>
      </c>
      <c r="B21" s="98">
        <v>0.61862515032757237</v>
      </c>
      <c r="C21" s="98">
        <v>0.36311625591740959</v>
      </c>
      <c r="D21" s="102">
        <v>-0.25550889441016278</v>
      </c>
      <c r="E21" s="102">
        <v>4.8690146494046738E-3</v>
      </c>
      <c r="G21" s="31" t="s">
        <v>5</v>
      </c>
      <c r="H21" s="98">
        <v>0.54503627216409145</v>
      </c>
      <c r="I21" s="98">
        <v>0.55118511880706778</v>
      </c>
      <c r="J21" s="102">
        <v>6.1488466429763244E-3</v>
      </c>
      <c r="K21" s="102">
        <v>8.500984552984453E-4</v>
      </c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3">
      <c r="A22" s="31" t="s">
        <v>48</v>
      </c>
      <c r="B22" s="98">
        <v>0.74307408190698609</v>
      </c>
      <c r="C22" s="98">
        <v>0.58647739399984955</v>
      </c>
      <c r="D22" s="102">
        <v>-0.15659668790713654</v>
      </c>
      <c r="E22" s="102">
        <v>-1.79101830591335E-2</v>
      </c>
      <c r="G22" s="31" t="s">
        <v>5</v>
      </c>
      <c r="H22" s="98">
        <v>0.60265820587410812</v>
      </c>
      <c r="I22" s="98">
        <v>0.71849796563534052</v>
      </c>
      <c r="J22" s="102">
        <v>0.1158397597612324</v>
      </c>
      <c r="K22" s="102">
        <v>4.1649643243563961E-3</v>
      </c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3">
      <c r="A23" s="31" t="s">
        <v>48</v>
      </c>
      <c r="B23" s="98">
        <v>0.66002880987434986</v>
      </c>
      <c r="C23" s="98">
        <v>0.61013266141251188</v>
      </c>
      <c r="D23" s="102">
        <v>-4.9896148461837986E-2</v>
      </c>
      <c r="E23" s="102">
        <v>-2.7499904532274189E-2</v>
      </c>
      <c r="G23" s="31" t="s">
        <v>5</v>
      </c>
      <c r="H23" s="98">
        <v>0.58997332882930964</v>
      </c>
      <c r="I23" s="98">
        <v>0.54993051643473789</v>
      </c>
      <c r="J23" s="102">
        <v>-4.0042812394571747E-2</v>
      </c>
      <c r="K23" s="102">
        <v>1.9340389438828876E-3</v>
      </c>
      <c r="M23" s="18"/>
      <c r="N23" s="18"/>
      <c r="O23" s="18"/>
      <c r="P23" s="18"/>
      <c r="Q23" s="18"/>
      <c r="R23" s="18"/>
      <c r="S23" s="18"/>
      <c r="T23" s="18"/>
      <c r="U23" s="18"/>
    </row>
    <row r="24" spans="1:21" x14ac:dyDescent="0.3">
      <c r="A24" s="31" t="s">
        <v>48</v>
      </c>
      <c r="B24" s="98">
        <v>0.5379831951275299</v>
      </c>
      <c r="C24" s="98">
        <v>0.58437250056811252</v>
      </c>
      <c r="D24" s="102">
        <v>4.6389305440582618E-2</v>
      </c>
      <c r="E24" s="102">
        <v>5.578304120192501E-3</v>
      </c>
      <c r="G24" s="31" t="s">
        <v>5</v>
      </c>
      <c r="H24" s="98">
        <v>0.44971637620041471</v>
      </c>
      <c r="I24" s="98">
        <v>0.43251746379837142</v>
      </c>
      <c r="J24" s="102">
        <v>-1.7198912402043298E-2</v>
      </c>
      <c r="K24" s="102">
        <v>6.159741745353331E-3</v>
      </c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3">
      <c r="A25" s="31" t="s">
        <v>48</v>
      </c>
      <c r="B25" s="98">
        <v>0.64144008714286205</v>
      </c>
      <c r="C25" s="98">
        <v>0.65295207568159042</v>
      </c>
      <c r="D25" s="102">
        <v>1.1511988538728368E-2</v>
      </c>
      <c r="E25" s="102">
        <v>-2.8103530139911292E-4</v>
      </c>
      <c r="G25" s="31" t="s">
        <v>5</v>
      </c>
      <c r="H25" s="98">
        <v>0.48962616346228466</v>
      </c>
      <c r="I25" s="98">
        <v>0.51509809801678585</v>
      </c>
      <c r="J25" s="102">
        <v>2.5471934554501197E-2</v>
      </c>
      <c r="K25" s="102">
        <v>4.003498836939734E-4</v>
      </c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3">
      <c r="A26" s="31" t="s">
        <v>48</v>
      </c>
      <c r="B26" s="98">
        <v>0.76718770558452387</v>
      </c>
      <c r="C26" s="98">
        <v>0.72192883511842365</v>
      </c>
      <c r="D26" s="102">
        <v>-4.5258870466100221E-2</v>
      </c>
      <c r="E26" s="102">
        <v>2.5716151256068021E-2</v>
      </c>
      <c r="G26" s="31" t="s">
        <v>5</v>
      </c>
      <c r="H26" s="98">
        <v>0.79811455002437626</v>
      </c>
      <c r="I26" s="98">
        <v>0.74969348823508819</v>
      </c>
      <c r="J26" s="102">
        <v>-4.8421061789288067E-2</v>
      </c>
      <c r="K26" s="102">
        <v>1.9244310389823063E-2</v>
      </c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3">
      <c r="A27" s="31" t="s">
        <v>48</v>
      </c>
      <c r="B27" s="98">
        <v>0.80865870875566115</v>
      </c>
      <c r="C27" s="98">
        <v>0.70190546716165281</v>
      </c>
      <c r="D27" s="102">
        <v>-0.10675324159400834</v>
      </c>
      <c r="E27" s="102">
        <v>4.785693483399181E-2</v>
      </c>
      <c r="G27" s="31" t="s">
        <v>5</v>
      </c>
      <c r="H27" s="98">
        <v>0.51285432524380625</v>
      </c>
      <c r="I27" s="98">
        <v>0.58273967482038136</v>
      </c>
      <c r="J27" s="102">
        <v>6.9885349576575106E-2</v>
      </c>
      <c r="K27" s="102">
        <v>3.1626934618950872E-2</v>
      </c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3">
      <c r="A28" s="31" t="s">
        <v>48</v>
      </c>
      <c r="B28" s="98">
        <v>0.38186766524373567</v>
      </c>
      <c r="C28" s="98">
        <v>0.21248847150735009</v>
      </c>
      <c r="D28" s="102">
        <v>-0.16937919373638557</v>
      </c>
      <c r="E28" s="102">
        <v>0.13297714355985735</v>
      </c>
      <c r="G28" s="31" t="s">
        <v>5</v>
      </c>
      <c r="H28" s="98">
        <v>0.53786366220072668</v>
      </c>
      <c r="I28" s="98">
        <v>0.56204434695486871</v>
      </c>
      <c r="J28" s="102">
        <v>2.4180684754142034E-2</v>
      </c>
      <c r="K28" s="102">
        <v>3.2357227462657664E-2</v>
      </c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3">
      <c r="A29" s="31" t="s">
        <v>48</v>
      </c>
      <c r="B29" s="98">
        <v>0.71838568733897401</v>
      </c>
      <c r="C29" s="98">
        <v>0.83962178588603054</v>
      </c>
      <c r="D29" s="102">
        <v>0.12123609854705653</v>
      </c>
      <c r="E29" s="102">
        <v>1.5990067796668839E-2</v>
      </c>
      <c r="G29" s="31" t="s">
        <v>5</v>
      </c>
      <c r="H29" s="98">
        <v>0.28593932291551183</v>
      </c>
      <c r="I29" s="98">
        <v>0.20072707556243377</v>
      </c>
      <c r="J29" s="102">
        <v>-8.5212247353078058E-2</v>
      </c>
      <c r="K29" s="102">
        <v>5.0932629954923564E-2</v>
      </c>
    </row>
    <row r="30" spans="1:21" x14ac:dyDescent="0.3">
      <c r="A30" s="31" t="s">
        <v>48</v>
      </c>
      <c r="B30" s="98">
        <v>0.56722427815718868</v>
      </c>
      <c r="C30" s="98">
        <v>0.47187602814750584</v>
      </c>
      <c r="D30" s="102">
        <v>-9.5348250009682833E-2</v>
      </c>
      <c r="E30" s="102">
        <v>1.0044171809640179E-2</v>
      </c>
      <c r="G30" s="31" t="s">
        <v>5</v>
      </c>
      <c r="H30" s="98">
        <v>0.75205903615802605</v>
      </c>
      <c r="I30" s="98">
        <v>0.72127222823049153</v>
      </c>
      <c r="J30" s="102">
        <v>-3.0786807927534521E-2</v>
      </c>
      <c r="K30" s="102">
        <v>-1.4317933406509387E-2</v>
      </c>
    </row>
    <row r="31" spans="1:21" x14ac:dyDescent="0.3">
      <c r="A31" s="31" t="s">
        <v>48</v>
      </c>
      <c r="B31" s="98">
        <v>0.73520113578773438</v>
      </c>
      <c r="C31" s="98">
        <v>0.44037612257087433</v>
      </c>
      <c r="D31" s="102">
        <v>-0.29482501321686005</v>
      </c>
      <c r="E31" s="102">
        <v>3.5790645951563282E-2</v>
      </c>
      <c r="G31" s="31" t="s">
        <v>5</v>
      </c>
      <c r="H31" s="98">
        <v>0.71343552941429866</v>
      </c>
      <c r="I31" s="98">
        <v>0.67822490765796328</v>
      </c>
      <c r="J31" s="102">
        <v>-3.5210621756335381E-2</v>
      </c>
      <c r="K31" s="102">
        <v>-2.0423673334493408E-3</v>
      </c>
    </row>
    <row r="32" spans="1:21" x14ac:dyDescent="0.3">
      <c r="A32" s="31" t="s">
        <v>48</v>
      </c>
      <c r="B32" s="98">
        <v>0.59370214659187248</v>
      </c>
      <c r="C32" s="98">
        <v>0.61458581472054774</v>
      </c>
      <c r="D32" s="102">
        <v>2.0883668128675259E-2</v>
      </c>
      <c r="E32" s="102">
        <v>8.132081672570074E-2</v>
      </c>
      <c r="G32" s="31" t="s">
        <v>5</v>
      </c>
      <c r="H32" s="98">
        <v>0</v>
      </c>
      <c r="I32" s="98">
        <v>0</v>
      </c>
      <c r="J32" s="102">
        <v>0</v>
      </c>
      <c r="K32" s="102">
        <v>3.2122470211954097E-3</v>
      </c>
    </row>
    <row r="33" spans="1:11" x14ac:dyDescent="0.3">
      <c r="A33" s="31" t="s">
        <v>48</v>
      </c>
      <c r="B33" s="98">
        <v>0.4541362949361813</v>
      </c>
      <c r="C33" s="98">
        <v>0.43857606637772228</v>
      </c>
      <c r="D33" s="102">
        <v>-1.5560228558459011E-2</v>
      </c>
      <c r="E33" s="102">
        <v>6.7842993215171621E-2</v>
      </c>
      <c r="G33" s="31" t="s">
        <v>5</v>
      </c>
      <c r="H33" s="98">
        <v>0.17771633568558814</v>
      </c>
      <c r="I33" s="98">
        <v>0.16283207093183422</v>
      </c>
      <c r="J33" s="102">
        <v>-1.4884264753753929E-2</v>
      </c>
      <c r="K33" s="102">
        <v>8.2226896368481697E-3</v>
      </c>
    </row>
    <row r="34" spans="1:11" x14ac:dyDescent="0.3">
      <c r="A34" s="31" t="s">
        <v>48</v>
      </c>
      <c r="B34" s="98">
        <v>0.5192392776483884</v>
      </c>
      <c r="C34" s="98">
        <v>0.54929805162924361</v>
      </c>
      <c r="D34" s="102">
        <v>3.0058773980855213E-2</v>
      </c>
      <c r="E34" s="102">
        <v>-3.2683386319835306E-2</v>
      </c>
      <c r="G34" s="31" t="s">
        <v>5</v>
      </c>
      <c r="H34" s="98">
        <v>0.51329025629588276</v>
      </c>
      <c r="I34" s="98">
        <v>0.43545635523702764</v>
      </c>
      <c r="J34" s="102">
        <v>-7.7833901058855126E-2</v>
      </c>
      <c r="K34" s="102">
        <v>-1.8683810672471685E-3</v>
      </c>
    </row>
    <row r="35" spans="1:11" x14ac:dyDescent="0.3">
      <c r="A35" s="31" t="s">
        <v>48</v>
      </c>
      <c r="B35" s="98">
        <v>0.34901615738363834</v>
      </c>
      <c r="C35" s="98">
        <v>0.4307420465874256</v>
      </c>
      <c r="D35" s="102">
        <v>8.1725889203787261E-2</v>
      </c>
      <c r="E35" s="102">
        <v>0.12329223962726217</v>
      </c>
      <c r="G35" s="31" t="s">
        <v>5</v>
      </c>
      <c r="H35" s="98">
        <v>0.62519193529555472</v>
      </c>
      <c r="I35" s="98">
        <v>0.61452568692046083</v>
      </c>
      <c r="J35" s="102">
        <v>-1.066624837509389E-2</v>
      </c>
      <c r="K35" s="102">
        <v>-2.1091032230869042E-3</v>
      </c>
    </row>
    <row r="36" spans="1:11" x14ac:dyDescent="0.3">
      <c r="A36" s="31" t="s">
        <v>48</v>
      </c>
      <c r="B36" s="98">
        <v>0.72682792679331709</v>
      </c>
      <c r="C36" s="98">
        <v>0.76911704571089023</v>
      </c>
      <c r="D36" s="102">
        <v>4.2289118917573143E-2</v>
      </c>
      <c r="E36" s="102">
        <v>7.1945050463625648E-2</v>
      </c>
      <c r="G36" s="31" t="s">
        <v>5</v>
      </c>
      <c r="H36" s="98">
        <v>0.78108514087806535</v>
      </c>
      <c r="I36" s="98">
        <v>0.78772009683831323</v>
      </c>
      <c r="J36" s="102">
        <v>6.6349559602478791E-3</v>
      </c>
      <c r="K36" s="102">
        <v>2.2687507476777946E-2</v>
      </c>
    </row>
    <row r="37" spans="1:11" x14ac:dyDescent="0.3">
      <c r="A37" s="31" t="s">
        <v>48</v>
      </c>
      <c r="B37" s="98">
        <v>0.45471194438455059</v>
      </c>
      <c r="C37" s="98">
        <v>0.60434537113962572</v>
      </c>
      <c r="D37" s="102">
        <v>0.14963342675507513</v>
      </c>
      <c r="E37" s="102">
        <v>5.772571107339397E-2</v>
      </c>
      <c r="G37" s="31" t="s">
        <v>5</v>
      </c>
      <c r="H37" s="98">
        <v>0.80038568187502612</v>
      </c>
      <c r="I37" s="98">
        <v>0.81630695763858929</v>
      </c>
      <c r="J37" s="102">
        <v>1.592127576356317E-2</v>
      </c>
      <c r="K37" s="102">
        <v>2.5301368416120157E-2</v>
      </c>
    </row>
    <row r="38" spans="1:11" x14ac:dyDescent="0.3">
      <c r="A38" s="31" t="s">
        <v>48</v>
      </c>
      <c r="B38" s="98">
        <v>0.66932363097630698</v>
      </c>
      <c r="C38" s="98">
        <v>0.7048098516396536</v>
      </c>
      <c r="D38" s="102">
        <v>3.5486220663346613E-2</v>
      </c>
      <c r="E38" s="102">
        <v>0.1357969927918283</v>
      </c>
      <c r="G38" s="31" t="s">
        <v>5</v>
      </c>
      <c r="H38" s="98">
        <v>0.48838945852173626</v>
      </c>
      <c r="I38" s="98">
        <v>0.53465705867472946</v>
      </c>
      <c r="J38" s="102">
        <v>4.6267600152993194E-2</v>
      </c>
      <c r="K38" s="102">
        <v>6.2683976959511972E-2</v>
      </c>
    </row>
    <row r="39" spans="1:11" x14ac:dyDescent="0.3">
      <c r="A39" s="31" t="s">
        <v>48</v>
      </c>
      <c r="B39" s="98">
        <v>0.88657215620112684</v>
      </c>
      <c r="C39" s="98">
        <v>0.70309208247458588</v>
      </c>
      <c r="D39" s="102">
        <v>-0.18348007372654096</v>
      </c>
      <c r="E39" s="102">
        <v>2.1010347666485685E-2</v>
      </c>
      <c r="G39" s="31" t="s">
        <v>5</v>
      </c>
      <c r="H39" s="98">
        <v>0.43986768727345865</v>
      </c>
      <c r="I39" s="98">
        <v>0.48430421351767428</v>
      </c>
      <c r="J39" s="102">
        <v>4.4436526244215624E-2</v>
      </c>
      <c r="K39" s="102">
        <v>1.4475958959039914E-2</v>
      </c>
    </row>
    <row r="40" spans="1:11" x14ac:dyDescent="0.3">
      <c r="A40" s="31" t="s">
        <v>48</v>
      </c>
      <c r="B40" s="98">
        <v>0.69827565595753693</v>
      </c>
      <c r="C40" s="98">
        <v>0.66830922485367072</v>
      </c>
      <c r="D40" s="102">
        <v>-2.9966431103866209E-2</v>
      </c>
      <c r="E40" s="102">
        <v>0.16676234001780738</v>
      </c>
      <c r="G40" s="31" t="s">
        <v>5</v>
      </c>
      <c r="H40" s="98">
        <v>0.6513121944951219</v>
      </c>
      <c r="I40" s="98">
        <v>0.74021979668327154</v>
      </c>
      <c r="J40" s="102">
        <v>8.8907602188149637E-2</v>
      </c>
      <c r="K40" s="102">
        <v>3.1232088786386877E-2</v>
      </c>
    </row>
    <row r="41" spans="1:11" x14ac:dyDescent="0.3">
      <c r="A41" s="31" t="s">
        <v>48</v>
      </c>
      <c r="B41" s="98">
        <v>0.61889402701491658</v>
      </c>
      <c r="C41" s="98">
        <v>0.91225276670339306</v>
      </c>
      <c r="D41" s="102">
        <v>0.29335873968847648</v>
      </c>
      <c r="E41" s="102">
        <v>8.7574767054860503E-2</v>
      </c>
      <c r="G41" s="31" t="s">
        <v>5</v>
      </c>
      <c r="H41" s="98">
        <v>0.68643532280182273</v>
      </c>
      <c r="I41" s="98">
        <v>0.67249907616359683</v>
      </c>
      <c r="J41" s="102">
        <v>-1.3936246638225902E-2</v>
      </c>
      <c r="K41" s="102">
        <v>1.1718443043175493E-2</v>
      </c>
    </row>
    <row r="42" spans="1:11" x14ac:dyDescent="0.3">
      <c r="A42" s="31" t="s">
        <v>48</v>
      </c>
      <c r="B42" s="98">
        <v>0.72841789710664706</v>
      </c>
      <c r="C42" s="98">
        <v>0.7246200414462538</v>
      </c>
      <c r="D42" s="102">
        <v>-3.7978556603932567E-3</v>
      </c>
      <c r="E42" s="102">
        <v>2.4893050144863399E-2</v>
      </c>
      <c r="G42" s="31" t="s">
        <v>5</v>
      </c>
      <c r="H42" s="98">
        <v>0.52553503444537597</v>
      </c>
      <c r="I42" s="98">
        <v>0.46091432872963806</v>
      </c>
      <c r="J42" s="102">
        <v>-6.4620705715737914E-2</v>
      </c>
      <c r="K42" s="102">
        <v>6.6043738566065116E-3</v>
      </c>
    </row>
    <row r="43" spans="1:11" x14ac:dyDescent="0.3">
      <c r="A43" s="31" t="s">
        <v>48</v>
      </c>
      <c r="B43" s="98">
        <v>0.73205079879395363</v>
      </c>
      <c r="C43" s="98">
        <v>0.71222890323096788</v>
      </c>
      <c r="D43" s="102">
        <v>-1.9821895562985747E-2</v>
      </c>
      <c r="E43" s="102">
        <v>-4.3346456124686877E-2</v>
      </c>
      <c r="G43" s="31" t="s">
        <v>5</v>
      </c>
      <c r="H43" s="98">
        <v>0.72178792247764212</v>
      </c>
      <c r="I43" s="98">
        <v>0.77376045801843507</v>
      </c>
      <c r="J43" s="102">
        <v>5.1972535540792952E-2</v>
      </c>
      <c r="K43" s="102">
        <v>1.3516010848556775E-2</v>
      </c>
    </row>
    <row r="44" spans="1:11" x14ac:dyDescent="0.3">
      <c r="A44" s="31" t="s">
        <v>48</v>
      </c>
      <c r="B44" s="98">
        <v>0.69999367594627426</v>
      </c>
      <c r="C44" s="98">
        <v>0.76486315248795145</v>
      </c>
      <c r="D44" s="102">
        <v>6.4869476541677185E-2</v>
      </c>
      <c r="E44" s="102">
        <v>3.3411776239360869E-2</v>
      </c>
      <c r="G44" s="31" t="s">
        <v>5</v>
      </c>
      <c r="H44" s="98">
        <v>0.68165415204291169</v>
      </c>
      <c r="I44" s="98">
        <v>0.54523132752573378</v>
      </c>
      <c r="J44" s="102">
        <v>-0.13642282451717791</v>
      </c>
      <c r="K44" s="102">
        <v>-1.1234236209523685E-2</v>
      </c>
    </row>
    <row r="45" spans="1:11" x14ac:dyDescent="0.3">
      <c r="A45" s="31" t="s">
        <v>48</v>
      </c>
      <c r="B45" s="98">
        <v>0.63356730623549529</v>
      </c>
      <c r="C45" s="98">
        <v>0.59600085759254717</v>
      </c>
      <c r="D45" s="102">
        <v>-3.7566448642948114E-2</v>
      </c>
      <c r="E45" s="102">
        <v>4.4415887112767644E-2</v>
      </c>
      <c r="G45" s="31" t="s">
        <v>5</v>
      </c>
      <c r="H45" s="98">
        <v>0.44681276862008906</v>
      </c>
      <c r="I45" s="98">
        <v>0.54800940020910183</v>
      </c>
      <c r="J45" s="102">
        <v>0.10119663158901276</v>
      </c>
      <c r="K45" s="102">
        <v>-6.8785204532879132E-3</v>
      </c>
    </row>
    <row r="46" spans="1:11" x14ac:dyDescent="0.3">
      <c r="A46" s="31" t="s">
        <v>48</v>
      </c>
      <c r="B46" s="98">
        <v>0.87129795455727943</v>
      </c>
      <c r="C46" s="98">
        <v>0.57121880445812434</v>
      </c>
      <c r="D46" s="102">
        <v>-0.30007915009915509</v>
      </c>
      <c r="E46" s="102">
        <v>1.0698675031154403E-2</v>
      </c>
      <c r="G46" s="31" t="s">
        <v>5</v>
      </c>
      <c r="H46" s="98">
        <v>0.48184343355406517</v>
      </c>
      <c r="I46" s="98">
        <v>0.60242786645145463</v>
      </c>
      <c r="J46" s="102">
        <v>0.12058443289738946</v>
      </c>
      <c r="K46" s="102">
        <v>-4.4707530221767267E-3</v>
      </c>
    </row>
    <row r="47" spans="1:11" x14ac:dyDescent="0.3">
      <c r="A47" s="31" t="s">
        <v>48</v>
      </c>
      <c r="B47" s="98">
        <v>0.8515988024794221</v>
      </c>
      <c r="C47" s="98">
        <v>0.76028572569177921</v>
      </c>
      <c r="D47" s="102">
        <v>-9.1313076787642888E-2</v>
      </c>
      <c r="E47" s="102">
        <v>6.0570321774866542E-3</v>
      </c>
      <c r="G47" s="31" t="s">
        <v>5</v>
      </c>
      <c r="H47" s="98">
        <v>0.73788972816787113</v>
      </c>
      <c r="I47" s="98">
        <v>0.58886231534164069</v>
      </c>
      <c r="J47" s="102">
        <v>-0.14902741282623044</v>
      </c>
      <c r="K47" s="102">
        <v>1.1937792902740163E-2</v>
      </c>
    </row>
    <row r="48" spans="1:11" x14ac:dyDescent="0.3">
      <c r="A48" s="31" t="s">
        <v>48</v>
      </c>
      <c r="B48" s="98">
        <v>0.47008430271739471</v>
      </c>
      <c r="C48" s="98">
        <v>0.6141913446870696</v>
      </c>
      <c r="D48" s="102">
        <v>0.14410704196967489</v>
      </c>
      <c r="E48" s="102">
        <v>0.11514704352545119</v>
      </c>
      <c r="G48" s="31" t="s">
        <v>5</v>
      </c>
      <c r="H48" s="98">
        <v>0.71825900299814349</v>
      </c>
      <c r="I48" s="98">
        <v>0.65735028227215686</v>
      </c>
      <c r="J48" s="102">
        <v>-6.0908720725986631E-2</v>
      </c>
      <c r="K48" s="102">
        <v>8.8255059179994239E-3</v>
      </c>
    </row>
    <row r="49" spans="1:11" x14ac:dyDescent="0.3">
      <c r="A49" s="31" t="s">
        <v>48</v>
      </c>
      <c r="B49" s="98">
        <v>0.71057120624601255</v>
      </c>
      <c r="C49" s="98">
        <v>0.59989089725879552</v>
      </c>
      <c r="D49" s="102">
        <v>-0.11068030898721704</v>
      </c>
      <c r="E49" s="102">
        <v>2.4355556418604346E-2</v>
      </c>
      <c r="G49" s="31" t="s">
        <v>5</v>
      </c>
      <c r="H49" s="98">
        <v>0.82555805346045563</v>
      </c>
      <c r="I49" s="98">
        <v>0.75533888580383135</v>
      </c>
      <c r="J49" s="102">
        <v>-7.0219167656624282E-2</v>
      </c>
      <c r="K49" s="102">
        <v>6.4040061219623745E-3</v>
      </c>
    </row>
    <row r="50" spans="1:11" x14ac:dyDescent="0.3">
      <c r="A50" s="31" t="s">
        <v>48</v>
      </c>
      <c r="B50" s="98">
        <v>0.70568751660942164</v>
      </c>
      <c r="C50" s="98">
        <v>0.71698557030036936</v>
      </c>
      <c r="D50" s="102">
        <v>1.1298053690947718E-2</v>
      </c>
      <c r="E50" s="102">
        <v>2.5541943599035083E-2</v>
      </c>
      <c r="G50" s="31" t="s">
        <v>5</v>
      </c>
      <c r="H50" s="98">
        <v>0.73953494975608147</v>
      </c>
      <c r="I50" s="98">
        <v>0.7112983843713907</v>
      </c>
      <c r="J50" s="102">
        <v>-2.823656538469077E-2</v>
      </c>
      <c r="K50" s="102">
        <v>4.0373809349136563E-2</v>
      </c>
    </row>
    <row r="51" spans="1:11" x14ac:dyDescent="0.3">
      <c r="A51" s="31" t="s">
        <v>48</v>
      </c>
      <c r="B51" s="98">
        <v>0.60766808286908192</v>
      </c>
      <c r="C51" s="98">
        <v>0.61834048452050128</v>
      </c>
      <c r="D51" s="102">
        <v>1.0672401651419361E-2</v>
      </c>
      <c r="E51" s="102">
        <v>3.1168840863243868E-2</v>
      </c>
      <c r="G51" s="31" t="s">
        <v>5</v>
      </c>
      <c r="H51" s="98">
        <v>0.831417225680396</v>
      </c>
      <c r="I51" s="98">
        <v>0.82804993220962175</v>
      </c>
      <c r="J51" s="102">
        <v>-3.3672934707742463E-3</v>
      </c>
      <c r="K51" s="102">
        <v>1.4302972490881791E-2</v>
      </c>
    </row>
    <row r="52" spans="1:11" x14ac:dyDescent="0.3">
      <c r="A52" s="31" t="s">
        <v>48</v>
      </c>
      <c r="B52" s="98">
        <v>0.98808250772782114</v>
      </c>
      <c r="C52" s="98">
        <v>0.76823096803970592</v>
      </c>
      <c r="D52" s="102">
        <v>-0.21985153968811522</v>
      </c>
      <c r="E52" s="102">
        <v>-4.4019412976205582E-2</v>
      </c>
      <c r="G52" s="31" t="s">
        <v>5</v>
      </c>
      <c r="H52" s="98">
        <v>0.35734858310001533</v>
      </c>
      <c r="I52" s="98">
        <v>0.41195872651139837</v>
      </c>
      <c r="J52" s="102">
        <v>5.4610143411383039E-2</v>
      </c>
      <c r="K52" s="102">
        <v>-1.0859196029457868E-2</v>
      </c>
    </row>
    <row r="53" spans="1:11" x14ac:dyDescent="0.3">
      <c r="A53" s="31" t="s">
        <v>48</v>
      </c>
      <c r="B53" s="98">
        <v>0.65246292075357393</v>
      </c>
      <c r="C53" s="98">
        <v>0.64425686910384072</v>
      </c>
      <c r="D53" s="102">
        <v>-8.2060516497332037E-3</v>
      </c>
      <c r="E53" s="102">
        <v>3.4022225558346081E-2</v>
      </c>
      <c r="G53" s="31" t="s">
        <v>5</v>
      </c>
      <c r="H53" s="98">
        <v>0.84221798190442121</v>
      </c>
      <c r="I53" s="98">
        <v>0.73131605369436792</v>
      </c>
      <c r="J53" s="102">
        <v>-0.11090192821005329</v>
      </c>
      <c r="K53" s="102">
        <v>-1.2788962799466411E-2</v>
      </c>
    </row>
    <row r="54" spans="1:11" x14ac:dyDescent="0.3">
      <c r="A54" s="31" t="s">
        <v>48</v>
      </c>
      <c r="B54" s="98">
        <v>0.70743535066165986</v>
      </c>
      <c r="C54" s="98">
        <v>0.6494708276459179</v>
      </c>
      <c r="D54" s="102">
        <v>-5.7964523015741953E-2</v>
      </c>
      <c r="E54" s="102">
        <v>-1.1687668859607314E-2</v>
      </c>
      <c r="G54" s="31" t="s">
        <v>5</v>
      </c>
      <c r="H54" s="98">
        <v>0.43026420147407268</v>
      </c>
      <c r="I54" s="98">
        <v>0.3148188468821832</v>
      </c>
      <c r="J54" s="102">
        <v>-0.11544535459188948</v>
      </c>
      <c r="K54" s="102">
        <v>-1.8650593295507625E-2</v>
      </c>
    </row>
    <row r="55" spans="1:11" x14ac:dyDescent="0.3">
      <c r="G55" s="31" t="s">
        <v>5</v>
      </c>
      <c r="H55" s="98">
        <v>0.65166693895235905</v>
      </c>
      <c r="I55" s="98">
        <v>0.67512496613901407</v>
      </c>
      <c r="J55" s="102">
        <v>2.3458027186655017E-2</v>
      </c>
      <c r="K55" s="102">
        <v>-2.2954189484978987E-3</v>
      </c>
    </row>
    <row r="56" spans="1:11" x14ac:dyDescent="0.3">
      <c r="G56" s="31" t="s">
        <v>5</v>
      </c>
      <c r="H56" s="98">
        <v>0.7725538307948836</v>
      </c>
      <c r="I56" s="98">
        <v>0.80042306204147651</v>
      </c>
      <c r="J56" s="102">
        <v>2.7869231246592907E-2</v>
      </c>
      <c r="K56" s="102">
        <v>9.2864707926344214E-3</v>
      </c>
    </row>
    <row r="57" spans="1:11" x14ac:dyDescent="0.3">
      <c r="G57" s="31" t="s">
        <v>5</v>
      </c>
      <c r="H57" s="98">
        <v>0.60754797660782778</v>
      </c>
      <c r="I57" s="98">
        <v>0.55431916924627322</v>
      </c>
      <c r="J57" s="102">
        <v>-5.3228807361554553E-2</v>
      </c>
      <c r="K57" s="102">
        <v>2.8985685664754124E-3</v>
      </c>
    </row>
    <row r="58" spans="1:11" x14ac:dyDescent="0.3">
      <c r="G58" s="31" t="s">
        <v>5</v>
      </c>
      <c r="H58" s="98">
        <v>0.34306677525075252</v>
      </c>
      <c r="I58" s="98">
        <v>0.31452667270205181</v>
      </c>
      <c r="J58" s="102">
        <v>-2.8540102548700708E-2</v>
      </c>
      <c r="K58" s="102">
        <v>-2.6739914462892964E-2</v>
      </c>
    </row>
    <row r="109" spans="2:5" x14ac:dyDescent="0.3">
      <c r="B109" s="14"/>
      <c r="C109" s="14"/>
      <c r="D109" s="15"/>
      <c r="E109" s="15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P28"/>
  <sheetViews>
    <sheetView zoomScale="115" zoomScaleNormal="115" workbookViewId="0"/>
  </sheetViews>
  <sheetFormatPr defaultRowHeight="13.2" x14ac:dyDescent="0.25"/>
  <cols>
    <col min="1" max="1" width="16.88671875" customWidth="1"/>
    <col min="2" max="2" width="15.88671875" bestFit="1" customWidth="1"/>
    <col min="3" max="18" width="11.88671875" bestFit="1" customWidth="1"/>
    <col min="19" max="19" width="9.6640625" customWidth="1"/>
    <col min="20" max="22" width="11.88671875" bestFit="1" customWidth="1"/>
    <col min="23" max="23" width="9.6640625" customWidth="1"/>
    <col min="24" max="26" width="11.88671875" bestFit="1" customWidth="1"/>
    <col min="27" max="27" width="9.6640625" customWidth="1"/>
    <col min="28" max="30" width="11.88671875" bestFit="1" customWidth="1"/>
    <col min="31" max="31" width="9.6640625" customWidth="1"/>
    <col min="32" max="34" width="11.88671875" bestFit="1" customWidth="1"/>
    <col min="35" max="35" width="9.6640625" customWidth="1"/>
    <col min="36" max="38" width="11.88671875" bestFit="1" customWidth="1"/>
    <col min="39" max="39" width="9.6640625" customWidth="1"/>
    <col min="40" max="42" width="11.88671875" bestFit="1" customWidth="1"/>
    <col min="43" max="43" width="9.6640625" customWidth="1"/>
    <col min="44" max="46" width="11.88671875" bestFit="1" customWidth="1"/>
    <col min="47" max="47" width="9.6640625" customWidth="1"/>
    <col min="48" max="50" width="11.88671875" bestFit="1" customWidth="1"/>
    <col min="51" max="51" width="9.6640625" customWidth="1"/>
    <col min="52" max="52" width="10.88671875" bestFit="1" customWidth="1"/>
    <col min="53" max="54" width="11.88671875" bestFit="1" customWidth="1"/>
    <col min="55" max="55" width="9.6640625" customWidth="1"/>
    <col min="56" max="56" width="10.88671875" customWidth="1"/>
    <col min="57" max="58" width="11.88671875" bestFit="1" customWidth="1"/>
    <col min="59" max="59" width="9.6640625" customWidth="1"/>
    <col min="60" max="62" width="11.88671875" bestFit="1" customWidth="1"/>
    <col min="63" max="63" width="9.6640625" customWidth="1"/>
    <col min="64" max="64" width="11.109375" customWidth="1"/>
  </cols>
  <sheetData>
    <row r="1" spans="1:42" ht="22.8" x14ac:dyDescent="0.4">
      <c r="A1" s="37" t="s">
        <v>194</v>
      </c>
    </row>
    <row r="4" spans="1:42" s="30" customFormat="1" ht="10.199999999999999" x14ac:dyDescent="0.2">
      <c r="A4" s="48"/>
      <c r="B4" s="49" t="s">
        <v>13</v>
      </c>
      <c r="C4" s="49" t="s">
        <v>15</v>
      </c>
      <c r="D4" s="49" t="s">
        <v>17</v>
      </c>
      <c r="E4" s="49" t="s">
        <v>19</v>
      </c>
      <c r="F4" s="49" t="s">
        <v>21</v>
      </c>
      <c r="G4" s="49" t="s">
        <v>23</v>
      </c>
      <c r="H4" s="49" t="s">
        <v>24</v>
      </c>
      <c r="I4" s="49" t="s">
        <v>25</v>
      </c>
      <c r="J4" s="49" t="s">
        <v>10</v>
      </c>
      <c r="K4" s="49" t="s">
        <v>11</v>
      </c>
      <c r="L4" s="49" t="s">
        <v>12</v>
      </c>
      <c r="M4" s="49" t="s">
        <v>14</v>
      </c>
      <c r="N4" s="49" t="s">
        <v>16</v>
      </c>
      <c r="O4" s="49" t="s">
        <v>18</v>
      </c>
    </row>
    <row r="5" spans="1:42" s="30" customFormat="1" ht="10.199999999999999" x14ac:dyDescent="0.2">
      <c r="A5" s="50" t="s">
        <v>149</v>
      </c>
      <c r="B5" s="48">
        <v>0.58840806144114577</v>
      </c>
      <c r="C5" s="48">
        <v>0.63713724569135644</v>
      </c>
      <c r="D5" s="48">
        <v>0.58667923815996603</v>
      </c>
      <c r="E5" s="48">
        <v>0.56283977201613677</v>
      </c>
      <c r="F5" s="48">
        <v>0.55495443146188261</v>
      </c>
      <c r="G5" s="48">
        <v>0.52662163877810297</v>
      </c>
      <c r="H5" s="48">
        <v>0.51957352591274075</v>
      </c>
      <c r="I5" s="48">
        <v>0.49243062924609038</v>
      </c>
      <c r="J5" s="48">
        <v>0.49447441250822483</v>
      </c>
      <c r="K5" s="48">
        <v>0.48834902801304281</v>
      </c>
      <c r="L5" s="48">
        <v>0.47211981253190521</v>
      </c>
      <c r="M5" s="48">
        <v>0.4840040771524512</v>
      </c>
      <c r="N5" s="48">
        <v>0.48920245223250491</v>
      </c>
      <c r="O5" s="48">
        <v>0.49762433583395638</v>
      </c>
      <c r="P5" s="47"/>
    </row>
    <row r="6" spans="1:42" s="30" customFormat="1" ht="10.199999999999999" x14ac:dyDescent="0.2">
      <c r="A6" s="50" t="s">
        <v>150</v>
      </c>
      <c r="B6" s="48">
        <v>0.41159193855885423</v>
      </c>
      <c r="C6" s="48">
        <v>0.36286275430864356</v>
      </c>
      <c r="D6" s="48">
        <v>0.41332076184003397</v>
      </c>
      <c r="E6" s="48">
        <v>0.43716022798386317</v>
      </c>
      <c r="F6" s="48">
        <v>0.44504556853811733</v>
      </c>
      <c r="G6" s="48">
        <v>0.47337836122189703</v>
      </c>
      <c r="H6" s="48">
        <v>0.48042647408725914</v>
      </c>
      <c r="I6" s="48">
        <v>0.50756937075390951</v>
      </c>
      <c r="J6" s="48">
        <v>0.50552558749177512</v>
      </c>
      <c r="K6" s="48">
        <v>0.51165097198695708</v>
      </c>
      <c r="L6" s="48">
        <v>0.52788018746809484</v>
      </c>
      <c r="M6" s="48">
        <v>0.5159959228475488</v>
      </c>
      <c r="N6" s="48">
        <v>0.51079754776749509</v>
      </c>
      <c r="O6" s="48">
        <v>0.50237566416604373</v>
      </c>
      <c r="P6" s="47"/>
    </row>
    <row r="8" spans="1:42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3.8" x14ac:dyDescent="0.3">
      <c r="H9" s="26"/>
      <c r="I9" s="26"/>
      <c r="J9" s="26"/>
      <c r="K9" s="26"/>
      <c r="L9" s="26"/>
      <c r="M9" s="26"/>
    </row>
    <row r="10" spans="1:42" ht="13.8" x14ac:dyDescent="0.3">
      <c r="H10" s="26"/>
      <c r="I10" s="26"/>
      <c r="J10" s="26"/>
      <c r="K10" s="26"/>
      <c r="L10" s="26"/>
      <c r="M10" s="26"/>
    </row>
    <row r="11" spans="1:42" ht="13.8" x14ac:dyDescent="0.3">
      <c r="H11" s="26"/>
      <c r="I11" s="26"/>
      <c r="J11" s="26"/>
      <c r="K11" s="26"/>
      <c r="L11" s="26"/>
      <c r="M11" s="26"/>
    </row>
    <row r="12" spans="1:42" ht="13.8" x14ac:dyDescent="0.3">
      <c r="G12" s="26"/>
      <c r="H12" s="26"/>
      <c r="I12" s="26"/>
      <c r="J12" s="26"/>
      <c r="K12" s="26"/>
      <c r="L12" s="26"/>
      <c r="M12" s="26"/>
    </row>
    <row r="13" spans="1:42" ht="13.8" x14ac:dyDescent="0.3">
      <c r="G13" s="26"/>
      <c r="H13" s="26"/>
      <c r="I13" s="26"/>
      <c r="J13" s="26"/>
      <c r="K13" s="26"/>
      <c r="L13" s="26"/>
      <c r="M13" s="26"/>
    </row>
    <row r="14" spans="1:42" ht="13.8" x14ac:dyDescent="0.3">
      <c r="G14" s="26"/>
      <c r="H14" s="26"/>
      <c r="I14" s="26"/>
      <c r="J14" s="26"/>
      <c r="K14" s="26"/>
      <c r="L14" s="26"/>
      <c r="M14" s="26"/>
    </row>
    <row r="15" spans="1:42" ht="13.8" x14ac:dyDescent="0.3">
      <c r="G15" s="26"/>
      <c r="H15" s="26"/>
      <c r="I15" s="26"/>
      <c r="J15" s="26"/>
      <c r="K15" s="26"/>
      <c r="L15" s="26"/>
      <c r="M15" s="26"/>
    </row>
    <row r="16" spans="1:42" ht="13.8" x14ac:dyDescent="0.3">
      <c r="G16" s="26"/>
      <c r="H16" s="26"/>
      <c r="I16" s="26"/>
      <c r="J16" s="26"/>
      <c r="K16" s="26"/>
      <c r="L16" s="26"/>
      <c r="M16" s="26"/>
    </row>
    <row r="17" spans="7:13" ht="13.8" x14ac:dyDescent="0.3">
      <c r="G17" s="26"/>
      <c r="H17" s="26"/>
      <c r="I17" s="26"/>
      <c r="J17" s="26"/>
      <c r="K17" s="26"/>
      <c r="L17" s="26"/>
      <c r="M17" s="26"/>
    </row>
    <row r="18" spans="7:13" ht="13.8" x14ac:dyDescent="0.3">
      <c r="G18" s="26"/>
      <c r="H18" s="26"/>
      <c r="I18" s="26"/>
      <c r="J18" s="26"/>
      <c r="K18" s="26"/>
      <c r="L18" s="26"/>
      <c r="M18" s="26"/>
    </row>
    <row r="19" spans="7:13" ht="13.8" x14ac:dyDescent="0.3">
      <c r="G19" s="26"/>
      <c r="H19" s="26"/>
      <c r="I19" s="26"/>
      <c r="J19" s="26"/>
      <c r="K19" s="26"/>
      <c r="L19" s="26"/>
      <c r="M19" s="26"/>
    </row>
    <row r="20" spans="7:13" ht="13.8" x14ac:dyDescent="0.3">
      <c r="G20" s="26"/>
      <c r="H20" s="26"/>
      <c r="I20" s="26"/>
      <c r="J20" s="26"/>
      <c r="K20" s="26"/>
      <c r="L20" s="26"/>
      <c r="M20" s="26"/>
    </row>
    <row r="21" spans="7:13" ht="13.8" x14ac:dyDescent="0.3">
      <c r="G21" s="26"/>
      <c r="H21" s="26"/>
      <c r="I21" s="26"/>
      <c r="J21" s="26"/>
      <c r="K21" s="26"/>
      <c r="L21" s="26"/>
      <c r="M21" s="26"/>
    </row>
    <row r="22" spans="7:13" ht="13.8" x14ac:dyDescent="0.3">
      <c r="G22" s="26"/>
      <c r="H22" s="26"/>
      <c r="I22" s="26"/>
      <c r="J22" s="26"/>
      <c r="K22" s="26"/>
      <c r="L22" s="26"/>
      <c r="M22" s="26"/>
    </row>
    <row r="23" spans="7:13" ht="13.8" x14ac:dyDescent="0.3">
      <c r="G23" s="26"/>
      <c r="H23" s="26"/>
      <c r="I23" s="26"/>
      <c r="J23" s="26"/>
      <c r="K23" s="26"/>
      <c r="L23" s="26"/>
      <c r="M23" s="26"/>
    </row>
    <row r="24" spans="7:13" ht="13.8" x14ac:dyDescent="0.3">
      <c r="G24" s="26"/>
      <c r="H24" s="26"/>
      <c r="I24" s="26"/>
      <c r="J24" s="26"/>
      <c r="K24" s="26"/>
      <c r="L24" s="26"/>
      <c r="M24" s="26"/>
    </row>
    <row r="25" spans="7:13" ht="13.8" x14ac:dyDescent="0.3">
      <c r="G25" s="26"/>
      <c r="H25" s="26"/>
      <c r="I25" s="26"/>
      <c r="J25" s="26"/>
      <c r="K25" s="26"/>
      <c r="L25" s="26"/>
      <c r="M25" s="26"/>
    </row>
    <row r="26" spans="7:13" ht="13.8" x14ac:dyDescent="0.3">
      <c r="G26" s="26"/>
      <c r="H26" s="26"/>
      <c r="I26" s="26"/>
      <c r="J26" s="26"/>
      <c r="K26" s="26"/>
      <c r="L26" s="26"/>
    </row>
    <row r="27" spans="7:13" ht="13.8" x14ac:dyDescent="0.3">
      <c r="G27" s="26"/>
      <c r="H27" s="26"/>
      <c r="I27" s="26"/>
      <c r="J27" s="26"/>
      <c r="K27" s="26"/>
      <c r="L27" s="26"/>
    </row>
    <row r="28" spans="7:13" ht="13.8" x14ac:dyDescent="0.3">
      <c r="G28" s="26"/>
      <c r="H28" s="26"/>
      <c r="I28" s="26"/>
      <c r="J28" s="26"/>
      <c r="K28" s="26"/>
      <c r="L28" s="26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28"/>
  <sheetViews>
    <sheetView zoomScale="85" zoomScaleNormal="85" workbookViewId="0"/>
  </sheetViews>
  <sheetFormatPr defaultRowHeight="13.2" x14ac:dyDescent="0.25"/>
  <cols>
    <col min="1" max="1" width="16.88671875" customWidth="1"/>
    <col min="2" max="2" width="20.6640625" customWidth="1"/>
    <col min="3" max="3" width="14.21875" bestFit="1" customWidth="1"/>
    <col min="4" max="4" width="4.77734375" customWidth="1"/>
    <col min="5" max="5" width="13.6640625" customWidth="1"/>
    <col min="9" max="9" width="15.88671875" bestFit="1" customWidth="1"/>
    <col min="10" max="11" width="11.88671875" bestFit="1" customWidth="1"/>
    <col min="12" max="12" width="9.6640625" customWidth="1"/>
    <col min="13" max="15" width="11.88671875" bestFit="1" customWidth="1"/>
    <col min="16" max="16" width="9.6640625" customWidth="1"/>
    <col min="17" max="19" width="11.88671875" bestFit="1" customWidth="1"/>
    <col min="20" max="20" width="9.6640625" customWidth="1"/>
    <col min="21" max="23" width="11.88671875" bestFit="1" customWidth="1"/>
    <col min="24" max="24" width="9.6640625" customWidth="1"/>
    <col min="25" max="27" width="11.88671875" bestFit="1" customWidth="1"/>
    <col min="28" max="28" width="9.6640625" customWidth="1"/>
    <col min="29" max="29" width="10.88671875" bestFit="1" customWidth="1"/>
    <col min="30" max="31" width="11.88671875" bestFit="1" customWidth="1"/>
    <col min="32" max="32" width="9.6640625" customWidth="1"/>
    <col min="33" max="33" width="10.88671875" customWidth="1"/>
    <col min="34" max="35" width="11.88671875" bestFit="1" customWidth="1"/>
    <col min="36" max="36" width="9.6640625" customWidth="1"/>
    <col min="37" max="39" width="11.88671875" bestFit="1" customWidth="1"/>
    <col min="40" max="40" width="9.6640625" customWidth="1"/>
    <col min="41" max="41" width="11.109375" customWidth="1"/>
  </cols>
  <sheetData>
    <row r="1" spans="1:19" ht="22.8" x14ac:dyDescent="0.4">
      <c r="A1" s="37" t="s">
        <v>215</v>
      </c>
    </row>
    <row r="2" spans="1:19" ht="22.8" x14ac:dyDescent="0.4">
      <c r="A2" s="37"/>
    </row>
    <row r="3" spans="1:19" ht="17.399999999999999" x14ac:dyDescent="0.25">
      <c r="A3" s="170" t="s">
        <v>216</v>
      </c>
      <c r="I3" s="170" t="s">
        <v>217</v>
      </c>
    </row>
    <row r="4" spans="1:19" x14ac:dyDescent="0.25">
      <c r="A4" s="126" t="s">
        <v>98</v>
      </c>
      <c r="B4" s="127" t="s">
        <v>122</v>
      </c>
      <c r="C4" s="127" t="s">
        <v>148</v>
      </c>
      <c r="I4" s="126" t="s">
        <v>123</v>
      </c>
      <c r="J4" s="127" t="s">
        <v>122</v>
      </c>
      <c r="K4" s="127" t="s">
        <v>148</v>
      </c>
    </row>
    <row r="5" spans="1:19" x14ac:dyDescent="0.25">
      <c r="A5" s="128" t="s">
        <v>13</v>
      </c>
      <c r="B5" s="55">
        <v>0.58299615605137911</v>
      </c>
      <c r="C5" s="55">
        <v>0.41700384394862089</v>
      </c>
      <c r="I5" s="128" t="s">
        <v>13</v>
      </c>
      <c r="J5" s="55">
        <v>0.54039027135439488</v>
      </c>
      <c r="K5" s="55">
        <v>0.45960972864560506</v>
      </c>
    </row>
    <row r="6" spans="1:19" x14ac:dyDescent="0.25">
      <c r="A6" s="128" t="s">
        <v>18</v>
      </c>
      <c r="B6" s="55">
        <v>0.49849741810958487</v>
      </c>
      <c r="C6" s="55">
        <v>0.50150258189041519</v>
      </c>
      <c r="I6" s="128" t="s">
        <v>18</v>
      </c>
      <c r="J6" s="55">
        <v>0.52505858525892724</v>
      </c>
      <c r="K6" s="55">
        <v>0.47494141474107265</v>
      </c>
    </row>
    <row r="10" spans="1:19" ht="17.399999999999999" x14ac:dyDescent="0.3">
      <c r="A10" s="170" t="s">
        <v>216</v>
      </c>
      <c r="B10" s="26"/>
      <c r="C10" s="26"/>
      <c r="D10" s="26"/>
      <c r="E10" s="26"/>
      <c r="F10" s="26"/>
      <c r="I10" s="170" t="s">
        <v>217</v>
      </c>
    </row>
    <row r="11" spans="1:19" ht="13.8" x14ac:dyDescent="0.3">
      <c r="A11" s="26"/>
      <c r="B11" s="26"/>
      <c r="C11" s="26"/>
      <c r="D11" s="26"/>
      <c r="E11" s="26"/>
      <c r="F11" s="26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3.8" x14ac:dyDescent="0.3">
      <c r="A12" s="26"/>
      <c r="B12" s="26"/>
      <c r="C12" s="26"/>
      <c r="D12" s="26"/>
      <c r="E12" s="26"/>
      <c r="F12" s="26"/>
    </row>
    <row r="13" spans="1:19" ht="13.8" x14ac:dyDescent="0.3">
      <c r="A13" s="26"/>
      <c r="B13" s="26"/>
      <c r="C13" s="26"/>
      <c r="D13" s="26"/>
      <c r="E13" s="26"/>
      <c r="F13" s="26"/>
    </row>
    <row r="14" spans="1:19" ht="13.8" x14ac:dyDescent="0.3">
      <c r="A14" s="26"/>
      <c r="B14" s="26"/>
      <c r="C14" s="26"/>
      <c r="D14" s="26"/>
      <c r="E14" s="26"/>
      <c r="F14" s="26"/>
    </row>
    <row r="15" spans="1:19" ht="13.8" x14ac:dyDescent="0.3">
      <c r="A15" s="26"/>
      <c r="B15" s="26"/>
      <c r="C15" s="26"/>
      <c r="D15" s="26"/>
      <c r="E15" s="26"/>
      <c r="F15" s="26"/>
    </row>
    <row r="16" spans="1:19" ht="13.8" x14ac:dyDescent="0.3">
      <c r="A16" s="26"/>
      <c r="B16" s="26"/>
      <c r="C16" s="26"/>
      <c r="D16" s="26"/>
      <c r="E16" s="26"/>
      <c r="F16" s="26"/>
    </row>
    <row r="17" spans="1:6" ht="13.8" x14ac:dyDescent="0.3">
      <c r="A17" s="26"/>
      <c r="B17" s="26"/>
      <c r="C17" s="26"/>
      <c r="D17" s="26"/>
      <c r="E17" s="26"/>
      <c r="F17" s="26"/>
    </row>
    <row r="18" spans="1:6" ht="13.8" x14ac:dyDescent="0.3">
      <c r="A18" s="26"/>
      <c r="B18" s="26"/>
      <c r="C18" s="26"/>
      <c r="D18" s="26"/>
      <c r="E18" s="26"/>
      <c r="F18" s="26"/>
    </row>
    <row r="19" spans="1:6" ht="13.8" x14ac:dyDescent="0.3">
      <c r="A19" s="26"/>
      <c r="B19" s="26"/>
      <c r="C19" s="26"/>
      <c r="D19" s="26"/>
      <c r="E19" s="26"/>
      <c r="F19" s="26"/>
    </row>
    <row r="20" spans="1:6" ht="13.8" x14ac:dyDescent="0.3">
      <c r="A20" s="26"/>
      <c r="B20" s="26"/>
      <c r="C20" s="26"/>
      <c r="D20" s="26"/>
      <c r="E20" s="26"/>
      <c r="F20" s="26"/>
    </row>
    <row r="21" spans="1:6" ht="13.8" x14ac:dyDescent="0.3">
      <c r="A21" s="26"/>
      <c r="B21" s="26"/>
      <c r="C21" s="26"/>
      <c r="D21" s="26"/>
      <c r="E21" s="26"/>
      <c r="F21" s="26"/>
    </row>
    <row r="22" spans="1:6" ht="13.8" x14ac:dyDescent="0.3">
      <c r="A22" s="26"/>
      <c r="B22" s="26"/>
      <c r="C22" s="26"/>
      <c r="D22" s="26"/>
      <c r="E22" s="26"/>
      <c r="F22" s="26"/>
    </row>
    <row r="23" spans="1:6" ht="13.8" x14ac:dyDescent="0.3">
      <c r="A23" s="26"/>
      <c r="B23" s="26"/>
      <c r="C23" s="26"/>
      <c r="D23" s="26"/>
      <c r="E23" s="26"/>
      <c r="F23" s="26"/>
    </row>
    <row r="24" spans="1:6" ht="13.8" x14ac:dyDescent="0.3">
      <c r="A24" s="26"/>
      <c r="B24" s="26"/>
      <c r="C24" s="26"/>
      <c r="D24" s="26"/>
      <c r="E24" s="26"/>
      <c r="F24" s="26"/>
    </row>
    <row r="25" spans="1:6" ht="13.8" x14ac:dyDescent="0.3">
      <c r="A25" s="26"/>
      <c r="B25" s="26"/>
      <c r="C25" s="26"/>
      <c r="D25" s="26"/>
      <c r="E25" s="26"/>
      <c r="F25" s="26"/>
    </row>
    <row r="26" spans="1:6" ht="13.8" x14ac:dyDescent="0.3">
      <c r="A26" s="26"/>
      <c r="B26" s="26"/>
      <c r="C26" s="26"/>
      <c r="D26" s="26"/>
      <c r="E26" s="26"/>
      <c r="F26" s="26"/>
    </row>
    <row r="27" spans="1:6" ht="13.8" x14ac:dyDescent="0.3">
      <c r="A27" s="26"/>
      <c r="B27" s="26"/>
      <c r="C27" s="26"/>
      <c r="D27" s="26"/>
      <c r="E27" s="26"/>
      <c r="F27" s="26"/>
    </row>
    <row r="28" spans="1:6" ht="13.8" x14ac:dyDescent="0.3">
      <c r="A28" s="26"/>
      <c r="B28" s="26"/>
      <c r="C28" s="26"/>
      <c r="D28" s="26"/>
      <c r="E28" s="26"/>
      <c r="F28" s="26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12"/>
  <sheetViews>
    <sheetView zoomScaleNormal="100" workbookViewId="0"/>
  </sheetViews>
  <sheetFormatPr defaultColWidth="8.6640625" defaultRowHeight="14.4" x14ac:dyDescent="0.3"/>
  <cols>
    <col min="1" max="1" width="16.6640625" style="9" customWidth="1"/>
    <col min="2" max="2" width="8.88671875" style="4" bestFit="1" customWidth="1"/>
    <col min="3" max="3" width="8.6640625" style="4"/>
    <col min="4" max="4" width="8.88671875" style="4" bestFit="1" customWidth="1"/>
    <col min="5" max="16384" width="8.6640625" style="4"/>
  </cols>
  <sheetData>
    <row r="1" spans="1:11" ht="22.8" x14ac:dyDescent="0.4">
      <c r="A1" s="37" t="s">
        <v>195</v>
      </c>
    </row>
    <row r="3" spans="1:11" x14ac:dyDescent="0.3">
      <c r="A3" s="185"/>
      <c r="B3" s="52"/>
      <c r="C3" s="52"/>
      <c r="D3" s="52"/>
    </row>
    <row r="4" spans="1:11" x14ac:dyDescent="0.3">
      <c r="A4" s="196" t="s">
        <v>167</v>
      </c>
      <c r="B4" s="197"/>
      <c r="C4" s="198"/>
      <c r="D4" s="14"/>
      <c r="J4"/>
      <c r="K4"/>
    </row>
    <row r="5" spans="1:11" x14ac:dyDescent="0.3">
      <c r="A5" s="199" t="s">
        <v>122</v>
      </c>
      <c r="B5" s="125" t="s">
        <v>138</v>
      </c>
      <c r="C5" s="98">
        <v>0.108617318171191</v>
      </c>
      <c r="D5" s="114">
        <v>10.8617318171191</v>
      </c>
      <c r="J5"/>
      <c r="K5"/>
    </row>
    <row r="6" spans="1:11" x14ac:dyDescent="0.3">
      <c r="A6" s="200"/>
      <c r="B6" s="125" t="s">
        <v>66</v>
      </c>
      <c r="C6" s="98">
        <v>5.5791289428635725E-2</v>
      </c>
      <c r="D6" s="114">
        <v>5.5791289428635729</v>
      </c>
      <c r="J6"/>
      <c r="K6"/>
    </row>
    <row r="7" spans="1:11" x14ac:dyDescent="0.3">
      <c r="A7" s="200"/>
      <c r="B7" s="125" t="s">
        <v>65</v>
      </c>
      <c r="C7" s="98">
        <v>3.2134839401048131E-2</v>
      </c>
      <c r="D7" s="114">
        <v>3.2134839401048132</v>
      </c>
      <c r="J7"/>
      <c r="K7"/>
    </row>
    <row r="8" spans="1:11" x14ac:dyDescent="0.3">
      <c r="A8" s="200"/>
      <c r="B8" s="125" t="s">
        <v>146</v>
      </c>
      <c r="C8" s="98">
        <v>2.5458843527888891E-2</v>
      </c>
      <c r="D8" s="114">
        <v>2.5458843527888892</v>
      </c>
      <c r="J8"/>
      <c r="K8"/>
    </row>
    <row r="9" spans="1:11" x14ac:dyDescent="0.3">
      <c r="A9" s="201"/>
      <c r="B9" s="125" t="s">
        <v>147</v>
      </c>
      <c r="C9" s="98">
        <v>2.0925004601673215E-2</v>
      </c>
      <c r="D9" s="114">
        <v>2.0925004601673214</v>
      </c>
      <c r="J9"/>
      <c r="K9"/>
    </row>
    <row r="10" spans="1:11" x14ac:dyDescent="0.3">
      <c r="A10" s="193" t="s">
        <v>148</v>
      </c>
      <c r="B10" s="125" t="s">
        <v>66</v>
      </c>
      <c r="C10" s="98">
        <v>0.2625754878083984</v>
      </c>
      <c r="D10" s="114">
        <v>26.257548780839841</v>
      </c>
      <c r="J10"/>
      <c r="K10"/>
    </row>
    <row r="11" spans="1:11" x14ac:dyDescent="0.3">
      <c r="A11" s="194"/>
      <c r="B11" s="125" t="s">
        <v>139</v>
      </c>
      <c r="C11" s="98">
        <v>0.17355544264563816</v>
      </c>
      <c r="D11" s="114">
        <v>17.355544264563814</v>
      </c>
      <c r="J11"/>
      <c r="K11"/>
    </row>
    <row r="12" spans="1:11" x14ac:dyDescent="0.3">
      <c r="A12" s="194"/>
      <c r="B12" s="125" t="s">
        <v>146</v>
      </c>
      <c r="C12" s="98">
        <v>0.12121106422024984</v>
      </c>
      <c r="D12" s="114">
        <v>12.121106422024983</v>
      </c>
      <c r="J12"/>
      <c r="K12"/>
    </row>
    <row r="13" spans="1:11" x14ac:dyDescent="0.3">
      <c r="A13" s="194"/>
      <c r="B13" s="125" t="s">
        <v>65</v>
      </c>
      <c r="C13" s="98">
        <v>6.9247123514632844E-2</v>
      </c>
      <c r="D13" s="114">
        <v>6.9247123514632847</v>
      </c>
      <c r="J13"/>
      <c r="K13"/>
    </row>
    <row r="14" spans="1:11" x14ac:dyDescent="0.3">
      <c r="A14" s="195"/>
      <c r="B14" s="125" t="s">
        <v>97</v>
      </c>
      <c r="C14" s="98">
        <v>5.5093042766829449E-2</v>
      </c>
      <c r="D14" s="114">
        <v>5.5093042766829452</v>
      </c>
    </row>
    <row r="15" spans="1:11" x14ac:dyDescent="0.3">
      <c r="A15" s="185"/>
      <c r="B15" s="52"/>
      <c r="C15" s="52"/>
      <c r="D15" s="52"/>
    </row>
    <row r="16" spans="1:11" x14ac:dyDescent="0.3">
      <c r="A16" s="185"/>
      <c r="B16" s="52"/>
      <c r="C16" s="52"/>
      <c r="D16" s="52"/>
    </row>
    <row r="17" spans="1:16" x14ac:dyDescent="0.3">
      <c r="A17" s="185"/>
      <c r="B17" s="52"/>
      <c r="C17" s="52"/>
      <c r="D17" s="52"/>
    </row>
    <row r="18" spans="1:16" x14ac:dyDescent="0.3">
      <c r="A18" s="185"/>
      <c r="B18" s="52"/>
      <c r="C18" s="52"/>
      <c r="D18" s="52"/>
    </row>
    <row r="19" spans="1:16" x14ac:dyDescent="0.3">
      <c r="A19" s="185"/>
      <c r="B19" s="52"/>
      <c r="C19" s="52"/>
      <c r="D19" s="52"/>
    </row>
    <row r="20" spans="1:16" x14ac:dyDescent="0.3">
      <c r="A20" s="185"/>
      <c r="B20" s="52"/>
      <c r="C20" s="52"/>
      <c r="D20" s="52"/>
    </row>
    <row r="21" spans="1:16" x14ac:dyDescent="0.3">
      <c r="A21" s="185"/>
      <c r="B21" s="52"/>
      <c r="C21" s="52"/>
      <c r="D21" s="52"/>
    </row>
    <row r="22" spans="1:16" x14ac:dyDescent="0.3">
      <c r="A22" s="185"/>
      <c r="B22" s="52"/>
      <c r="C22" s="52"/>
      <c r="D22" s="5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3">
      <c r="A23" s="185"/>
      <c r="B23" s="52"/>
      <c r="C23" s="52"/>
      <c r="D23" s="5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3">
      <c r="A24" s="185"/>
      <c r="B24" s="52"/>
      <c r="C24" s="52"/>
      <c r="D24" s="5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3">
      <c r="A25" s="185"/>
      <c r="B25" s="52"/>
      <c r="C25" s="52"/>
      <c r="D25" s="5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3">
      <c r="A26" s="185"/>
      <c r="B26" s="52"/>
      <c r="C26" s="52"/>
      <c r="D26" s="5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3">
      <c r="A27" s="185"/>
      <c r="B27" s="52"/>
      <c r="C27" s="52"/>
      <c r="D27" s="5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3">
      <c r="A28" s="185"/>
      <c r="B28" s="52"/>
      <c r="C28" s="52"/>
      <c r="D28" s="5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3">
      <c r="A29" s="185"/>
      <c r="B29" s="52"/>
      <c r="C29" s="52"/>
      <c r="D29" s="5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3">
      <c r="A30" s="185"/>
      <c r="B30" s="52"/>
      <c r="C30" s="52"/>
      <c r="D30" s="5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3">
      <c r="A31" s="185"/>
      <c r="B31" s="52"/>
      <c r="C31" s="52"/>
      <c r="D31" s="5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3">
      <c r="A32" s="185"/>
      <c r="B32" s="52"/>
      <c r="C32" s="52"/>
      <c r="D32" s="5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3">
      <c r="A33" s="185"/>
      <c r="B33" s="52"/>
      <c r="C33" s="52"/>
      <c r="D33" s="5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3">
      <c r="A34" s="185"/>
      <c r="B34" s="52"/>
      <c r="C34" s="52"/>
      <c r="D34" s="5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3">
      <c r="A35" s="185"/>
      <c r="B35" s="52"/>
      <c r="C35" s="52"/>
      <c r="D35" s="5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3">
      <c r="A36" s="185"/>
      <c r="B36" s="52"/>
      <c r="C36" s="52"/>
      <c r="D36" s="5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3">
      <c r="A37" s="185"/>
      <c r="B37" s="52"/>
      <c r="C37" s="52"/>
      <c r="D37" s="5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3">
      <c r="A38" s="185"/>
      <c r="B38" s="52"/>
      <c r="C38" s="52"/>
      <c r="D38" s="5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3">
      <c r="A39" s="185"/>
      <c r="B39" s="52"/>
      <c r="C39" s="52"/>
      <c r="D39" s="5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3">
      <c r="A40" s="185"/>
      <c r="B40" s="52"/>
      <c r="C40" s="52"/>
      <c r="D40" s="5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3">
      <c r="A41" s="185"/>
      <c r="B41" s="52"/>
      <c r="C41" s="52"/>
      <c r="D41" s="52"/>
    </row>
    <row r="42" spans="1:16" x14ac:dyDescent="0.3">
      <c r="A42" s="185"/>
      <c r="B42" s="52"/>
      <c r="C42" s="52"/>
      <c r="D42" s="52"/>
    </row>
    <row r="43" spans="1:16" x14ac:dyDescent="0.3">
      <c r="A43" s="185"/>
      <c r="B43" s="52"/>
      <c r="C43" s="52"/>
      <c r="D43" s="52"/>
    </row>
    <row r="44" spans="1:16" x14ac:dyDescent="0.3">
      <c r="A44" s="185"/>
      <c r="B44" s="52"/>
      <c r="C44" s="52"/>
      <c r="D44" s="52"/>
    </row>
    <row r="45" spans="1:16" x14ac:dyDescent="0.3">
      <c r="A45" s="185"/>
      <c r="B45" s="52"/>
      <c r="C45" s="52"/>
      <c r="D45" s="52"/>
    </row>
    <row r="46" spans="1:16" x14ac:dyDescent="0.3">
      <c r="A46" s="185"/>
      <c r="B46" s="52"/>
      <c r="C46" s="52"/>
      <c r="D46" s="52"/>
    </row>
    <row r="47" spans="1:16" x14ac:dyDescent="0.3">
      <c r="A47" s="185"/>
      <c r="B47" s="52"/>
      <c r="C47" s="52"/>
      <c r="D47" s="52"/>
    </row>
    <row r="48" spans="1:16" x14ac:dyDescent="0.3">
      <c r="A48" s="185"/>
      <c r="B48" s="52"/>
      <c r="C48" s="52"/>
      <c r="D48" s="52"/>
    </row>
    <row r="49" spans="1:4" x14ac:dyDescent="0.3">
      <c r="A49" s="185"/>
      <c r="B49" s="52"/>
      <c r="C49" s="52"/>
      <c r="D49" s="52"/>
    </row>
    <row r="50" spans="1:4" x14ac:dyDescent="0.3">
      <c r="A50" s="185"/>
      <c r="B50" s="52"/>
      <c r="C50" s="52"/>
      <c r="D50" s="52"/>
    </row>
    <row r="51" spans="1:4" x14ac:dyDescent="0.3">
      <c r="A51" s="185"/>
      <c r="B51" s="52"/>
      <c r="C51" s="52"/>
      <c r="D51" s="52"/>
    </row>
    <row r="52" spans="1:4" x14ac:dyDescent="0.3">
      <c r="A52" s="185"/>
      <c r="B52" s="52"/>
      <c r="C52" s="52"/>
      <c r="D52" s="52"/>
    </row>
    <row r="59" spans="1:4" x14ac:dyDescent="0.3">
      <c r="A59" s="53"/>
      <c r="B59" s="35"/>
      <c r="C59" s="35"/>
    </row>
    <row r="60" spans="1:4" x14ac:dyDescent="0.3">
      <c r="A60" s="53"/>
      <c r="B60" s="35"/>
      <c r="C60" s="35"/>
    </row>
    <row r="61" spans="1:4" x14ac:dyDescent="0.3">
      <c r="A61" s="53"/>
      <c r="B61" s="35"/>
      <c r="C61" s="35"/>
    </row>
    <row r="62" spans="1:4" x14ac:dyDescent="0.3">
      <c r="A62" s="53"/>
      <c r="B62" s="35"/>
      <c r="C62" s="35"/>
    </row>
    <row r="63" spans="1:4" x14ac:dyDescent="0.3">
      <c r="A63" s="53"/>
      <c r="B63" s="35"/>
      <c r="C63" s="35"/>
    </row>
    <row r="64" spans="1:4" x14ac:dyDescent="0.3">
      <c r="A64" s="53"/>
      <c r="B64" s="35"/>
      <c r="C64" s="35"/>
    </row>
    <row r="65" spans="1:3" x14ac:dyDescent="0.3">
      <c r="A65" s="53"/>
      <c r="B65" s="35"/>
      <c r="C65" s="35"/>
    </row>
    <row r="66" spans="1:3" x14ac:dyDescent="0.3">
      <c r="A66" s="53"/>
      <c r="B66" s="35"/>
      <c r="C66" s="35"/>
    </row>
    <row r="67" spans="1:3" x14ac:dyDescent="0.3">
      <c r="A67" s="53"/>
      <c r="B67" s="35"/>
      <c r="C67" s="35"/>
    </row>
    <row r="68" spans="1:3" x14ac:dyDescent="0.3">
      <c r="A68" s="53"/>
      <c r="B68" s="35"/>
      <c r="C68" s="35"/>
    </row>
    <row r="69" spans="1:3" x14ac:dyDescent="0.3">
      <c r="A69" s="53"/>
      <c r="B69" s="35"/>
      <c r="C69" s="35"/>
    </row>
    <row r="70" spans="1:3" x14ac:dyDescent="0.3">
      <c r="A70" s="53"/>
      <c r="B70" s="35"/>
      <c r="C70" s="35"/>
    </row>
    <row r="71" spans="1:3" x14ac:dyDescent="0.3">
      <c r="A71" s="53"/>
      <c r="B71" s="35"/>
      <c r="C71" s="35"/>
    </row>
    <row r="72" spans="1:3" x14ac:dyDescent="0.3">
      <c r="A72" s="53"/>
      <c r="B72" s="35"/>
      <c r="C72" s="35"/>
    </row>
    <row r="73" spans="1:3" x14ac:dyDescent="0.3">
      <c r="A73" s="53"/>
      <c r="B73" s="35"/>
      <c r="C73" s="35"/>
    </row>
    <row r="74" spans="1:3" x14ac:dyDescent="0.3">
      <c r="A74" s="53"/>
      <c r="B74" s="35"/>
      <c r="C74" s="35"/>
    </row>
    <row r="75" spans="1:3" x14ac:dyDescent="0.3">
      <c r="A75" s="53"/>
      <c r="B75" s="35"/>
      <c r="C75" s="35"/>
    </row>
    <row r="76" spans="1:3" x14ac:dyDescent="0.3">
      <c r="A76" s="53"/>
      <c r="B76" s="35"/>
      <c r="C76" s="35"/>
    </row>
    <row r="77" spans="1:3" x14ac:dyDescent="0.3">
      <c r="A77" s="53"/>
      <c r="B77" s="35"/>
      <c r="C77" s="35"/>
    </row>
    <row r="78" spans="1:3" x14ac:dyDescent="0.3">
      <c r="A78" s="53"/>
      <c r="B78" s="35"/>
      <c r="C78" s="35"/>
    </row>
    <row r="79" spans="1:3" x14ac:dyDescent="0.3">
      <c r="A79" s="53"/>
      <c r="B79" s="35"/>
      <c r="C79" s="35"/>
    </row>
    <row r="80" spans="1:3" x14ac:dyDescent="0.3">
      <c r="A80" s="53"/>
      <c r="B80" s="35"/>
      <c r="C80" s="35"/>
    </row>
    <row r="81" spans="1:3" x14ac:dyDescent="0.3">
      <c r="A81" s="53"/>
      <c r="B81" s="35"/>
      <c r="C81" s="35"/>
    </row>
    <row r="82" spans="1:3" x14ac:dyDescent="0.3">
      <c r="A82" s="53"/>
      <c r="B82" s="35"/>
      <c r="C82" s="35"/>
    </row>
    <row r="83" spans="1:3" x14ac:dyDescent="0.3">
      <c r="A83" s="53"/>
      <c r="B83" s="35"/>
      <c r="C83" s="35"/>
    </row>
    <row r="84" spans="1:3" x14ac:dyDescent="0.3">
      <c r="A84" s="53"/>
      <c r="B84" s="35"/>
      <c r="C84" s="35"/>
    </row>
    <row r="85" spans="1:3" x14ac:dyDescent="0.3">
      <c r="A85" s="53"/>
      <c r="B85" s="35"/>
      <c r="C85" s="35"/>
    </row>
    <row r="86" spans="1:3" x14ac:dyDescent="0.3">
      <c r="A86" s="53"/>
      <c r="B86" s="35"/>
      <c r="C86" s="35"/>
    </row>
    <row r="87" spans="1:3" x14ac:dyDescent="0.3">
      <c r="A87" s="53"/>
      <c r="B87" s="35"/>
      <c r="C87" s="35"/>
    </row>
    <row r="88" spans="1:3" x14ac:dyDescent="0.3">
      <c r="A88" s="53"/>
      <c r="B88" s="35"/>
      <c r="C88" s="35"/>
    </row>
    <row r="89" spans="1:3" x14ac:dyDescent="0.3">
      <c r="A89" s="53"/>
      <c r="B89" s="35"/>
      <c r="C89" s="35"/>
    </row>
    <row r="90" spans="1:3" x14ac:dyDescent="0.3">
      <c r="A90" s="53"/>
      <c r="B90" s="35"/>
      <c r="C90" s="35"/>
    </row>
    <row r="91" spans="1:3" x14ac:dyDescent="0.3">
      <c r="A91" s="53"/>
      <c r="B91" s="35"/>
      <c r="C91" s="35"/>
    </row>
    <row r="92" spans="1:3" x14ac:dyDescent="0.3">
      <c r="A92" s="53"/>
      <c r="B92" s="35"/>
      <c r="C92" s="35"/>
    </row>
    <row r="93" spans="1:3" x14ac:dyDescent="0.3">
      <c r="A93" s="53"/>
      <c r="B93" s="35"/>
      <c r="C93" s="35"/>
    </row>
    <row r="94" spans="1:3" x14ac:dyDescent="0.3">
      <c r="A94" s="53"/>
      <c r="B94" s="35"/>
      <c r="C94" s="35"/>
    </row>
    <row r="95" spans="1:3" x14ac:dyDescent="0.3">
      <c r="A95" s="53"/>
      <c r="B95" s="35"/>
      <c r="C95" s="35"/>
    </row>
    <row r="96" spans="1:3" x14ac:dyDescent="0.3">
      <c r="A96" s="53"/>
      <c r="B96" s="35"/>
      <c r="C96" s="35"/>
    </row>
    <row r="97" spans="1:3" x14ac:dyDescent="0.3">
      <c r="A97" s="53"/>
      <c r="B97" s="35"/>
      <c r="C97" s="35"/>
    </row>
    <row r="98" spans="1:3" x14ac:dyDescent="0.3">
      <c r="A98" s="53"/>
      <c r="B98" s="35"/>
      <c r="C98" s="35"/>
    </row>
    <row r="99" spans="1:3" x14ac:dyDescent="0.3">
      <c r="A99" s="53"/>
      <c r="B99" s="35"/>
      <c r="C99" s="35"/>
    </row>
    <row r="100" spans="1:3" x14ac:dyDescent="0.3">
      <c r="A100" s="53"/>
      <c r="B100" s="35"/>
      <c r="C100" s="35"/>
    </row>
    <row r="101" spans="1:3" x14ac:dyDescent="0.3">
      <c r="A101" s="53"/>
      <c r="B101" s="35"/>
      <c r="C101" s="35"/>
    </row>
    <row r="102" spans="1:3" x14ac:dyDescent="0.3">
      <c r="A102" s="53"/>
      <c r="B102" s="35"/>
      <c r="C102" s="35"/>
    </row>
    <row r="103" spans="1:3" x14ac:dyDescent="0.3">
      <c r="A103" s="53"/>
      <c r="B103" s="35"/>
      <c r="C103" s="35"/>
    </row>
    <row r="104" spans="1:3" x14ac:dyDescent="0.3">
      <c r="A104" s="53"/>
      <c r="B104" s="35"/>
      <c r="C104" s="35"/>
    </row>
    <row r="105" spans="1:3" x14ac:dyDescent="0.3">
      <c r="A105" s="53"/>
      <c r="B105" s="35"/>
      <c r="C105" s="35"/>
    </row>
    <row r="106" spans="1:3" x14ac:dyDescent="0.3">
      <c r="A106" s="53"/>
      <c r="B106" s="35"/>
      <c r="C106" s="35"/>
    </row>
    <row r="107" spans="1:3" x14ac:dyDescent="0.3">
      <c r="A107" s="53"/>
      <c r="B107" s="35"/>
      <c r="C107" s="35"/>
    </row>
    <row r="108" spans="1:3" x14ac:dyDescent="0.3">
      <c r="A108" s="53"/>
      <c r="B108" s="35"/>
      <c r="C108" s="35"/>
    </row>
    <row r="109" spans="1:3" x14ac:dyDescent="0.3">
      <c r="A109" s="53"/>
      <c r="B109" s="35"/>
      <c r="C109" s="35"/>
    </row>
    <row r="110" spans="1:3" x14ac:dyDescent="0.3">
      <c r="A110" s="53"/>
      <c r="B110" s="35"/>
      <c r="C110" s="35"/>
    </row>
    <row r="111" spans="1:3" x14ac:dyDescent="0.3">
      <c r="A111" s="53"/>
      <c r="B111" s="35"/>
      <c r="C111" s="35"/>
    </row>
    <row r="112" spans="1:3" x14ac:dyDescent="0.3">
      <c r="A112" s="53"/>
      <c r="B112" s="35"/>
      <c r="C112" s="35"/>
    </row>
  </sheetData>
  <mergeCells count="3">
    <mergeCell ref="A10:A14"/>
    <mergeCell ref="A4:C4"/>
    <mergeCell ref="A5:A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8"/>
  <sheetViews>
    <sheetView zoomScale="115" zoomScaleNormal="115" workbookViewId="0"/>
  </sheetViews>
  <sheetFormatPr defaultRowHeight="13.2" x14ac:dyDescent="0.25"/>
  <cols>
    <col min="1" max="1" width="4.6640625" customWidth="1"/>
    <col min="3" max="18" width="10.109375" bestFit="1" customWidth="1"/>
  </cols>
  <sheetData>
    <row r="1" spans="1:44" ht="22.8" x14ac:dyDescent="0.4">
      <c r="A1" s="37" t="s">
        <v>186</v>
      </c>
    </row>
    <row r="3" spans="1:44" x14ac:dyDescent="0.25">
      <c r="B3" s="38"/>
      <c r="C3" s="39">
        <v>2005</v>
      </c>
      <c r="D3" s="39">
        <v>2006</v>
      </c>
      <c r="E3" s="39">
        <v>2007</v>
      </c>
      <c r="F3" s="39">
        <v>2008</v>
      </c>
      <c r="G3" s="39">
        <v>2009</v>
      </c>
      <c r="H3" s="39">
        <v>2010</v>
      </c>
      <c r="I3" s="39">
        <v>2011</v>
      </c>
      <c r="J3" s="39">
        <v>2012</v>
      </c>
      <c r="K3" s="39">
        <v>2013</v>
      </c>
      <c r="L3" s="39">
        <v>2014</v>
      </c>
      <c r="M3" s="39">
        <v>2015</v>
      </c>
      <c r="N3" s="39">
        <v>2016</v>
      </c>
      <c r="O3" s="39">
        <v>2017</v>
      </c>
      <c r="P3" s="39">
        <v>2018</v>
      </c>
      <c r="Q3" s="39">
        <v>2019</v>
      </c>
      <c r="R3" s="39">
        <v>2020</v>
      </c>
    </row>
    <row r="4" spans="1:44" x14ac:dyDescent="0.25">
      <c r="B4" s="40" t="s">
        <v>0</v>
      </c>
      <c r="C4" s="41">
        <v>1290493.0287727241</v>
      </c>
      <c r="D4" s="41">
        <v>1364871.6093133599</v>
      </c>
      <c r="E4" s="41">
        <v>1435601.3253598281</v>
      </c>
      <c r="F4" s="41">
        <v>1481234.7756349982</v>
      </c>
      <c r="G4" s="41">
        <v>1450431.0612627349</v>
      </c>
      <c r="H4" s="41">
        <v>1492203.093880407</v>
      </c>
      <c r="I4" s="41">
        <v>1533255.9867626268</v>
      </c>
      <c r="J4" s="41">
        <v>1581692.8792708402</v>
      </c>
      <c r="K4" s="41">
        <v>1643592.7710599762</v>
      </c>
      <c r="L4" s="41">
        <v>1718071.716467425</v>
      </c>
      <c r="M4" s="41">
        <v>1769525.9541882947</v>
      </c>
      <c r="N4" s="41">
        <v>1836474.6606013922</v>
      </c>
      <c r="O4" s="41">
        <v>1903447.9911613434</v>
      </c>
      <c r="P4" s="41">
        <v>1971443.5603938168</v>
      </c>
      <c r="Q4" s="41">
        <v>2045095.2185187729</v>
      </c>
      <c r="R4" s="41">
        <v>1965003.2290356883</v>
      </c>
    </row>
    <row r="5" spans="1:44" x14ac:dyDescent="0.25">
      <c r="B5" s="40" t="s">
        <v>1</v>
      </c>
      <c r="C5" s="41">
        <v>95058.237739128686</v>
      </c>
      <c r="D5" s="41">
        <v>118827.96168653114</v>
      </c>
      <c r="E5" s="41">
        <v>100736.02054411144</v>
      </c>
      <c r="F5" s="41">
        <v>109980.25660200657</v>
      </c>
      <c r="G5" s="41">
        <v>97317.315002951043</v>
      </c>
      <c r="H5" s="41">
        <v>109298.62242879061</v>
      </c>
      <c r="I5" s="41">
        <v>121784.69136904346</v>
      </c>
      <c r="J5" s="41">
        <v>114601.03489501945</v>
      </c>
      <c r="K5" s="41">
        <v>114154.69316037951</v>
      </c>
      <c r="L5" s="41">
        <v>111298.06928786822</v>
      </c>
      <c r="M5" s="41">
        <v>101395.67126730883</v>
      </c>
      <c r="N5" s="41">
        <v>105770.49251474782</v>
      </c>
      <c r="O5" s="41">
        <v>121622.99717253656</v>
      </c>
      <c r="P5" s="41">
        <v>128274.27433339924</v>
      </c>
      <c r="Q5" s="41">
        <v>132421.82631624755</v>
      </c>
      <c r="R5" s="41">
        <v>114497.22920017978</v>
      </c>
    </row>
    <row r="6" spans="1:44" x14ac:dyDescent="0.25">
      <c r="B6" s="40" t="s">
        <v>2</v>
      </c>
      <c r="C6" s="41">
        <v>66944.197661685379</v>
      </c>
      <c r="D6" s="41">
        <v>66686.112388705194</v>
      </c>
      <c r="E6" s="41">
        <v>69944.552114389619</v>
      </c>
      <c r="F6" s="41">
        <v>80650.095352668068</v>
      </c>
      <c r="G6" s="41">
        <v>74647.59798354056</v>
      </c>
      <c r="H6" s="41">
        <v>87630.277175514129</v>
      </c>
      <c r="I6" s="41">
        <v>99640.118535735877</v>
      </c>
      <c r="J6" s="41">
        <v>104642.28205238259</v>
      </c>
      <c r="K6" s="41">
        <v>105321.32860003352</v>
      </c>
      <c r="L6" s="41">
        <v>101511.49357756795</v>
      </c>
      <c r="M6" s="41">
        <v>106050.25678760606</v>
      </c>
      <c r="N6" s="41">
        <v>108879.92629992178</v>
      </c>
      <c r="O6" s="41">
        <v>123543.9915128135</v>
      </c>
      <c r="P6" s="41">
        <v>127206.83334305616</v>
      </c>
      <c r="Q6" s="41">
        <v>131123.84423774978</v>
      </c>
      <c r="R6" s="41">
        <v>113902.9829397492</v>
      </c>
    </row>
    <row r="7" spans="1:44" x14ac:dyDescent="0.25">
      <c r="B7" s="40" t="s">
        <v>3</v>
      </c>
      <c r="C7" s="41">
        <v>132838.41568408671</v>
      </c>
      <c r="D7" s="41">
        <v>151221.41570503273</v>
      </c>
      <c r="E7" s="41">
        <v>164741.15891292659</v>
      </c>
      <c r="F7" s="41">
        <v>173088.87508042337</v>
      </c>
      <c r="G7" s="41">
        <v>177251.39389106722</v>
      </c>
      <c r="H7" s="41">
        <v>183121.04439588694</v>
      </c>
      <c r="I7" s="41">
        <v>203083.46899035614</v>
      </c>
      <c r="J7" s="41">
        <v>209785.82561653209</v>
      </c>
      <c r="K7" s="41">
        <v>226308.44800831427</v>
      </c>
      <c r="L7" s="41">
        <v>230600.27186623297</v>
      </c>
      <c r="M7" s="41">
        <v>235893.67079739569</v>
      </c>
      <c r="N7" s="41">
        <v>258687.77281782951</v>
      </c>
      <c r="O7" s="41">
        <v>279252.7216324865</v>
      </c>
      <c r="P7" s="41">
        <v>302437.38800971379</v>
      </c>
      <c r="Q7" s="41">
        <v>315019.4635494742</v>
      </c>
      <c r="R7" s="41">
        <v>264681.02251778281</v>
      </c>
    </row>
    <row r="9" spans="1:44" x14ac:dyDescent="0.25">
      <c r="B9" s="40" t="s">
        <v>4</v>
      </c>
      <c r="C9" s="39">
        <v>2005</v>
      </c>
      <c r="D9" s="39">
        <v>2006</v>
      </c>
      <c r="E9" s="39">
        <v>2007</v>
      </c>
      <c r="F9" s="39">
        <v>2008</v>
      </c>
      <c r="G9" s="39">
        <v>2009</v>
      </c>
      <c r="H9" s="39">
        <v>2010</v>
      </c>
      <c r="I9" s="39">
        <v>2011</v>
      </c>
      <c r="J9" s="39">
        <v>2012</v>
      </c>
      <c r="K9" s="39">
        <v>2013</v>
      </c>
      <c r="L9" s="39">
        <v>2014</v>
      </c>
      <c r="M9" s="39">
        <v>2015</v>
      </c>
      <c r="N9" s="39">
        <v>2016</v>
      </c>
      <c r="O9" s="39">
        <v>2017</v>
      </c>
      <c r="P9" s="39">
        <v>2018</v>
      </c>
      <c r="Q9" s="39">
        <v>2019</v>
      </c>
      <c r="R9" s="39">
        <v>2020</v>
      </c>
      <c r="AK9" s="1"/>
      <c r="AL9" s="1"/>
      <c r="AM9" s="1"/>
      <c r="AN9" s="1"/>
      <c r="AO9" s="1"/>
      <c r="AP9" s="1"/>
      <c r="AQ9" s="1"/>
      <c r="AR9" s="1"/>
    </row>
    <row r="10" spans="1:44" x14ac:dyDescent="0.25">
      <c r="B10" s="40" t="s">
        <v>48</v>
      </c>
      <c r="C10" s="45">
        <v>0.12553530456098666</v>
      </c>
      <c r="D10" s="45">
        <v>0.13592053113960281</v>
      </c>
      <c r="E10" s="45">
        <v>0.11889134514118715</v>
      </c>
      <c r="F10" s="45">
        <v>0.12869691900998767</v>
      </c>
      <c r="G10" s="45">
        <v>0.11856124539747527</v>
      </c>
      <c r="H10" s="45">
        <v>0.13197191482306875</v>
      </c>
      <c r="I10" s="45">
        <v>0.14441476949475596</v>
      </c>
      <c r="J10" s="45">
        <v>0.13861307705227396</v>
      </c>
      <c r="K10" s="45">
        <v>0.13353430705275604</v>
      </c>
      <c r="L10" s="45">
        <v>0.12386535487761816</v>
      </c>
      <c r="M10" s="45">
        <v>0.11723248679337576</v>
      </c>
      <c r="N10" s="45">
        <v>0.11688177540352113</v>
      </c>
      <c r="O10" s="45">
        <v>0.12880151694387365</v>
      </c>
      <c r="P10" s="45">
        <v>0.12959088092048668</v>
      </c>
      <c r="Q10" s="45">
        <v>0.12886718826954127</v>
      </c>
      <c r="R10" s="45">
        <v>0.11623401364689603</v>
      </c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B11" s="40" t="s">
        <v>5</v>
      </c>
      <c r="C11" s="45">
        <v>0.10293617456455212</v>
      </c>
      <c r="D11" s="45">
        <v>0.11079534124173721</v>
      </c>
      <c r="E11" s="45">
        <v>0.11475411453220472</v>
      </c>
      <c r="F11" s="45">
        <v>0.11685445003559344</v>
      </c>
      <c r="G11" s="45">
        <v>0.12220601076810464</v>
      </c>
      <c r="H11" s="45">
        <v>0.12271857976094186</v>
      </c>
      <c r="I11" s="45">
        <v>0.13245242199846488</v>
      </c>
      <c r="J11" s="45">
        <v>0.13263372957286326</v>
      </c>
      <c r="K11" s="45">
        <v>0.13769131380540495</v>
      </c>
      <c r="L11" s="45">
        <v>0.13422039933255905</v>
      </c>
      <c r="M11" s="45">
        <v>0.13330896347638105</v>
      </c>
      <c r="N11" s="45">
        <v>0.140861062974382</v>
      </c>
      <c r="O11" s="45">
        <v>0.1467088793227847</v>
      </c>
      <c r="P11" s="45">
        <v>0.15340910289579821</v>
      </c>
      <c r="Q11" s="45">
        <v>0.1540365752640297</v>
      </c>
      <c r="R11" s="45">
        <v>0.13469750003803974</v>
      </c>
      <c r="T11" s="43"/>
      <c r="U11" s="44"/>
      <c r="V11" s="44"/>
      <c r="W11" s="44"/>
      <c r="X11" s="44"/>
      <c r="Y11" s="44"/>
      <c r="Z11" s="44"/>
      <c r="AA11" s="44"/>
      <c r="AB11" s="44"/>
      <c r="AC11" s="42"/>
      <c r="AD11" s="42"/>
      <c r="AE11" s="42"/>
      <c r="AF11" s="42"/>
      <c r="AG11" s="42"/>
      <c r="AH11" s="42"/>
      <c r="AI11" s="42"/>
      <c r="AJ11" s="42"/>
      <c r="AK11" s="1"/>
      <c r="AL11" s="1"/>
      <c r="AM11" s="1"/>
      <c r="AN11" s="1"/>
      <c r="AO11" s="1"/>
      <c r="AP11" s="1"/>
      <c r="AQ11" s="1"/>
      <c r="AR11" s="1"/>
    </row>
    <row r="12" spans="1:44" ht="13.8" x14ac:dyDescent="0.3">
      <c r="B12" s="26"/>
      <c r="C12" s="26"/>
      <c r="D12" s="26"/>
      <c r="E12" s="26"/>
      <c r="F12" s="26"/>
      <c r="G12" s="26"/>
      <c r="H12" s="26"/>
      <c r="I12" s="26"/>
      <c r="J12" s="26"/>
    </row>
    <row r="13" spans="1:44" ht="13.8" x14ac:dyDescent="0.3">
      <c r="B13" s="26"/>
      <c r="C13" s="26"/>
      <c r="D13" s="26"/>
      <c r="E13" s="26"/>
      <c r="F13" s="26"/>
      <c r="G13" s="26"/>
      <c r="H13" s="26"/>
      <c r="I13" s="26"/>
      <c r="J13" s="26"/>
    </row>
    <row r="14" spans="1:44" ht="13.8" x14ac:dyDescent="0.3">
      <c r="B14" s="26"/>
      <c r="C14" s="26"/>
      <c r="D14" s="26"/>
      <c r="E14" s="26"/>
      <c r="F14" s="26"/>
      <c r="G14" s="26"/>
      <c r="H14" s="26"/>
      <c r="I14" s="26"/>
      <c r="J14" s="26"/>
    </row>
    <row r="15" spans="1:44" ht="13.8" x14ac:dyDescent="0.3">
      <c r="B15" s="26"/>
      <c r="C15" s="26"/>
      <c r="D15" s="26"/>
      <c r="E15" s="26"/>
      <c r="F15" s="26"/>
      <c r="G15" s="26"/>
      <c r="H15" s="26"/>
      <c r="I15" s="26"/>
      <c r="J15" s="26"/>
    </row>
    <row r="16" spans="1:44" ht="13.8" x14ac:dyDescent="0.3"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13.8" x14ac:dyDescent="0.3"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13.8" x14ac:dyDescent="0.3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3.8" x14ac:dyDescent="0.3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3.8" x14ac:dyDescent="0.3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3.8" x14ac:dyDescent="0.3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3.8" x14ac:dyDescent="0.3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3.8" x14ac:dyDescent="0.3">
      <c r="B23" s="26"/>
      <c r="C23" s="26"/>
      <c r="D23" s="26"/>
      <c r="E23" s="26"/>
      <c r="F23" s="26"/>
      <c r="G23" s="26"/>
      <c r="H23" s="26"/>
      <c r="I23" s="26"/>
      <c r="J23" s="26"/>
    </row>
    <row r="24" spans="2:10" ht="13.8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2:10" ht="13.8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2:10" ht="13.8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2:10" ht="13.8" x14ac:dyDescent="0.3">
      <c r="B27" s="26"/>
      <c r="C27" s="26"/>
      <c r="D27" s="26"/>
      <c r="E27" s="26"/>
      <c r="F27" s="26"/>
      <c r="G27" s="26"/>
      <c r="H27" s="26"/>
      <c r="I27" s="26"/>
      <c r="J27" s="26"/>
    </row>
    <row r="28" spans="2:10" ht="13.8" x14ac:dyDescent="0.3">
      <c r="B28" s="26"/>
      <c r="C28" s="26"/>
      <c r="D28" s="26"/>
      <c r="E28" s="26"/>
      <c r="F28" s="26"/>
      <c r="G28" s="26"/>
      <c r="H28" s="26"/>
      <c r="I28" s="26"/>
      <c r="J28" s="26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8"/>
  <sheetViews>
    <sheetView zoomScale="115" zoomScaleNormal="115" workbookViewId="0"/>
  </sheetViews>
  <sheetFormatPr defaultColWidth="8.6640625" defaultRowHeight="14.4" x14ac:dyDescent="0.3"/>
  <cols>
    <col min="1" max="1" width="16.88671875" style="4" customWidth="1"/>
    <col min="2" max="2" width="20.6640625" style="4" customWidth="1"/>
    <col min="3" max="5" width="14.21875" style="4" customWidth="1"/>
    <col min="6" max="6" width="13" style="4" customWidth="1"/>
    <col min="7" max="9" width="14.21875" style="4" customWidth="1"/>
    <col min="10" max="10" width="4.88671875" style="4" customWidth="1"/>
    <col min="11" max="11" width="9" style="4" bestFit="1" customWidth="1"/>
    <col min="12" max="12" width="9.109375" style="4" bestFit="1" customWidth="1"/>
    <col min="13" max="14" width="9.33203125" style="4" bestFit="1" customWidth="1"/>
    <col min="15" max="17" width="8.88671875" style="4" bestFit="1" customWidth="1"/>
    <col min="18" max="18" width="9.33203125" style="4" bestFit="1" customWidth="1"/>
    <col min="19" max="19" width="10.33203125" style="4" bestFit="1" customWidth="1"/>
    <col min="20" max="20" width="8.6640625" style="4"/>
    <col min="21" max="21" width="8.88671875" style="4" bestFit="1" customWidth="1"/>
    <col min="22" max="22" width="15.44140625" style="4" bestFit="1" customWidth="1"/>
    <col min="23" max="23" width="14.109375" style="4" bestFit="1" customWidth="1"/>
    <col min="24" max="24" width="15.44140625" style="4" bestFit="1" customWidth="1"/>
    <col min="25" max="27" width="8.88671875" style="4" bestFit="1" customWidth="1"/>
    <col min="28" max="28" width="11.109375" style="4" bestFit="1" customWidth="1"/>
    <col min="29" max="29" width="8.88671875" style="4" bestFit="1" customWidth="1"/>
    <col min="30" max="16384" width="8.6640625" style="4"/>
  </cols>
  <sheetData>
    <row r="1" spans="1:15" ht="22.8" x14ac:dyDescent="0.4">
      <c r="A1" s="37" t="s">
        <v>218</v>
      </c>
    </row>
    <row r="2" spans="1:15" ht="22.8" x14ac:dyDescent="0.4">
      <c r="A2" s="37"/>
    </row>
    <row r="4" spans="1:15" x14ac:dyDescent="0.3">
      <c r="A4" s="31"/>
      <c r="B4" s="58" t="s">
        <v>50</v>
      </c>
      <c r="C4" s="58" t="s">
        <v>5</v>
      </c>
      <c r="D4" s="58" t="s">
        <v>85</v>
      </c>
    </row>
    <row r="5" spans="1:15" x14ac:dyDescent="0.3">
      <c r="A5" s="97" t="s">
        <v>49</v>
      </c>
      <c r="B5" s="34">
        <v>0.3321310925055404</v>
      </c>
      <c r="C5" s="34">
        <v>0.1285011916784109</v>
      </c>
      <c r="D5" s="34">
        <v>0.18824703861665537</v>
      </c>
    </row>
    <row r="6" spans="1:15" x14ac:dyDescent="0.3">
      <c r="A6" s="97" t="s">
        <v>108</v>
      </c>
      <c r="B6" s="34">
        <v>0.32881301009606839</v>
      </c>
      <c r="C6" s="34">
        <v>0.1295433789127706</v>
      </c>
      <c r="D6" s="34">
        <v>0.1897577741174328</v>
      </c>
    </row>
    <row r="7" spans="1:15" x14ac:dyDescent="0.3">
      <c r="A7" s="97" t="s">
        <v>109</v>
      </c>
      <c r="B7" s="34">
        <v>0.33501369477821252</v>
      </c>
      <c r="C7" s="34">
        <v>0.1311399422247308</v>
      </c>
      <c r="D7" s="34">
        <v>0.19187297594991676</v>
      </c>
    </row>
    <row r="8" spans="1:15" x14ac:dyDescent="0.3">
      <c r="A8" s="97" t="s">
        <v>110</v>
      </c>
      <c r="B8" s="34">
        <v>0.35109817109281999</v>
      </c>
      <c r="C8" s="34">
        <v>0.13496395027188213</v>
      </c>
      <c r="D8" s="34">
        <v>0.19900109532117172</v>
      </c>
    </row>
    <row r="9" spans="1:15" x14ac:dyDescent="0.3">
      <c r="A9" s="97" t="s">
        <v>111</v>
      </c>
      <c r="B9" s="34">
        <v>0.33619206582825867</v>
      </c>
      <c r="C9" s="34">
        <v>0.13972747298662258</v>
      </c>
      <c r="D9" s="34">
        <v>0.19885804692068806</v>
      </c>
    </row>
    <row r="10" spans="1:15" x14ac:dyDescent="0.3">
      <c r="A10" s="97" t="s">
        <v>112</v>
      </c>
      <c r="B10" s="34">
        <v>0.32213829160644775</v>
      </c>
      <c r="C10" s="34">
        <v>0.13097351467994212</v>
      </c>
      <c r="D10" s="34">
        <v>0.18645961948213988</v>
      </c>
    </row>
    <row r="11" spans="1:15" x14ac:dyDescent="0.3">
      <c r="A11" s="97" t="s">
        <v>113</v>
      </c>
      <c r="B11" s="34">
        <v>0.32002806165724446</v>
      </c>
      <c r="C11" s="34">
        <v>0.13125105325961997</v>
      </c>
      <c r="D11" s="34">
        <v>0.18623877083592313</v>
      </c>
    </row>
    <row r="12" spans="1:15" x14ac:dyDescent="0.3">
      <c r="A12" s="97" t="s">
        <v>114</v>
      </c>
      <c r="B12" s="34">
        <v>0.30117116796341509</v>
      </c>
      <c r="C12" s="34">
        <v>0.12530618136187824</v>
      </c>
      <c r="D12" s="34">
        <v>0.17713556980528766</v>
      </c>
    </row>
    <row r="14" spans="1:15" x14ac:dyDescent="0.3">
      <c r="C14" s="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3">
      <c r="A15" s="18"/>
      <c r="B15" s="18"/>
      <c r="C15" s="18"/>
      <c r="D15" s="18"/>
      <c r="E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3">
      <c r="A16" s="18"/>
      <c r="B16" s="18"/>
      <c r="C16" s="18"/>
      <c r="D16" s="18"/>
      <c r="E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3">
      <c r="A17" s="18"/>
      <c r="B17" s="18"/>
      <c r="C17" s="18"/>
      <c r="D17" s="18"/>
      <c r="E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3">
      <c r="A18" s="18"/>
      <c r="B18" s="18"/>
      <c r="C18" s="18"/>
      <c r="D18" s="18"/>
      <c r="E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3">
      <c r="A19" s="18"/>
      <c r="B19" s="18"/>
      <c r="C19" s="18"/>
      <c r="D19" s="18"/>
      <c r="E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3">
      <c r="A20" s="18"/>
      <c r="B20" s="18"/>
      <c r="C20" s="18"/>
      <c r="D20" s="18"/>
      <c r="E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3">
      <c r="A21" s="18"/>
      <c r="B21" s="18"/>
      <c r="C21" s="18"/>
      <c r="D21" s="18"/>
      <c r="E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3">
      <c r="A22" s="18"/>
      <c r="B22" s="18"/>
      <c r="C22" s="18"/>
      <c r="D22" s="18"/>
      <c r="E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x14ac:dyDescent="0.3">
      <c r="A23" s="18"/>
      <c r="B23" s="18"/>
      <c r="C23" s="18"/>
      <c r="D23" s="18"/>
      <c r="E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3">
      <c r="A24" s="18"/>
      <c r="B24" s="18"/>
      <c r="C24" s="18"/>
      <c r="D24" s="18"/>
      <c r="E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3">
      <c r="A25" s="18"/>
      <c r="B25" s="18"/>
      <c r="C25" s="18"/>
      <c r="D25" s="18"/>
      <c r="E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3">
      <c r="A26" s="18"/>
      <c r="B26" s="18"/>
      <c r="C26" s="18"/>
      <c r="D26" s="18"/>
      <c r="E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3">
      <c r="A27" s="18"/>
      <c r="B27" s="18"/>
      <c r="C27" s="18"/>
      <c r="D27" s="18"/>
      <c r="E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3">
      <c r="A28" s="18"/>
      <c r="B28" s="18"/>
      <c r="C28" s="18"/>
      <c r="D28" s="18"/>
      <c r="E28" s="18"/>
      <c r="G28" s="18"/>
      <c r="H28" s="18"/>
      <c r="I28" s="18"/>
      <c r="J28" s="18"/>
      <c r="K28" s="18"/>
      <c r="L28" s="18"/>
      <c r="M28" s="18"/>
      <c r="N28" s="18"/>
      <c r="O28" s="18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"/>
  <sheetViews>
    <sheetView zoomScaleNormal="100" workbookViewId="0"/>
  </sheetViews>
  <sheetFormatPr defaultRowHeight="13.2" x14ac:dyDescent="0.25"/>
  <cols>
    <col min="1" max="1" width="39.109375" customWidth="1"/>
  </cols>
  <sheetData>
    <row r="1" spans="1:3" ht="22.8" x14ac:dyDescent="0.4">
      <c r="A1" s="37" t="s">
        <v>219</v>
      </c>
    </row>
    <row r="2" spans="1:3" ht="22.8" x14ac:dyDescent="0.4">
      <c r="A2" s="37"/>
    </row>
    <row r="4" spans="1:3" ht="14.4" x14ac:dyDescent="0.3">
      <c r="A4" s="60" t="s">
        <v>51</v>
      </c>
      <c r="B4" s="81" t="s">
        <v>18</v>
      </c>
      <c r="C4" s="81" t="s">
        <v>20</v>
      </c>
    </row>
    <row r="5" spans="1:3" ht="14.4" x14ac:dyDescent="0.3">
      <c r="A5" s="97" t="s">
        <v>52</v>
      </c>
      <c r="B5" s="55">
        <v>0.1656763668198612</v>
      </c>
      <c r="C5" s="55">
        <v>0.14899025341928063</v>
      </c>
    </row>
    <row r="6" spans="1:3" ht="14.4" x14ac:dyDescent="0.3">
      <c r="A6" s="97" t="s">
        <v>86</v>
      </c>
      <c r="B6" s="55">
        <v>0.12110100506171523</v>
      </c>
      <c r="C6" s="55">
        <v>0.23266664409369586</v>
      </c>
    </row>
    <row r="7" spans="1:3" ht="14.4" x14ac:dyDescent="0.3">
      <c r="A7" s="97" t="s">
        <v>50</v>
      </c>
      <c r="B7" s="55">
        <v>0.46620888851760178</v>
      </c>
      <c r="C7" s="55">
        <v>0.45657748315373803</v>
      </c>
    </row>
    <row r="8" spans="1:3" ht="14.4" x14ac:dyDescent="0.3">
      <c r="A8" s="97" t="s">
        <v>88</v>
      </c>
      <c r="B8" s="55">
        <v>0.20263164569348302</v>
      </c>
      <c r="C8" s="55">
        <v>0.21280598878109111</v>
      </c>
    </row>
    <row r="9" spans="1:3" ht="14.4" x14ac:dyDescent="0.3">
      <c r="A9" s="97" t="s">
        <v>89</v>
      </c>
      <c r="B9" s="55">
        <v>0.18619250565043374</v>
      </c>
      <c r="C9" s="55">
        <v>0.18887196943870649</v>
      </c>
    </row>
    <row r="10" spans="1:3" ht="14.4" x14ac:dyDescent="0.3">
      <c r="A10" s="97" t="s">
        <v>71</v>
      </c>
      <c r="B10" s="55">
        <v>0.115365391772683</v>
      </c>
      <c r="C10" s="55">
        <v>0.112650404896913</v>
      </c>
    </row>
    <row r="11" spans="1:3" ht="14.4" x14ac:dyDescent="0.3">
      <c r="A11" s="97" t="s">
        <v>5</v>
      </c>
      <c r="B11" s="55">
        <v>0.13238603601216367</v>
      </c>
      <c r="C11" s="55">
        <v>0.13438321415680984</v>
      </c>
    </row>
    <row r="12" spans="1:3" ht="14.4" x14ac:dyDescent="0.3">
      <c r="A12" s="97" t="s">
        <v>85</v>
      </c>
      <c r="B12" s="55">
        <v>0.29597293126393387</v>
      </c>
      <c r="C12" s="55">
        <v>0.29543386447172576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"/>
  <sheetViews>
    <sheetView zoomScaleNormal="100" workbookViewId="0"/>
  </sheetViews>
  <sheetFormatPr defaultColWidth="8.6640625" defaultRowHeight="14.4" x14ac:dyDescent="0.3"/>
  <cols>
    <col min="1" max="1" width="14.88671875" style="4" bestFit="1" customWidth="1"/>
    <col min="2" max="4" width="8.88671875" style="4" customWidth="1"/>
    <col min="5" max="5" width="10.88671875" style="4" customWidth="1"/>
    <col min="6" max="6" width="8.88671875" style="4" customWidth="1"/>
    <col min="7" max="7" width="25.44140625" style="4" customWidth="1"/>
    <col min="8" max="8" width="7.5546875" style="4" customWidth="1"/>
    <col min="9" max="9" width="8.109375" style="4" customWidth="1"/>
    <col min="10" max="10" width="9.33203125" style="4" customWidth="1"/>
    <col min="11" max="15" width="12.33203125" style="4" customWidth="1"/>
    <col min="16" max="16" width="8.88671875" style="4" customWidth="1"/>
    <col min="17" max="17" width="12.88671875" style="4" customWidth="1"/>
    <col min="18" max="18" width="12" style="4" customWidth="1"/>
    <col min="19" max="19" width="10.88671875" style="4" customWidth="1"/>
    <col min="20" max="21" width="12.33203125" style="4" customWidth="1"/>
    <col min="22" max="24" width="8.88671875" style="4" customWidth="1"/>
    <col min="25" max="25" width="23.6640625" style="4" customWidth="1"/>
    <col min="26" max="26" width="8.6640625" style="4"/>
    <col min="27" max="34" width="8.6640625" style="4" customWidth="1"/>
    <col min="35" max="35" width="10.6640625" style="4" customWidth="1"/>
    <col min="36" max="42" width="8.6640625" style="4" customWidth="1"/>
    <col min="43" max="43" width="9.33203125" style="4" customWidth="1"/>
    <col min="44" max="45" width="8.6640625" style="4" customWidth="1"/>
    <col min="46" max="46" width="10.88671875" style="4" customWidth="1"/>
    <col min="47" max="52" width="8.6640625" style="4" customWidth="1"/>
    <col min="53" max="16384" width="8.6640625" style="4"/>
  </cols>
  <sheetData>
    <row r="1" spans="1:12" ht="22.8" x14ac:dyDescent="0.4">
      <c r="A1" s="37" t="s">
        <v>220</v>
      </c>
    </row>
    <row r="2" spans="1:12" ht="22.8" x14ac:dyDescent="0.4">
      <c r="A2" s="37"/>
    </row>
    <row r="3" spans="1:12" x14ac:dyDescent="0.3">
      <c r="A3" s="96"/>
      <c r="F3" s="134"/>
      <c r="G3" s="35"/>
      <c r="H3" s="35"/>
      <c r="I3" s="35"/>
      <c r="J3" s="134"/>
      <c r="K3" s="35"/>
      <c r="L3" s="35"/>
    </row>
    <row r="4" spans="1:12" x14ac:dyDescent="0.3">
      <c r="A4" s="31"/>
      <c r="B4" s="58" t="s">
        <v>115</v>
      </c>
      <c r="C4" s="58" t="s">
        <v>49</v>
      </c>
      <c r="D4" s="58" t="s">
        <v>114</v>
      </c>
      <c r="F4" s="35"/>
      <c r="G4" s="35"/>
      <c r="H4" s="35"/>
      <c r="I4" s="35"/>
      <c r="J4" s="35"/>
      <c r="K4" s="35"/>
      <c r="L4" s="35"/>
    </row>
    <row r="5" spans="1:12" x14ac:dyDescent="0.3">
      <c r="A5" s="31" t="s">
        <v>85</v>
      </c>
      <c r="B5" s="31">
        <v>0.20569516111032005</v>
      </c>
      <c r="C5" s="31">
        <v>0.22736710862705256</v>
      </c>
      <c r="D5" s="31">
        <v>0.24660303346414955</v>
      </c>
      <c r="F5" s="186"/>
      <c r="G5" s="186"/>
      <c r="H5" s="186"/>
      <c r="I5" s="186"/>
      <c r="J5" s="186"/>
      <c r="K5" s="186"/>
      <c r="L5" s="186"/>
    </row>
    <row r="6" spans="1:12" x14ac:dyDescent="0.3">
      <c r="A6" s="31" t="s">
        <v>50</v>
      </c>
      <c r="B6" s="31">
        <v>0.53294420666977327</v>
      </c>
      <c r="C6" s="31">
        <v>0.55451947587526607</v>
      </c>
      <c r="D6" s="31">
        <v>0.64972858736982975</v>
      </c>
      <c r="F6" s="186"/>
      <c r="G6" s="186"/>
      <c r="H6" s="186"/>
      <c r="I6" s="186"/>
      <c r="J6" s="186"/>
      <c r="K6" s="186"/>
      <c r="L6" s="186"/>
    </row>
    <row r="7" spans="1:12" x14ac:dyDescent="0.3">
      <c r="A7" s="31" t="s">
        <v>5</v>
      </c>
      <c r="B7" s="31">
        <v>0.17620168856211274</v>
      </c>
      <c r="C7" s="31">
        <v>0.19128129766879412</v>
      </c>
      <c r="D7" s="31">
        <v>0.20183819582513282</v>
      </c>
      <c r="F7" s="186"/>
      <c r="G7" s="186"/>
      <c r="H7" s="186"/>
      <c r="I7" s="186"/>
      <c r="J7" s="186"/>
      <c r="K7" s="186"/>
      <c r="L7" s="186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88"/>
  <sheetViews>
    <sheetView zoomScaleNormal="100" workbookViewId="0"/>
  </sheetViews>
  <sheetFormatPr defaultColWidth="8.6640625" defaultRowHeight="14.4" x14ac:dyDescent="0.3"/>
  <cols>
    <col min="1" max="1" width="67.109375" style="4" customWidth="1"/>
    <col min="2" max="3" width="8.88671875" style="4" customWidth="1"/>
    <col min="4" max="4" width="10.88671875" style="4" customWidth="1"/>
    <col min="5" max="5" width="8.88671875" style="4" customWidth="1"/>
    <col min="6" max="6" width="30.77734375" style="4" customWidth="1"/>
    <col min="7" max="7" width="7.5546875" style="4" customWidth="1"/>
    <col min="8" max="8" width="8.109375" style="4" customWidth="1"/>
    <col min="9" max="9" width="9.33203125" style="4" customWidth="1"/>
    <col min="10" max="10" width="2.6640625" style="10" customWidth="1"/>
    <col min="11" max="16384" width="8.6640625" style="4"/>
  </cols>
  <sheetData>
    <row r="1" spans="1:10" ht="22.8" x14ac:dyDescent="0.4">
      <c r="A1" s="37" t="s">
        <v>221</v>
      </c>
    </row>
    <row r="3" spans="1:10" ht="17.399999999999999" x14ac:dyDescent="0.3">
      <c r="A3" s="167" t="s">
        <v>222</v>
      </c>
      <c r="B3" s="203"/>
      <c r="C3" s="203"/>
      <c r="D3" s="203"/>
      <c r="E3" s="35"/>
      <c r="F3" s="170" t="s">
        <v>223</v>
      </c>
      <c r="G3" s="187"/>
      <c r="H3" s="187"/>
      <c r="I3" s="187"/>
      <c r="J3" s="104"/>
    </row>
    <row r="4" spans="1:10" x14ac:dyDescent="0.3">
      <c r="A4" s="103"/>
      <c r="B4" s="58" t="s">
        <v>114</v>
      </c>
      <c r="C4" s="58" t="s">
        <v>49</v>
      </c>
      <c r="D4" s="58" t="s">
        <v>115</v>
      </c>
      <c r="E4" s="10"/>
      <c r="F4" s="58"/>
      <c r="G4" s="58" t="s">
        <v>114</v>
      </c>
      <c r="H4" s="58" t="s">
        <v>49</v>
      </c>
      <c r="I4" s="58" t="s">
        <v>115</v>
      </c>
      <c r="J4" s="35"/>
    </row>
    <row r="5" spans="1:10" x14ac:dyDescent="0.3">
      <c r="A5" s="97" t="s">
        <v>66</v>
      </c>
      <c r="B5" s="108">
        <v>1.5141959820711735</v>
      </c>
      <c r="C5" s="108">
        <v>1.3690167326553759</v>
      </c>
      <c r="D5" s="108">
        <v>1.2692646117172639</v>
      </c>
      <c r="E5" s="10"/>
      <c r="F5" s="116" t="s">
        <v>91</v>
      </c>
      <c r="G5" s="108">
        <v>0.92561058221659909</v>
      </c>
      <c r="H5" s="108">
        <v>0.81372703162107596</v>
      </c>
      <c r="I5" s="108">
        <v>0.80046893419949672</v>
      </c>
      <c r="J5" s="36"/>
    </row>
    <row r="6" spans="1:10" x14ac:dyDescent="0.3">
      <c r="A6" s="97" t="s">
        <v>65</v>
      </c>
      <c r="B6" s="108">
        <v>1.4378565207656806</v>
      </c>
      <c r="C6" s="108">
        <v>0.70994937145899339</v>
      </c>
      <c r="D6" s="108">
        <v>0.66678282063492866</v>
      </c>
      <c r="E6" s="10"/>
      <c r="F6" s="116" t="s">
        <v>90</v>
      </c>
      <c r="G6" s="108">
        <v>0.7634383931126737</v>
      </c>
      <c r="H6" s="108">
        <v>0.66932619157503492</v>
      </c>
      <c r="I6" s="108">
        <v>0.73350364369380883</v>
      </c>
      <c r="J6" s="36"/>
    </row>
    <row r="7" spans="1:10" x14ac:dyDescent="0.3">
      <c r="A7" s="97" t="s">
        <v>68</v>
      </c>
      <c r="B7" s="108">
        <v>1.3880902375262014</v>
      </c>
      <c r="C7" s="108">
        <v>1.086300839480995</v>
      </c>
      <c r="D7" s="108">
        <v>1.0779295835716594</v>
      </c>
      <c r="E7" s="10"/>
      <c r="F7" s="116" t="s">
        <v>78</v>
      </c>
      <c r="G7" s="108">
        <v>0.54887593286333691</v>
      </c>
      <c r="H7" s="108">
        <v>0.52169624409922855</v>
      </c>
      <c r="I7" s="108">
        <v>0.48527629609354461</v>
      </c>
      <c r="J7" s="36"/>
    </row>
    <row r="8" spans="1:10" x14ac:dyDescent="0.3">
      <c r="A8" s="97" t="s">
        <v>96</v>
      </c>
      <c r="B8" s="108">
        <v>0.84297175478733366</v>
      </c>
      <c r="C8" s="108">
        <v>0.75347283672749654</v>
      </c>
      <c r="D8" s="108">
        <v>0.82984226741076594</v>
      </c>
      <c r="E8" s="10"/>
      <c r="F8" s="116" t="s">
        <v>75</v>
      </c>
      <c r="G8" s="108">
        <v>0.438410622279229</v>
      </c>
      <c r="H8" s="108">
        <v>0.39909918119104709</v>
      </c>
      <c r="I8" s="108">
        <v>0.31222191291512191</v>
      </c>
      <c r="J8" s="36"/>
    </row>
    <row r="9" spans="1:10" x14ac:dyDescent="0.3">
      <c r="A9" s="97" t="s">
        <v>59</v>
      </c>
      <c r="B9" s="108">
        <v>0.56589489529460524</v>
      </c>
      <c r="C9" s="108">
        <v>0.60689299777917305</v>
      </c>
      <c r="D9" s="108">
        <v>0.54428871819032665</v>
      </c>
      <c r="E9" s="10"/>
      <c r="F9" s="116" t="s">
        <v>106</v>
      </c>
      <c r="G9" s="108">
        <v>0.40352574438166289</v>
      </c>
      <c r="H9" s="108">
        <v>0.38667047290132051</v>
      </c>
      <c r="I9" s="108">
        <v>0.31880513294651724</v>
      </c>
      <c r="J9" s="36"/>
    </row>
    <row r="10" spans="1:10" x14ac:dyDescent="0.3">
      <c r="A10" s="97" t="s">
        <v>97</v>
      </c>
      <c r="B10" s="108">
        <v>0.51036019520532239</v>
      </c>
      <c r="C10" s="108">
        <v>0.52513452397234073</v>
      </c>
      <c r="D10" s="108">
        <v>0.56057656296865188</v>
      </c>
      <c r="E10" s="10"/>
      <c r="F10" s="116" t="s">
        <v>77</v>
      </c>
      <c r="G10" s="108">
        <v>0.31998526349236867</v>
      </c>
      <c r="H10" s="108">
        <v>0.30542169988153467</v>
      </c>
      <c r="I10" s="108">
        <v>0.2587232169104251</v>
      </c>
      <c r="J10" s="36"/>
    </row>
    <row r="11" spans="1:10" x14ac:dyDescent="0.3">
      <c r="A11" s="97" t="s">
        <v>55</v>
      </c>
      <c r="B11" s="108">
        <v>0.46805019204581749</v>
      </c>
      <c r="C11" s="108">
        <v>0.45455757944384056</v>
      </c>
      <c r="D11" s="108">
        <v>0.56001583284262202</v>
      </c>
      <c r="E11" s="10"/>
      <c r="F11" s="116" t="s">
        <v>107</v>
      </c>
      <c r="G11" s="108">
        <v>0.31001793844796394</v>
      </c>
      <c r="H11" s="108">
        <v>0.30306316200316974</v>
      </c>
      <c r="I11" s="108">
        <v>0.24482055796703331</v>
      </c>
      <c r="J11" s="36"/>
    </row>
    <row r="12" spans="1:10" x14ac:dyDescent="0.3">
      <c r="A12" s="97" t="s">
        <v>61</v>
      </c>
      <c r="B12" s="108">
        <v>0.40099028888619653</v>
      </c>
      <c r="C12" s="108">
        <v>0.33064892997335094</v>
      </c>
      <c r="D12" s="108">
        <v>0.4127246303230116</v>
      </c>
      <c r="E12" s="10"/>
      <c r="F12" s="116" t="s">
        <v>85</v>
      </c>
      <c r="G12" s="108">
        <v>0.24660303346414955</v>
      </c>
      <c r="H12" s="108">
        <v>0.22736710862705262</v>
      </c>
      <c r="I12" s="108">
        <v>0.20569516111032005</v>
      </c>
      <c r="J12" s="36"/>
    </row>
    <row r="13" spans="1:10" x14ac:dyDescent="0.3">
      <c r="A13" s="97" t="s">
        <v>54</v>
      </c>
      <c r="B13" s="108">
        <v>0.39861770297306209</v>
      </c>
      <c r="C13" s="108">
        <v>0.40822371464763402</v>
      </c>
      <c r="D13" s="108">
        <v>0.37990246709063868</v>
      </c>
      <c r="E13" s="10"/>
      <c r="F13" s="116" t="s">
        <v>72</v>
      </c>
      <c r="G13" s="108">
        <v>0.2395491729688777</v>
      </c>
      <c r="H13" s="108">
        <v>0.23003029554683832</v>
      </c>
      <c r="I13" s="108">
        <v>0.24632972835677902</v>
      </c>
      <c r="J13" s="36"/>
    </row>
    <row r="14" spans="1:10" x14ac:dyDescent="0.3">
      <c r="A14" s="97" t="s">
        <v>58</v>
      </c>
      <c r="B14" s="108">
        <v>0.37104605110356464</v>
      </c>
      <c r="C14" s="108">
        <v>0.50600973738907107</v>
      </c>
      <c r="D14" s="108">
        <v>0.40312256966795551</v>
      </c>
      <c r="E14" s="10"/>
      <c r="F14" s="116" t="s">
        <v>76</v>
      </c>
      <c r="G14" s="108">
        <v>0.22945933815507674</v>
      </c>
      <c r="H14" s="108">
        <v>0.20472213527875854</v>
      </c>
      <c r="I14" s="108">
        <v>0.20288695677262514</v>
      </c>
      <c r="J14" s="36"/>
    </row>
    <row r="15" spans="1:10" x14ac:dyDescent="0.3">
      <c r="A15" s="97" t="s">
        <v>63</v>
      </c>
      <c r="B15" s="108">
        <v>0.36395929795510673</v>
      </c>
      <c r="C15" s="108">
        <v>0.37699817979445194</v>
      </c>
      <c r="D15" s="108">
        <v>0.41401147624738177</v>
      </c>
      <c r="E15" s="10"/>
      <c r="F15" s="116" t="s">
        <v>74</v>
      </c>
      <c r="G15" s="108">
        <v>0.21827997488157194</v>
      </c>
      <c r="H15" s="108">
        <v>0.19043178502530245</v>
      </c>
      <c r="I15" s="108">
        <v>0.1971081935687185</v>
      </c>
      <c r="J15" s="36"/>
    </row>
    <row r="16" spans="1:10" x14ac:dyDescent="0.3">
      <c r="A16" s="97" t="s">
        <v>69</v>
      </c>
      <c r="B16" s="108">
        <v>0.34897785391747954</v>
      </c>
      <c r="C16" s="108">
        <v>0.30778000138136646</v>
      </c>
      <c r="D16" s="108">
        <v>0.22484588241954814</v>
      </c>
      <c r="E16" s="10"/>
      <c r="F16" s="116" t="s">
        <v>83</v>
      </c>
      <c r="G16" s="108">
        <v>0.18214577014261116</v>
      </c>
      <c r="H16" s="108">
        <v>0.18570667573774025</v>
      </c>
      <c r="I16" s="108">
        <v>0.15294628546678904</v>
      </c>
      <c r="J16" s="36"/>
    </row>
    <row r="17" spans="1:10" x14ac:dyDescent="0.3">
      <c r="A17" s="97" t="s">
        <v>62</v>
      </c>
      <c r="B17" s="108">
        <v>0.34058923061971813</v>
      </c>
      <c r="C17" s="108">
        <v>0.26317019263593078</v>
      </c>
      <c r="D17" s="108">
        <v>0.250302999754838</v>
      </c>
      <c r="E17" s="10"/>
      <c r="F17" s="116" t="s">
        <v>104</v>
      </c>
      <c r="G17" s="108">
        <v>0.14923038853777607</v>
      </c>
      <c r="H17" s="108">
        <v>0.13701453234940075</v>
      </c>
      <c r="I17" s="108">
        <v>0.11795922339800811</v>
      </c>
      <c r="J17" s="36"/>
    </row>
    <row r="18" spans="1:10" x14ac:dyDescent="0.3">
      <c r="A18" s="97" t="s">
        <v>64</v>
      </c>
      <c r="B18" s="108">
        <v>0.51703368778845082</v>
      </c>
      <c r="C18" s="108">
        <v>0.37291218657947683</v>
      </c>
      <c r="D18" s="108">
        <v>0.46125638473562797</v>
      </c>
      <c r="E18" s="10"/>
      <c r="F18" s="116" t="s">
        <v>105</v>
      </c>
      <c r="G18" s="108">
        <v>0.13127471411101546</v>
      </c>
      <c r="H18" s="108">
        <v>0.11601676404824911</v>
      </c>
      <c r="I18" s="108">
        <v>9.9622150984003316E-2</v>
      </c>
      <c r="J18" s="36"/>
    </row>
    <row r="19" spans="1:10" x14ac:dyDescent="0.3">
      <c r="A19" s="97" t="s">
        <v>60</v>
      </c>
      <c r="B19" s="108">
        <v>0.25122859940781384</v>
      </c>
      <c r="C19" s="108">
        <v>0.23626524160147103</v>
      </c>
      <c r="D19" s="108">
        <v>0.24312558287340613</v>
      </c>
      <c r="E19" s="10"/>
      <c r="F19" s="116" t="s">
        <v>81</v>
      </c>
      <c r="G19" s="108">
        <v>0.11074957497011056</v>
      </c>
      <c r="H19" s="108">
        <v>9.583489433389164E-2</v>
      </c>
      <c r="I19" s="108">
        <v>7.9612868109838336E-2</v>
      </c>
      <c r="J19" s="36"/>
    </row>
    <row r="20" spans="1:10" x14ac:dyDescent="0.3">
      <c r="A20" s="97" t="s">
        <v>85</v>
      </c>
      <c r="B20" s="108">
        <v>0.24660303346414955</v>
      </c>
      <c r="C20" s="108">
        <v>0.22736710862705262</v>
      </c>
      <c r="D20" s="108">
        <v>0.20569516111032005</v>
      </c>
      <c r="E20" s="10"/>
      <c r="F20" s="116" t="s">
        <v>103</v>
      </c>
      <c r="G20" s="108">
        <v>7.5254773448354337E-2</v>
      </c>
      <c r="H20" s="108">
        <v>6.6789540247352439E-2</v>
      </c>
      <c r="I20" s="108">
        <v>6.8210376732343495E-2</v>
      </c>
      <c r="J20" s="36"/>
    </row>
    <row r="21" spans="1:10" x14ac:dyDescent="0.3">
      <c r="A21" s="97" t="s">
        <v>57</v>
      </c>
      <c r="B21" s="108">
        <v>0.1549504008884913</v>
      </c>
      <c r="C21" s="108">
        <v>0.17256348627311177</v>
      </c>
      <c r="D21" s="108">
        <v>0.16673087407758705</v>
      </c>
      <c r="E21" s="10"/>
      <c r="F21" s="116" t="s">
        <v>95</v>
      </c>
      <c r="G21" s="108">
        <v>3.662650428107557E-2</v>
      </c>
      <c r="H21" s="108">
        <v>3.3271826050841308E-2</v>
      </c>
      <c r="I21" s="108">
        <v>3.2715005054507827E-2</v>
      </c>
      <c r="J21" s="36"/>
    </row>
    <row r="22" spans="1:10" x14ac:dyDescent="0.3">
      <c r="A22" s="97" t="s">
        <v>56</v>
      </c>
      <c r="B22" s="108">
        <v>0.12533075736377591</v>
      </c>
      <c r="C22" s="108">
        <v>0.12621351182429719</v>
      </c>
      <c r="D22" s="108">
        <v>9.0043071754757301E-2</v>
      </c>
      <c r="E22" s="10"/>
      <c r="F22" s="116" t="s">
        <v>80</v>
      </c>
      <c r="G22" s="108">
        <v>2.5006536058826821E-2</v>
      </c>
      <c r="H22" s="108">
        <v>2.0928398635551987E-2</v>
      </c>
      <c r="I22" s="108">
        <v>2.2146914239263606E-2</v>
      </c>
      <c r="J22" s="36"/>
    </row>
    <row r="23" spans="1:10" x14ac:dyDescent="0.3">
      <c r="A23" s="10"/>
      <c r="B23" s="10"/>
      <c r="C23" s="10"/>
      <c r="D23" s="10"/>
      <c r="E23" s="10"/>
      <c r="F23" s="116" t="s">
        <v>82</v>
      </c>
      <c r="G23" s="108">
        <v>7.1213981275219298E-3</v>
      </c>
      <c r="H23" s="108">
        <v>6.1964901014071464E-3</v>
      </c>
      <c r="I23" s="108">
        <v>6.0104866325937437E-3</v>
      </c>
      <c r="J23" s="36"/>
    </row>
    <row r="24" spans="1:10" x14ac:dyDescent="0.3">
      <c r="A24" s="10"/>
      <c r="B24" s="10"/>
      <c r="C24" s="10"/>
      <c r="D24" s="10"/>
      <c r="E24" s="27"/>
      <c r="F24" s="116" t="s">
        <v>79</v>
      </c>
      <c r="G24" s="108">
        <v>7.044880730507015E-3</v>
      </c>
      <c r="H24" s="108">
        <v>6.1089972552344947E-3</v>
      </c>
      <c r="I24" s="108">
        <v>5.6282159168012519E-3</v>
      </c>
      <c r="J24" s="36"/>
    </row>
    <row r="25" spans="1:10" x14ac:dyDescent="0.3">
      <c r="A25" s="19"/>
      <c r="B25" s="18"/>
      <c r="C25" s="18"/>
      <c r="D25" s="18"/>
      <c r="E25" s="27"/>
      <c r="F25" s="116" t="s">
        <v>84</v>
      </c>
      <c r="G25" s="108">
        <v>4.5755173005613547E-3</v>
      </c>
      <c r="H25" s="108">
        <v>3.8546881299940583E-3</v>
      </c>
      <c r="I25" s="108">
        <v>4.4222309345966736E-3</v>
      </c>
      <c r="J25" s="36"/>
    </row>
    <row r="26" spans="1:10" x14ac:dyDescent="0.3">
      <c r="A26" s="19"/>
      <c r="B26" s="18"/>
      <c r="C26" s="18"/>
      <c r="D26" s="18"/>
      <c r="E26" s="18"/>
    </row>
    <row r="27" spans="1:10" x14ac:dyDescent="0.3">
      <c r="A27" s="19"/>
      <c r="B27" s="18"/>
      <c r="C27" s="18"/>
      <c r="D27" s="18"/>
      <c r="E27" s="18"/>
      <c r="F27" s="18"/>
      <c r="G27" s="18"/>
      <c r="H27" s="18"/>
      <c r="I27" s="18"/>
      <c r="J27" s="27"/>
    </row>
    <row r="28" spans="1:10" ht="17.399999999999999" x14ac:dyDescent="0.3">
      <c r="A28" s="167" t="s">
        <v>222</v>
      </c>
      <c r="B28" s="18"/>
      <c r="C28" s="18"/>
      <c r="D28" s="18"/>
      <c r="E28" s="18"/>
      <c r="F28" s="170" t="s">
        <v>223</v>
      </c>
      <c r="G28" s="18"/>
      <c r="H28" s="18"/>
      <c r="I28" s="18"/>
      <c r="J28" s="27"/>
    </row>
    <row r="29" spans="1:10" x14ac:dyDescent="0.3">
      <c r="A29" s="19"/>
      <c r="B29" s="18"/>
      <c r="C29" s="18"/>
      <c r="D29" s="18"/>
      <c r="E29" s="18"/>
      <c r="F29" s="18"/>
      <c r="G29" s="18"/>
      <c r="H29" s="18"/>
      <c r="I29" s="18"/>
      <c r="J29" s="27"/>
    </row>
    <row r="30" spans="1:10" x14ac:dyDescent="0.3">
      <c r="A30" s="19"/>
      <c r="B30" s="18"/>
      <c r="C30" s="18"/>
      <c r="D30" s="18"/>
      <c r="E30" s="18"/>
      <c r="F30" s="18"/>
      <c r="G30" s="18"/>
      <c r="H30" s="18"/>
      <c r="I30" s="18"/>
      <c r="J30" s="27"/>
    </row>
    <row r="31" spans="1:10" x14ac:dyDescent="0.3">
      <c r="A31" s="19"/>
      <c r="B31" s="18"/>
      <c r="C31" s="18"/>
      <c r="D31" s="18"/>
      <c r="E31" s="18"/>
      <c r="F31" s="18"/>
      <c r="G31" s="18"/>
      <c r="H31" s="18"/>
      <c r="I31" s="18"/>
      <c r="J31" s="27"/>
    </row>
    <row r="32" spans="1:10" x14ac:dyDescent="0.3">
      <c r="A32" s="19"/>
      <c r="B32" s="18"/>
      <c r="C32" s="18"/>
      <c r="D32" s="18"/>
      <c r="E32" s="18"/>
      <c r="F32" s="18"/>
      <c r="G32" s="18"/>
      <c r="H32" s="18"/>
      <c r="I32" s="18"/>
      <c r="J32" s="27"/>
    </row>
    <row r="33" spans="1:10" x14ac:dyDescent="0.3">
      <c r="A33" s="19"/>
      <c r="B33" s="18"/>
      <c r="C33" s="18"/>
      <c r="D33" s="18"/>
      <c r="E33" s="18"/>
      <c r="F33" s="18"/>
      <c r="G33" s="18"/>
      <c r="H33" s="18"/>
      <c r="I33" s="18"/>
      <c r="J33" s="27"/>
    </row>
    <row r="34" spans="1:10" x14ac:dyDescent="0.3">
      <c r="A34" s="19"/>
      <c r="B34" s="18"/>
      <c r="C34" s="18"/>
      <c r="D34" s="18"/>
      <c r="E34" s="18"/>
      <c r="F34" s="18"/>
      <c r="G34" s="18"/>
      <c r="H34" s="18"/>
      <c r="I34" s="18"/>
      <c r="J34" s="27"/>
    </row>
    <row r="35" spans="1:10" x14ac:dyDescent="0.3">
      <c r="A35" s="19"/>
      <c r="B35" s="18"/>
      <c r="C35" s="18"/>
      <c r="D35" s="18"/>
      <c r="E35" s="18"/>
      <c r="F35" s="18"/>
      <c r="G35" s="18"/>
      <c r="H35" s="18"/>
      <c r="I35" s="18"/>
      <c r="J35" s="27"/>
    </row>
    <row r="36" spans="1:10" x14ac:dyDescent="0.3">
      <c r="A36" s="19"/>
      <c r="B36" s="18"/>
      <c r="C36" s="18"/>
      <c r="D36" s="18"/>
      <c r="E36" s="18"/>
      <c r="F36" s="18"/>
      <c r="G36" s="18"/>
      <c r="H36" s="18"/>
      <c r="I36" s="18"/>
      <c r="J36" s="27"/>
    </row>
    <row r="37" spans="1:10" x14ac:dyDescent="0.3">
      <c r="A37" s="19"/>
      <c r="B37" s="18"/>
      <c r="C37" s="18"/>
      <c r="D37" s="18"/>
      <c r="E37" s="18"/>
      <c r="F37" s="18"/>
      <c r="G37" s="18"/>
      <c r="H37" s="18"/>
      <c r="I37" s="18"/>
      <c r="J37" s="27"/>
    </row>
    <row r="38" spans="1:10" x14ac:dyDescent="0.3">
      <c r="A38" s="19"/>
      <c r="B38" s="18"/>
      <c r="C38" s="18"/>
      <c r="D38" s="18"/>
      <c r="E38" s="18"/>
      <c r="F38" s="18"/>
      <c r="G38" s="18"/>
      <c r="H38" s="18"/>
      <c r="I38" s="18"/>
      <c r="J38" s="27"/>
    </row>
    <row r="39" spans="1:10" x14ac:dyDescent="0.3">
      <c r="A39" s="19"/>
      <c r="B39" s="18"/>
      <c r="C39" s="18"/>
      <c r="D39" s="18"/>
      <c r="E39" s="18"/>
      <c r="F39" s="18"/>
      <c r="G39" s="18"/>
      <c r="H39" s="18"/>
      <c r="I39" s="18"/>
      <c r="J39" s="27"/>
    </row>
    <row r="40" spans="1:10" x14ac:dyDescent="0.3">
      <c r="A40" s="19"/>
      <c r="B40" s="18"/>
      <c r="C40" s="18"/>
      <c r="D40" s="18"/>
      <c r="E40" s="18"/>
      <c r="F40" s="18"/>
      <c r="G40" s="18"/>
      <c r="H40" s="18"/>
      <c r="I40" s="18"/>
      <c r="J40" s="27"/>
    </row>
    <row r="41" spans="1:10" x14ac:dyDescent="0.3">
      <c r="A41" s="18"/>
      <c r="B41" s="18"/>
      <c r="C41" s="18"/>
      <c r="D41" s="18"/>
      <c r="E41" s="18"/>
      <c r="F41" s="18"/>
      <c r="G41" s="18"/>
      <c r="H41" s="18"/>
      <c r="I41" s="18"/>
      <c r="J41" s="27"/>
    </row>
    <row r="42" spans="1:10" x14ac:dyDescent="0.3">
      <c r="A42" s="18"/>
      <c r="B42" s="18"/>
      <c r="C42" s="18"/>
      <c r="D42" s="18"/>
      <c r="E42" s="18"/>
      <c r="F42" s="18"/>
      <c r="G42" s="18"/>
      <c r="H42" s="18"/>
      <c r="I42" s="18"/>
      <c r="J42" s="27"/>
    </row>
    <row r="43" spans="1:10" x14ac:dyDescent="0.3">
      <c r="A43" s="20"/>
      <c r="B43" s="18"/>
      <c r="C43" s="18"/>
      <c r="D43" s="18"/>
      <c r="E43" s="21"/>
      <c r="F43" s="18"/>
      <c r="G43" s="21"/>
      <c r="H43" s="21"/>
      <c r="I43" s="21"/>
      <c r="J43" s="105"/>
    </row>
    <row r="44" spans="1:10" x14ac:dyDescent="0.3">
      <c r="A44" s="19"/>
      <c r="B44" s="22"/>
      <c r="C44" s="22"/>
      <c r="D44" s="22"/>
      <c r="E44" s="22"/>
      <c r="F44" s="22"/>
      <c r="G44" s="22"/>
      <c r="H44" s="22"/>
      <c r="I44" s="22"/>
      <c r="J44" s="106"/>
    </row>
    <row r="45" spans="1:10" x14ac:dyDescent="0.3">
      <c r="A45" s="19"/>
      <c r="B45" s="22"/>
      <c r="C45" s="22"/>
      <c r="D45" s="22"/>
      <c r="E45" s="22"/>
      <c r="F45" s="22"/>
      <c r="G45" s="22"/>
      <c r="H45" s="22"/>
      <c r="I45" s="22"/>
      <c r="J45" s="106"/>
    </row>
    <row r="46" spans="1:10" x14ac:dyDescent="0.3">
      <c r="A46" s="19"/>
      <c r="B46" s="22"/>
      <c r="C46" s="22"/>
      <c r="D46" s="22"/>
      <c r="E46" s="22"/>
      <c r="F46" s="22"/>
      <c r="G46" s="22"/>
      <c r="H46" s="22"/>
      <c r="I46" s="22"/>
      <c r="J46" s="106"/>
    </row>
    <row r="47" spans="1:10" x14ac:dyDescent="0.3">
      <c r="A47" s="19"/>
      <c r="B47" s="22"/>
      <c r="C47" s="22"/>
      <c r="D47" s="22"/>
      <c r="E47" s="22"/>
      <c r="F47" s="22"/>
      <c r="G47" s="22"/>
      <c r="H47" s="22"/>
      <c r="I47" s="22"/>
      <c r="J47" s="106"/>
    </row>
    <row r="48" spans="1:10" x14ac:dyDescent="0.3">
      <c r="A48" s="19"/>
      <c r="B48" s="22"/>
      <c r="C48" s="22"/>
      <c r="D48" s="22"/>
      <c r="E48" s="22"/>
      <c r="F48" s="22"/>
      <c r="G48" s="22"/>
      <c r="H48" s="22"/>
      <c r="I48" s="22"/>
      <c r="J48" s="106"/>
    </row>
    <row r="49" spans="1:10" x14ac:dyDescent="0.3">
      <c r="A49" s="19"/>
      <c r="B49" s="22"/>
      <c r="C49" s="22"/>
      <c r="D49" s="22"/>
      <c r="E49" s="22"/>
      <c r="F49" s="22"/>
      <c r="G49" s="22"/>
      <c r="H49" s="22"/>
      <c r="I49" s="22"/>
      <c r="J49" s="106"/>
    </row>
    <row r="50" spans="1:10" x14ac:dyDescent="0.3">
      <c r="A50" s="18"/>
      <c r="B50" s="22"/>
      <c r="C50" s="22"/>
      <c r="D50" s="22"/>
      <c r="E50" s="22"/>
      <c r="F50" s="22"/>
      <c r="G50" s="22"/>
      <c r="H50" s="22"/>
      <c r="I50" s="22"/>
      <c r="J50" s="106"/>
    </row>
    <row r="51" spans="1:10" x14ac:dyDescent="0.3">
      <c r="A51" s="18"/>
      <c r="B51" s="22"/>
      <c r="C51" s="22"/>
      <c r="D51" s="22"/>
      <c r="E51" s="22"/>
      <c r="F51" s="22"/>
      <c r="G51" s="22"/>
      <c r="H51" s="22"/>
      <c r="I51" s="22"/>
      <c r="J51" s="106"/>
    </row>
    <row r="52" spans="1:10" x14ac:dyDescent="0.3">
      <c r="A52" s="18"/>
      <c r="B52" s="22"/>
      <c r="C52" s="22"/>
      <c r="D52" s="22"/>
      <c r="E52" s="22"/>
      <c r="F52" s="22"/>
      <c r="G52" s="22"/>
      <c r="H52" s="22"/>
      <c r="I52" s="22"/>
      <c r="J52" s="106"/>
    </row>
    <row r="53" spans="1:10" x14ac:dyDescent="0.3">
      <c r="A53" s="18"/>
      <c r="B53" s="22"/>
      <c r="C53" s="22"/>
      <c r="D53" s="22"/>
      <c r="E53" s="22"/>
      <c r="F53" s="22"/>
      <c r="G53" s="22"/>
      <c r="H53" s="22"/>
      <c r="I53" s="22"/>
      <c r="J53" s="106"/>
    </row>
    <row r="54" spans="1:10" x14ac:dyDescent="0.3">
      <c r="A54" s="18"/>
      <c r="B54" s="22"/>
      <c r="C54" s="22"/>
      <c r="D54" s="22"/>
      <c r="E54" s="22"/>
      <c r="F54" s="22"/>
      <c r="G54" s="22"/>
      <c r="H54" s="22"/>
      <c r="I54" s="22"/>
      <c r="J54" s="106"/>
    </row>
    <row r="55" spans="1:10" x14ac:dyDescent="0.3">
      <c r="A55" s="18"/>
      <c r="B55" s="22"/>
      <c r="C55" s="22"/>
      <c r="D55" s="22"/>
      <c r="E55" s="22"/>
      <c r="F55" s="22"/>
      <c r="G55" s="22"/>
      <c r="H55" s="22"/>
      <c r="I55" s="22"/>
      <c r="J55" s="106"/>
    </row>
    <row r="56" spans="1:10" x14ac:dyDescent="0.3">
      <c r="A56" s="18"/>
      <c r="B56" s="22"/>
      <c r="C56" s="22"/>
      <c r="D56" s="22"/>
      <c r="E56" s="22"/>
      <c r="F56" s="22"/>
      <c r="G56" s="22"/>
      <c r="H56" s="22"/>
      <c r="I56" s="22"/>
      <c r="J56" s="106"/>
    </row>
    <row r="57" spans="1:10" x14ac:dyDescent="0.3">
      <c r="A57" s="18"/>
      <c r="B57" s="22"/>
      <c r="C57" s="22"/>
      <c r="D57" s="22"/>
      <c r="E57" s="22"/>
      <c r="F57" s="22"/>
      <c r="G57" s="22"/>
      <c r="H57" s="22"/>
      <c r="I57" s="22"/>
      <c r="J57" s="106"/>
    </row>
    <row r="58" spans="1:10" x14ac:dyDescent="0.3">
      <c r="A58" s="18"/>
      <c r="B58" s="22"/>
      <c r="C58" s="22"/>
      <c r="D58" s="22"/>
      <c r="E58" s="22"/>
      <c r="F58" s="22"/>
      <c r="G58" s="22"/>
      <c r="H58" s="22"/>
      <c r="I58" s="22"/>
      <c r="J58" s="106"/>
    </row>
    <row r="59" spans="1:10" x14ac:dyDescent="0.3">
      <c r="A59" s="18"/>
      <c r="B59" s="22"/>
      <c r="C59" s="22"/>
      <c r="D59" s="22"/>
      <c r="E59" s="22"/>
      <c r="F59" s="22"/>
      <c r="G59" s="22"/>
      <c r="H59" s="23"/>
      <c r="I59" s="23"/>
      <c r="J59" s="107"/>
    </row>
    <row r="60" spans="1:10" x14ac:dyDescent="0.3">
      <c r="A60" s="18"/>
      <c r="B60" s="22"/>
      <c r="C60" s="22"/>
      <c r="D60" s="22"/>
      <c r="E60" s="22"/>
      <c r="F60" s="22"/>
      <c r="G60" s="22"/>
      <c r="H60" s="22"/>
      <c r="I60" s="22"/>
      <c r="J60" s="106"/>
    </row>
    <row r="61" spans="1:10" x14ac:dyDescent="0.3">
      <c r="A61" s="18"/>
      <c r="B61" s="22"/>
      <c r="C61" s="22"/>
      <c r="D61" s="22"/>
      <c r="E61" s="22"/>
      <c r="F61" s="22"/>
      <c r="G61" s="22"/>
      <c r="H61" s="22"/>
      <c r="I61" s="22"/>
      <c r="J61" s="106"/>
    </row>
    <row r="62" spans="1:10" x14ac:dyDescent="0.3">
      <c r="A62" s="18"/>
      <c r="B62" s="22"/>
      <c r="C62" s="22"/>
      <c r="D62" s="22"/>
      <c r="E62" s="22"/>
      <c r="F62" s="22"/>
      <c r="G62" s="22"/>
      <c r="H62" s="22"/>
      <c r="I62" s="22"/>
      <c r="J62" s="106"/>
    </row>
    <row r="65" spans="1:10" ht="19.2" x14ac:dyDescent="0.3">
      <c r="A65" s="54"/>
      <c r="B65" s="202"/>
      <c r="C65" s="202"/>
    </row>
    <row r="67" spans="1:10" x14ac:dyDescent="0.3">
      <c r="A67" s="24"/>
      <c r="B67" s="22"/>
      <c r="C67" s="22"/>
      <c r="D67" s="22"/>
      <c r="E67" s="23"/>
      <c r="F67" s="22"/>
      <c r="G67" s="22"/>
      <c r="H67" s="22"/>
      <c r="I67" s="22"/>
      <c r="J67" s="106"/>
    </row>
    <row r="68" spans="1:10" x14ac:dyDescent="0.3">
      <c r="A68" s="24"/>
      <c r="B68" s="22"/>
      <c r="C68" s="22"/>
      <c r="D68" s="22"/>
      <c r="E68" s="23"/>
      <c r="F68" s="22"/>
      <c r="G68" s="22"/>
      <c r="H68" s="22"/>
      <c r="I68" s="22"/>
      <c r="J68" s="106"/>
    </row>
    <row r="69" spans="1:10" x14ac:dyDescent="0.3">
      <c r="A69" s="22"/>
      <c r="B69" s="22"/>
      <c r="C69" s="22"/>
      <c r="D69" s="22"/>
      <c r="E69" s="23"/>
      <c r="F69" s="22"/>
      <c r="G69" s="22"/>
      <c r="H69" s="22"/>
      <c r="I69" s="22"/>
      <c r="J69" s="106"/>
    </row>
    <row r="70" spans="1:10" x14ac:dyDescent="0.3">
      <c r="A70" s="22"/>
      <c r="B70" s="22"/>
      <c r="C70" s="22"/>
      <c r="D70" s="22"/>
      <c r="E70" s="23"/>
      <c r="F70" s="22"/>
      <c r="G70" s="22"/>
      <c r="H70" s="22"/>
      <c r="I70" s="22"/>
      <c r="J70" s="106"/>
    </row>
    <row r="71" spans="1:10" x14ac:dyDescent="0.3">
      <c r="A71" s="25"/>
      <c r="B71" s="22"/>
      <c r="C71" s="22"/>
      <c r="D71" s="22"/>
      <c r="E71" s="23"/>
      <c r="F71" s="22"/>
      <c r="G71" s="22"/>
      <c r="H71" s="22"/>
      <c r="I71" s="22"/>
      <c r="J71" s="106"/>
    </row>
    <row r="72" spans="1:10" x14ac:dyDescent="0.3">
      <c r="A72" s="22"/>
      <c r="B72" s="22"/>
      <c r="C72" s="22"/>
      <c r="D72" s="22"/>
      <c r="E72" s="23"/>
      <c r="F72" s="22"/>
      <c r="G72" s="22"/>
      <c r="H72" s="22"/>
      <c r="I72" s="22"/>
      <c r="J72" s="106"/>
    </row>
    <row r="73" spans="1:10" x14ac:dyDescent="0.3">
      <c r="A73" s="22"/>
      <c r="B73" s="22"/>
      <c r="C73" s="22"/>
      <c r="D73" s="22"/>
      <c r="E73" s="23"/>
      <c r="F73" s="22"/>
      <c r="G73" s="22"/>
      <c r="H73" s="22"/>
      <c r="I73" s="22"/>
      <c r="J73" s="106"/>
    </row>
    <row r="74" spans="1:10" x14ac:dyDescent="0.3">
      <c r="A74" s="22"/>
      <c r="B74" s="22"/>
      <c r="C74" s="22"/>
      <c r="D74" s="22"/>
      <c r="E74" s="23"/>
      <c r="F74" s="22"/>
      <c r="G74" s="22"/>
      <c r="H74" s="22"/>
      <c r="I74" s="22"/>
      <c r="J74" s="106"/>
    </row>
    <row r="75" spans="1:10" x14ac:dyDescent="0.3">
      <c r="A75" s="22"/>
      <c r="B75" s="22"/>
      <c r="C75" s="22"/>
      <c r="D75" s="22"/>
      <c r="E75" s="23"/>
      <c r="F75" s="22"/>
      <c r="G75" s="22"/>
      <c r="H75" s="22"/>
      <c r="I75" s="22"/>
      <c r="J75" s="106"/>
    </row>
    <row r="76" spans="1:10" x14ac:dyDescent="0.3">
      <c r="A76" s="22"/>
      <c r="B76" s="22"/>
      <c r="C76" s="22"/>
      <c r="D76" s="22"/>
      <c r="E76" s="22"/>
      <c r="F76" s="22"/>
      <c r="G76" s="22"/>
      <c r="H76" s="22"/>
      <c r="I76" s="22"/>
      <c r="J76" s="106"/>
    </row>
    <row r="77" spans="1:10" x14ac:dyDescent="0.3">
      <c r="A77" s="22"/>
      <c r="B77" s="22"/>
      <c r="C77" s="22"/>
      <c r="D77" s="22"/>
      <c r="E77" s="23"/>
      <c r="F77" s="22"/>
      <c r="G77" s="22"/>
      <c r="H77" s="22"/>
      <c r="I77" s="22"/>
      <c r="J77" s="106"/>
    </row>
    <row r="78" spans="1:10" x14ac:dyDescent="0.3">
      <c r="A78" s="22"/>
      <c r="B78" s="22"/>
      <c r="C78" s="22"/>
      <c r="D78" s="22"/>
      <c r="E78" s="23"/>
      <c r="F78" s="22"/>
      <c r="G78" s="22"/>
      <c r="H78" s="22"/>
      <c r="I78" s="22"/>
      <c r="J78" s="106"/>
    </row>
    <row r="79" spans="1:10" x14ac:dyDescent="0.3">
      <c r="A79" s="22"/>
      <c r="B79" s="22"/>
      <c r="C79" s="22"/>
      <c r="D79" s="22"/>
      <c r="E79" s="23"/>
      <c r="F79" s="22"/>
      <c r="G79" s="22"/>
      <c r="H79" s="22"/>
      <c r="I79" s="22"/>
      <c r="J79" s="106"/>
    </row>
    <row r="80" spans="1:10" x14ac:dyDescent="0.3">
      <c r="A80" s="22"/>
      <c r="B80" s="22"/>
      <c r="C80" s="22"/>
      <c r="D80" s="22"/>
      <c r="E80" s="23"/>
      <c r="F80" s="22"/>
      <c r="G80" s="22"/>
      <c r="H80" s="22"/>
      <c r="I80" s="22"/>
      <c r="J80" s="106"/>
    </row>
    <row r="81" spans="1:10" x14ac:dyDescent="0.3">
      <c r="A81" s="22"/>
      <c r="B81" s="22"/>
      <c r="C81" s="22"/>
      <c r="D81" s="22"/>
      <c r="E81" s="23"/>
      <c r="F81" s="22"/>
      <c r="G81" s="22"/>
      <c r="H81" s="22"/>
      <c r="I81" s="22"/>
      <c r="J81" s="106"/>
    </row>
    <row r="82" spans="1:10" x14ac:dyDescent="0.3">
      <c r="A82" s="22"/>
      <c r="B82" s="22"/>
      <c r="C82" s="22"/>
      <c r="D82" s="22"/>
      <c r="E82" s="23"/>
      <c r="F82" s="22"/>
      <c r="G82" s="22"/>
      <c r="H82" s="22"/>
      <c r="I82" s="22"/>
      <c r="J82" s="106"/>
    </row>
    <row r="83" spans="1:10" x14ac:dyDescent="0.3">
      <c r="A83" s="22"/>
      <c r="B83" s="22"/>
      <c r="C83" s="22"/>
      <c r="D83" s="22"/>
      <c r="E83" s="23"/>
      <c r="F83" s="22"/>
      <c r="G83" s="22"/>
      <c r="H83" s="22"/>
      <c r="I83" s="22"/>
      <c r="J83" s="106"/>
    </row>
    <row r="84" spans="1:10" x14ac:dyDescent="0.3">
      <c r="A84" s="22"/>
      <c r="B84" s="22"/>
      <c r="C84" s="22"/>
      <c r="D84" s="22"/>
      <c r="E84" s="23"/>
      <c r="F84" s="22"/>
      <c r="G84" s="22"/>
      <c r="H84" s="22"/>
      <c r="I84" s="22"/>
      <c r="J84" s="106"/>
    </row>
    <row r="85" spans="1:10" x14ac:dyDescent="0.3">
      <c r="A85" s="22"/>
      <c r="B85" s="22"/>
      <c r="C85" s="22"/>
      <c r="D85" s="22"/>
      <c r="E85" s="23"/>
      <c r="F85" s="22"/>
      <c r="G85" s="22"/>
      <c r="H85" s="22"/>
      <c r="I85" s="22"/>
      <c r="J85" s="106"/>
    </row>
    <row r="86" spans="1:10" x14ac:dyDescent="0.3">
      <c r="A86" s="22"/>
      <c r="B86" s="22"/>
      <c r="C86" s="22"/>
      <c r="D86" s="22"/>
      <c r="E86" s="23"/>
      <c r="F86" s="22"/>
      <c r="G86" s="22"/>
      <c r="H86" s="22"/>
      <c r="I86" s="22"/>
      <c r="J86" s="106"/>
    </row>
    <row r="87" spans="1:10" x14ac:dyDescent="0.3">
      <c r="E87" s="16"/>
    </row>
    <row r="88" spans="1:10" x14ac:dyDescent="0.3">
      <c r="E88" s="16"/>
    </row>
  </sheetData>
  <mergeCells count="2">
    <mergeCell ref="B65:C65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/>
  </sheetViews>
  <sheetFormatPr defaultColWidth="8.88671875" defaultRowHeight="14.4" x14ac:dyDescent="0.3"/>
  <cols>
    <col min="1" max="1" width="21.88671875" style="4" customWidth="1"/>
    <col min="2" max="2" width="14.88671875" style="4" customWidth="1"/>
    <col min="3" max="12" width="12.6640625" style="4" customWidth="1"/>
    <col min="13" max="14" width="8.88671875" style="4"/>
    <col min="15" max="15" width="17.88671875" style="4" bestFit="1" customWidth="1"/>
    <col min="16" max="16" width="21.88671875" style="4" bestFit="1" customWidth="1"/>
    <col min="17" max="17" width="14.88671875" style="4" bestFit="1" customWidth="1"/>
    <col min="18" max="27" width="12.6640625" style="4" bestFit="1" customWidth="1"/>
    <col min="28" max="16384" width="8.88671875" style="4"/>
  </cols>
  <sheetData>
    <row r="1" spans="1:19" s="51" customFormat="1" ht="22.8" x14ac:dyDescent="0.4">
      <c r="A1" s="37" t="s">
        <v>224</v>
      </c>
    </row>
    <row r="3" spans="1:19" ht="17.399999999999999" x14ac:dyDescent="0.3">
      <c r="A3" s="167" t="s">
        <v>225</v>
      </c>
      <c r="K3" s="167" t="s">
        <v>226</v>
      </c>
    </row>
    <row r="4" spans="1:19" x14ac:dyDescent="0.3">
      <c r="A4" s="31"/>
      <c r="B4" s="58" t="s">
        <v>49</v>
      </c>
      <c r="C4" s="58" t="s">
        <v>108</v>
      </c>
      <c r="D4" s="58" t="s">
        <v>109</v>
      </c>
      <c r="E4" s="58" t="s">
        <v>110</v>
      </c>
      <c r="F4" s="58" t="s">
        <v>111</v>
      </c>
      <c r="G4" s="58" t="s">
        <v>112</v>
      </c>
      <c r="H4" s="58" t="s">
        <v>113</v>
      </c>
      <c r="I4" s="58" t="s">
        <v>114</v>
      </c>
      <c r="K4" s="31"/>
      <c r="L4" s="58" t="s">
        <v>49</v>
      </c>
      <c r="M4" s="58" t="s">
        <v>108</v>
      </c>
      <c r="N4" s="58" t="s">
        <v>109</v>
      </c>
      <c r="O4" s="58" t="s">
        <v>110</v>
      </c>
      <c r="P4" s="58" t="s">
        <v>111</v>
      </c>
      <c r="Q4" s="58" t="s">
        <v>112</v>
      </c>
      <c r="R4" s="58" t="s">
        <v>113</v>
      </c>
      <c r="S4" s="58" t="s">
        <v>114</v>
      </c>
    </row>
    <row r="5" spans="1:19" x14ac:dyDescent="0.3">
      <c r="A5" s="188" t="s">
        <v>122</v>
      </c>
      <c r="B5" s="31">
        <v>-1.3754241612846885E-2</v>
      </c>
      <c r="C5" s="31">
        <v>9.8698503187317765E-3</v>
      </c>
      <c r="D5" s="31">
        <v>1.4441871186280597E-2</v>
      </c>
      <c r="E5" s="31">
        <v>8.5847503589486784E-4</v>
      </c>
      <c r="F5" s="31">
        <v>9.1572314542263111E-3</v>
      </c>
      <c r="G5" s="31">
        <v>-1.5400733892011353E-2</v>
      </c>
      <c r="H5" s="31">
        <v>1.7689286675586668E-2</v>
      </c>
      <c r="I5" s="31">
        <v>0.11668132639379358</v>
      </c>
      <c r="K5" s="188" t="s">
        <v>122</v>
      </c>
      <c r="L5" s="31">
        <v>-4.1953027111594321E-2</v>
      </c>
      <c r="M5" s="31">
        <v>-2.996875732925397E-3</v>
      </c>
      <c r="N5" s="31">
        <v>1.0736614395712607E-2</v>
      </c>
      <c r="O5" s="31">
        <v>6.0356410438334951E-2</v>
      </c>
      <c r="P5" s="31">
        <v>4.400667797998481E-2</v>
      </c>
      <c r="Q5" s="31">
        <v>-8.3048125848678489E-2</v>
      </c>
      <c r="R5" s="31">
        <v>-4.6201806364248421E-2</v>
      </c>
      <c r="S5" s="31">
        <v>-5.6002752632469344E-2</v>
      </c>
    </row>
    <row r="6" spans="1:19" x14ac:dyDescent="0.3">
      <c r="A6" s="188" t="s">
        <v>148</v>
      </c>
      <c r="B6" s="31">
        <v>-4.1587189684095582E-2</v>
      </c>
      <c r="C6" s="31">
        <v>-1.827810616910075E-2</v>
      </c>
      <c r="D6" s="31">
        <v>-1.327438914533452E-2</v>
      </c>
      <c r="E6" s="31">
        <v>-5.2866826439560088E-2</v>
      </c>
      <c r="F6" s="31">
        <v>-1.246062068857523E-2</v>
      </c>
      <c r="G6" s="31">
        <v>-3.6930375242168134E-2</v>
      </c>
      <c r="H6" s="31">
        <v>1.0848450366376605E-2</v>
      </c>
      <c r="I6" s="31">
        <v>0.17315778885141708</v>
      </c>
      <c r="K6" s="188" t="s">
        <v>148</v>
      </c>
      <c r="L6" s="31">
        <v>-0.1077467493517843</v>
      </c>
      <c r="M6" s="31">
        <v>1.9542012900923833E-3</v>
      </c>
      <c r="N6" s="31">
        <v>8.3515322074241061E-2</v>
      </c>
      <c r="O6" s="31">
        <v>0.1956141616551319</v>
      </c>
      <c r="P6" s="31">
        <v>-2.4100222500724522E-2</v>
      </c>
      <c r="Q6" s="31">
        <v>-2.7994961050294753E-2</v>
      </c>
      <c r="R6" s="31">
        <v>-7.3683899427418043E-2</v>
      </c>
      <c r="S6" s="31">
        <v>-0.15766902137824523</v>
      </c>
    </row>
    <row r="7" spans="1:19" x14ac:dyDescent="0.3">
      <c r="A7" s="188" t="s">
        <v>99</v>
      </c>
      <c r="B7" s="31">
        <v>0.10777393469749774</v>
      </c>
      <c r="C7" s="31">
        <v>-3.9492843228384755E-3</v>
      </c>
      <c r="D7" s="31">
        <v>2.0508652301298724E-3</v>
      </c>
      <c r="E7" s="31">
        <v>-6.8639887157272761E-2</v>
      </c>
      <c r="F7" s="31">
        <v>-8.6269116944572066E-2</v>
      </c>
      <c r="G7" s="31">
        <v>-8.4862200577719538E-2</v>
      </c>
      <c r="H7" s="31">
        <v>-3.5375185949482746E-2</v>
      </c>
      <c r="I7" s="31">
        <v>9.8324481003964515E-2</v>
      </c>
      <c r="K7" s="188" t="s">
        <v>99</v>
      </c>
      <c r="L7" s="31">
        <v>0.15695674390680825</v>
      </c>
      <c r="M7" s="31">
        <v>0.11343701618180813</v>
      </c>
      <c r="N7" s="31">
        <v>0.11151819878233438</v>
      </c>
      <c r="O7" s="31">
        <v>8.9892027785011486E-2</v>
      </c>
      <c r="P7" s="31">
        <v>-1.6738157045611768E-2</v>
      </c>
      <c r="Q7" s="31">
        <v>-9.719696968927527E-2</v>
      </c>
      <c r="R7" s="31">
        <v>-4.6866777032562701E-2</v>
      </c>
      <c r="S7" s="31">
        <v>-1.6527618549178058E-2</v>
      </c>
    </row>
    <row r="8" spans="1:19" x14ac:dyDescent="0.3">
      <c r="C8" s="189"/>
      <c r="J8" s="189"/>
    </row>
    <row r="9" spans="1:19" ht="17.399999999999999" x14ac:dyDescent="0.3">
      <c r="A9" s="167" t="s">
        <v>225</v>
      </c>
      <c r="K9" s="167" t="s">
        <v>226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19"/>
  <sheetViews>
    <sheetView zoomScale="115" zoomScaleNormal="115" workbookViewId="0"/>
  </sheetViews>
  <sheetFormatPr defaultColWidth="8.6640625" defaultRowHeight="14.4" x14ac:dyDescent="0.3"/>
  <cols>
    <col min="1" max="1" width="12.44140625" style="4" customWidth="1"/>
    <col min="2" max="2" width="12.5546875" style="4" bestFit="1" customWidth="1"/>
    <col min="3" max="3" width="12.44140625" style="4" bestFit="1" customWidth="1"/>
    <col min="4" max="4" width="12.88671875" style="4" bestFit="1" customWidth="1"/>
    <col min="5" max="5" width="13.33203125" style="4" bestFit="1" customWidth="1"/>
    <col min="6" max="6" width="9.88671875" style="4" customWidth="1"/>
    <col min="7" max="8" width="9.33203125" style="4" bestFit="1" customWidth="1"/>
    <col min="9" max="9" width="9.109375" style="4" bestFit="1" customWidth="1"/>
    <col min="10" max="10" width="10.109375" style="4" bestFit="1" customWidth="1"/>
    <col min="11" max="11" width="11.109375" style="4" bestFit="1" customWidth="1"/>
    <col min="12" max="12" width="9.21875" style="4" bestFit="1" customWidth="1"/>
    <col min="13" max="13" width="6.33203125" style="4" bestFit="1" customWidth="1"/>
    <col min="14" max="16384" width="8.6640625" style="4"/>
  </cols>
  <sheetData>
    <row r="1" spans="1:22" ht="22.8" x14ac:dyDescent="0.4">
      <c r="A1" s="37" t="s">
        <v>227</v>
      </c>
    </row>
    <row r="2" spans="1:22" x14ac:dyDescent="0.3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3">
      <c r="A3" s="31"/>
      <c r="B3" s="32" t="s">
        <v>132</v>
      </c>
      <c r="C3" s="32" t="s">
        <v>136</v>
      </c>
      <c r="D3" s="32" t="s">
        <v>127</v>
      </c>
      <c r="E3" s="32" t="s">
        <v>128</v>
      </c>
      <c r="F3" s="32" t="s">
        <v>124</v>
      </c>
      <c r="G3" s="32" t="s">
        <v>137</v>
      </c>
      <c r="H3" s="32" t="s">
        <v>133</v>
      </c>
      <c r="I3" s="111" t="s">
        <v>140</v>
      </c>
      <c r="J3" s="111" t="s">
        <v>141</v>
      </c>
      <c r="K3" s="111" t="s">
        <v>134</v>
      </c>
      <c r="L3" s="111" t="s">
        <v>135</v>
      </c>
      <c r="M3" s="32" t="s">
        <v>129</v>
      </c>
      <c r="N3" s="18"/>
      <c r="O3" s="18"/>
      <c r="P3" s="18"/>
      <c r="Q3" s="18"/>
      <c r="R3" s="18"/>
      <c r="S3" s="18"/>
      <c r="T3" s="18"/>
      <c r="U3" s="18"/>
      <c r="V3" s="18"/>
    </row>
    <row r="4" spans="1:22" x14ac:dyDescent="0.3">
      <c r="A4" s="33" t="s">
        <v>130</v>
      </c>
      <c r="B4" s="34">
        <v>9.3137366831509097E-2</v>
      </c>
      <c r="C4" s="34">
        <v>0.10175626272767903</v>
      </c>
      <c r="D4" s="34">
        <v>3.381760477771225E-2</v>
      </c>
      <c r="E4" s="34">
        <v>2.7331350150991224E-2</v>
      </c>
      <c r="F4" s="34">
        <v>7.2547520182747974E-2</v>
      </c>
      <c r="G4" s="34">
        <v>7.8032550818155549E-2</v>
      </c>
      <c r="H4" s="34">
        <v>0.14846328687407701</v>
      </c>
      <c r="I4" s="34">
        <v>7.0773850549422465E-2</v>
      </c>
      <c r="J4" s="34">
        <v>6.6586944136699702E-2</v>
      </c>
      <c r="K4" s="34">
        <v>9.9285749875964363E-2</v>
      </c>
      <c r="L4" s="34">
        <v>9.8125427680330696E-2</v>
      </c>
      <c r="M4" s="34">
        <v>4.9845647408392479E-2</v>
      </c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3">
      <c r="A5" s="33" t="s">
        <v>131</v>
      </c>
      <c r="B5" s="34">
        <v>5.9528189709588751E-2</v>
      </c>
      <c r="C5" s="34">
        <v>6.677640588979171E-2</v>
      </c>
      <c r="D5" s="34">
        <v>2.5045946826970013E-2</v>
      </c>
      <c r="E5" s="34">
        <v>2.4663458943268424E-2</v>
      </c>
      <c r="F5" s="34">
        <v>0.1145545414843341</v>
      </c>
      <c r="G5" s="34">
        <v>0.15780500700986949</v>
      </c>
      <c r="H5" s="34">
        <v>0.12047682654003382</v>
      </c>
      <c r="I5" s="34">
        <v>6.0597337181553107E-2</v>
      </c>
      <c r="J5" s="34">
        <v>0.12350776666376811</v>
      </c>
      <c r="K5" s="34">
        <v>8.5024568733458872E-2</v>
      </c>
      <c r="L5" s="34">
        <v>3.2632838530333518E-2</v>
      </c>
      <c r="M5" s="34">
        <v>4.4217881464830217E-2</v>
      </c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3"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3"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3"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3"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22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2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2" x14ac:dyDescent="0.3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22" x14ac:dyDescent="0.3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22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22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x14ac:dyDescent="0.3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2:12" x14ac:dyDescent="0.3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2" x14ac:dyDescent="0.3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70" zoomScaleNormal="70" workbookViewId="0"/>
  </sheetViews>
  <sheetFormatPr defaultColWidth="8.6640625" defaultRowHeight="14.4" x14ac:dyDescent="0.3"/>
  <cols>
    <col min="1" max="1" width="8.6640625" style="4"/>
    <col min="2" max="2" width="14.109375" style="4" customWidth="1"/>
    <col min="3" max="3" width="15.21875" style="4" bestFit="1" customWidth="1"/>
    <col min="4" max="16384" width="8.6640625" style="4"/>
  </cols>
  <sheetData>
    <row r="1" spans="1:13" ht="22.8" x14ac:dyDescent="0.4">
      <c r="A1" s="37" t="s">
        <v>185</v>
      </c>
    </row>
    <row r="2" spans="1:13" ht="22.8" x14ac:dyDescent="0.4">
      <c r="A2" s="37"/>
    </row>
    <row r="3" spans="1:13" s="3" customFormat="1" ht="19.8" x14ac:dyDescent="0.4">
      <c r="A3" s="162" t="s">
        <v>196</v>
      </c>
      <c r="B3" s="68"/>
      <c r="C3" s="4"/>
      <c r="J3" s="163" t="s">
        <v>197</v>
      </c>
      <c r="K3" s="68"/>
      <c r="L3" s="8"/>
      <c r="M3" s="4"/>
    </row>
    <row r="4" spans="1:13" s="3" customFormat="1" ht="15" customHeight="1" x14ac:dyDescent="0.3">
      <c r="A4" s="56" t="s">
        <v>7</v>
      </c>
      <c r="B4" s="57" t="s">
        <v>157</v>
      </c>
      <c r="C4" s="57" t="s">
        <v>151</v>
      </c>
      <c r="J4" s="56" t="s">
        <v>7</v>
      </c>
      <c r="K4" s="57" t="s">
        <v>157</v>
      </c>
      <c r="L4" s="57" t="s">
        <v>151</v>
      </c>
      <c r="M4" s="57" t="s">
        <v>120</v>
      </c>
    </row>
    <row r="5" spans="1:13" s="3" customFormat="1" ht="15" customHeight="1" x14ac:dyDescent="0.3">
      <c r="A5" s="169" t="s">
        <v>13</v>
      </c>
      <c r="B5" s="55">
        <v>0.18078596255410215</v>
      </c>
      <c r="C5" s="55">
        <v>0.15109999999999998</v>
      </c>
      <c r="J5" s="60">
        <v>2005</v>
      </c>
      <c r="K5" s="61">
        <v>0.18716704308985821</v>
      </c>
      <c r="L5" s="61">
        <v>0.17599639157890162</v>
      </c>
      <c r="M5" s="61">
        <v>0.18363986426381929</v>
      </c>
    </row>
    <row r="6" spans="1:13" s="3" customFormat="1" ht="15" customHeight="1" x14ac:dyDescent="0.3">
      <c r="A6" s="169" t="s">
        <v>15</v>
      </c>
      <c r="B6" s="55">
        <v>0.18925032502021294</v>
      </c>
      <c r="C6" s="55">
        <v>0.16120000000000001</v>
      </c>
      <c r="J6" s="60">
        <v>2006</v>
      </c>
      <c r="K6" s="61">
        <v>0.20002481341097814</v>
      </c>
      <c r="L6" s="61">
        <v>0.18520630933898505</v>
      </c>
      <c r="M6" s="61">
        <v>0.19648214309079479</v>
      </c>
    </row>
    <row r="7" spans="1:13" s="3" customFormat="1" ht="15" customHeight="1" x14ac:dyDescent="0.3">
      <c r="A7" s="169" t="s">
        <v>17</v>
      </c>
      <c r="B7" s="55">
        <v>0.18089884076720597</v>
      </c>
      <c r="C7" s="55">
        <v>0.15820000000000001</v>
      </c>
      <c r="J7" s="60">
        <v>2007</v>
      </c>
      <c r="K7" s="61">
        <v>0.19137926655186419</v>
      </c>
      <c r="L7" s="61">
        <v>0.18425732654739027</v>
      </c>
      <c r="M7" s="61">
        <v>0.18818500767307447</v>
      </c>
    </row>
    <row r="8" spans="1:13" s="3" customFormat="1" ht="15" customHeight="1" x14ac:dyDescent="0.3">
      <c r="A8" s="169" t="s">
        <v>19</v>
      </c>
      <c r="B8" s="55">
        <v>0.19465200209507652</v>
      </c>
      <c r="C8" s="55">
        <v>0.1757</v>
      </c>
      <c r="J8" s="60">
        <v>2008</v>
      </c>
      <c r="K8" s="61">
        <v>0.19775430348110104</v>
      </c>
      <c r="L8" s="61">
        <v>0.19341857934362996</v>
      </c>
      <c r="M8" s="61">
        <v>0.19506651430620089</v>
      </c>
    </row>
    <row r="9" spans="1:13" s="3" customFormat="1" ht="15" customHeight="1" x14ac:dyDescent="0.3">
      <c r="A9" s="169" t="s">
        <v>21</v>
      </c>
      <c r="B9" s="55">
        <v>0.18286390152920157</v>
      </c>
      <c r="C9" s="55">
        <v>0.16329999999999997</v>
      </c>
      <c r="J9" s="60">
        <v>2009</v>
      </c>
      <c r="K9" s="61">
        <v>0.19673961492968808</v>
      </c>
      <c r="L9" s="61">
        <v>0.1931177918572623</v>
      </c>
      <c r="M9" s="61">
        <v>0.19327111877333342</v>
      </c>
    </row>
    <row r="10" spans="1:13" s="3" customFormat="1" ht="15" customHeight="1" x14ac:dyDescent="0.3">
      <c r="A10" s="169" t="s">
        <v>23</v>
      </c>
      <c r="B10" s="55">
        <v>0.19236527954156457</v>
      </c>
      <c r="C10" s="55">
        <v>0.1784</v>
      </c>
      <c r="J10" s="60">
        <v>2010</v>
      </c>
      <c r="K10" s="61">
        <v>0.2056968858330776</v>
      </c>
      <c r="L10" s="61">
        <v>0.20147737594684706</v>
      </c>
      <c r="M10" s="61">
        <v>0.20248906555159987</v>
      </c>
    </row>
    <row r="11" spans="1:13" s="3" customFormat="1" ht="15" customHeight="1" x14ac:dyDescent="0.3">
      <c r="A11" s="169" t="s">
        <v>24</v>
      </c>
      <c r="B11" s="55">
        <v>0.20468248131404074</v>
      </c>
      <c r="C11" s="55">
        <v>0.1943</v>
      </c>
      <c r="J11" s="60">
        <v>2011</v>
      </c>
      <c r="K11" s="61">
        <v>0.22019732840248155</v>
      </c>
      <c r="L11" s="61">
        <v>0.21435388985947007</v>
      </c>
      <c r="M11" s="61">
        <v>0.21729345317247212</v>
      </c>
    </row>
    <row r="12" spans="1:13" x14ac:dyDescent="0.3">
      <c r="A12" s="169" t="s">
        <v>25</v>
      </c>
      <c r="B12" s="55">
        <v>0.20433262756138473</v>
      </c>
      <c r="C12" s="55">
        <v>0.19289999999999999</v>
      </c>
      <c r="J12" s="60">
        <v>2012</v>
      </c>
      <c r="K12" s="61">
        <v>0.21582223335559808</v>
      </c>
      <c r="L12" s="61">
        <v>0.20865349035719813</v>
      </c>
      <c r="M12" s="61">
        <v>0.21276403513265632</v>
      </c>
    </row>
    <row r="13" spans="1:13" ht="14.4" customHeight="1" x14ac:dyDescent="0.3">
      <c r="A13" s="169" t="s">
        <v>10</v>
      </c>
      <c r="B13" s="55">
        <v>0.19446739968841606</v>
      </c>
      <c r="C13" s="55">
        <v>0.18440000000000001</v>
      </c>
      <c r="E13" s="6"/>
      <c r="J13" s="138" t="s">
        <v>10</v>
      </c>
      <c r="K13" s="61">
        <v>0.21848107974714664</v>
      </c>
      <c r="L13" s="61">
        <v>0.20887567868766141</v>
      </c>
      <c r="M13" s="61">
        <v>0.21603087203651139</v>
      </c>
    </row>
    <row r="14" spans="1:13" x14ac:dyDescent="0.3">
      <c r="A14" s="169" t="s">
        <v>11</v>
      </c>
      <c r="B14" s="55">
        <v>0.18454965695953759</v>
      </c>
      <c r="C14" s="55">
        <v>0.16769999999999999</v>
      </c>
      <c r="J14" s="138" t="s">
        <v>11</v>
      </c>
      <c r="K14" s="61">
        <v>0.21045611685852822</v>
      </c>
      <c r="L14" s="61">
        <v>0.20123815565014841</v>
      </c>
      <c r="M14" s="61">
        <v>0.20606354538300309</v>
      </c>
    </row>
    <row r="15" spans="1:13" x14ac:dyDescent="0.3">
      <c r="A15" s="169" t="s">
        <v>12</v>
      </c>
      <c r="B15" s="55">
        <v>0.17524836898070326</v>
      </c>
      <c r="C15" s="55">
        <v>0.1565</v>
      </c>
      <c r="J15" s="138" t="s">
        <v>12</v>
      </c>
      <c r="K15" s="61">
        <v>0.20663447152916736</v>
      </c>
      <c r="L15" s="61">
        <v>0.19506996096730617</v>
      </c>
      <c r="M15" s="61">
        <v>0.20232383949150312</v>
      </c>
    </row>
    <row r="16" spans="1:13" x14ac:dyDescent="0.3">
      <c r="A16" s="169" t="s">
        <v>14</v>
      </c>
      <c r="B16" s="55">
        <v>0.17841676808024556</v>
      </c>
      <c r="C16" s="55">
        <v>0.157</v>
      </c>
      <c r="J16" s="138" t="s">
        <v>14</v>
      </c>
      <c r="K16" s="61">
        <v>0.21175719429135872</v>
      </c>
      <c r="L16" s="61">
        <v>0.19869481588861881</v>
      </c>
      <c r="M16" s="61">
        <v>0.20697422806972843</v>
      </c>
    </row>
    <row r="17" spans="1:13" x14ac:dyDescent="0.3">
      <c r="A17" s="169" t="s">
        <v>16</v>
      </c>
      <c r="B17" s="55">
        <v>0.19101494286715132</v>
      </c>
      <c r="C17" s="55">
        <v>0.1691</v>
      </c>
      <c r="J17" s="138" t="s">
        <v>16</v>
      </c>
      <c r="K17" s="61">
        <v>0.22288379409878922</v>
      </c>
      <c r="L17" s="61">
        <v>0.20964882041949193</v>
      </c>
      <c r="M17" s="61">
        <v>0.21823121967045439</v>
      </c>
    </row>
    <row r="18" spans="1:13" x14ac:dyDescent="0.3">
      <c r="A18" s="169" t="s">
        <v>18</v>
      </c>
      <c r="B18" s="55">
        <v>0.19208155674331778</v>
      </c>
      <c r="C18" s="55">
        <v>0.1764</v>
      </c>
      <c r="J18" s="138" t="s">
        <v>18</v>
      </c>
      <c r="K18" s="61">
        <v>0.22864090606901308</v>
      </c>
      <c r="L18" s="61">
        <v>0.21502241285223242</v>
      </c>
      <c r="M18" s="61">
        <v>0.22413374808604633</v>
      </c>
    </row>
    <row r="19" spans="1:13" x14ac:dyDescent="0.3">
      <c r="A19" s="135" t="s">
        <v>20</v>
      </c>
      <c r="B19" s="55">
        <v>0.18716397538689378</v>
      </c>
      <c r="C19" s="137"/>
      <c r="J19" s="138" t="s">
        <v>20</v>
      </c>
      <c r="K19" s="61">
        <v>0.22995437125102311</v>
      </c>
      <c r="L19" s="62"/>
      <c r="M19" s="62"/>
    </row>
    <row r="20" spans="1:13" x14ac:dyDescent="0.3">
      <c r="A20" s="135" t="s">
        <v>22</v>
      </c>
      <c r="B20" s="55">
        <v>0.16391452056888556</v>
      </c>
      <c r="C20" s="137"/>
      <c r="J20" s="138" t="s">
        <v>22</v>
      </c>
      <c r="K20" s="61">
        <v>0.2098001942433225</v>
      </c>
      <c r="L20" s="62"/>
      <c r="M20" s="62"/>
    </row>
    <row r="22" spans="1:13" s="10" customFormat="1" x14ac:dyDescent="0.3">
      <c r="A22" s="139"/>
      <c r="B22" s="140"/>
      <c r="C22" s="141"/>
    </row>
    <row r="23" spans="1:13" ht="18" x14ac:dyDescent="0.3">
      <c r="A23" s="162" t="s">
        <v>196</v>
      </c>
      <c r="J23" s="163" t="s">
        <v>197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8"/>
  <sheetViews>
    <sheetView zoomScale="70" zoomScaleNormal="70" workbookViewId="0"/>
  </sheetViews>
  <sheetFormatPr defaultColWidth="8.6640625" defaultRowHeight="14.4" x14ac:dyDescent="0.3"/>
  <cols>
    <col min="1" max="1" width="41.44140625" style="4" customWidth="1"/>
    <col min="2" max="2" width="11.6640625" style="4" customWidth="1"/>
    <col min="3" max="3" width="12.33203125" style="4" bestFit="1" customWidth="1"/>
    <col min="4" max="4" width="8.6640625" style="4"/>
    <col min="5" max="5" width="23.109375" style="4" customWidth="1"/>
    <col min="6" max="8" width="8.6640625" style="4"/>
    <col min="9" max="9" width="10.44140625" style="4" customWidth="1"/>
    <col min="10" max="10" width="14.109375" style="4" customWidth="1"/>
    <col min="11" max="16384" width="8.6640625" style="4"/>
  </cols>
  <sheetData>
    <row r="1" spans="1:10" ht="22.8" x14ac:dyDescent="0.4">
      <c r="A1" s="37" t="s">
        <v>198</v>
      </c>
    </row>
    <row r="2" spans="1:10" ht="22.8" x14ac:dyDescent="0.4">
      <c r="A2" s="37"/>
    </row>
    <row r="3" spans="1:10" ht="18" x14ac:dyDescent="0.35">
      <c r="A3" s="69"/>
    </row>
    <row r="4" spans="1:10" x14ac:dyDescent="0.3">
      <c r="A4" s="118" t="s">
        <v>51</v>
      </c>
      <c r="B4" s="119" t="s">
        <v>156</v>
      </c>
      <c r="C4" s="119" t="s">
        <v>155</v>
      </c>
      <c r="D4" s="18"/>
      <c r="H4" s="18"/>
      <c r="I4" s="18"/>
      <c r="J4" s="18"/>
    </row>
    <row r="5" spans="1:10" x14ac:dyDescent="0.3">
      <c r="A5" s="115" t="s">
        <v>66</v>
      </c>
      <c r="B5" s="55">
        <v>1.4564842949639176</v>
      </c>
      <c r="C5" s="34">
        <v>1.3801043833827762</v>
      </c>
      <c r="D5" s="18"/>
      <c r="H5" s="18"/>
      <c r="I5" s="18"/>
      <c r="J5" s="18"/>
    </row>
    <row r="6" spans="1:10" x14ac:dyDescent="0.3">
      <c r="A6" s="116" t="s">
        <v>86</v>
      </c>
      <c r="B6" s="55">
        <v>0.57770938710021846</v>
      </c>
      <c r="C6" s="34">
        <v>1.2061851993586894</v>
      </c>
    </row>
    <row r="7" spans="1:10" x14ac:dyDescent="0.3">
      <c r="A7" s="115" t="s">
        <v>67</v>
      </c>
      <c r="B7" s="55">
        <v>0.7787030568408787</v>
      </c>
      <c r="C7" s="34">
        <v>1.0984414981733115</v>
      </c>
    </row>
    <row r="8" spans="1:10" x14ac:dyDescent="0.3">
      <c r="A8" s="115" t="s">
        <v>101</v>
      </c>
      <c r="B8" s="55">
        <v>0.46515279159008088</v>
      </c>
      <c r="C8" s="34">
        <v>0.98446167457792499</v>
      </c>
    </row>
    <row r="9" spans="1:10" x14ac:dyDescent="0.3">
      <c r="A9" s="116" t="s">
        <v>91</v>
      </c>
      <c r="B9" s="55">
        <v>0.7158673660032121</v>
      </c>
      <c r="C9" s="34">
        <v>0.81151694521624074</v>
      </c>
    </row>
    <row r="10" spans="1:10" x14ac:dyDescent="0.3">
      <c r="A10" s="115" t="s">
        <v>96</v>
      </c>
      <c r="B10" s="55">
        <v>0.86390781389201221</v>
      </c>
      <c r="C10" s="34">
        <v>0.77241197330684452</v>
      </c>
    </row>
    <row r="11" spans="1:10" x14ac:dyDescent="0.3">
      <c r="A11" s="115" t="s">
        <v>65</v>
      </c>
      <c r="B11" s="55">
        <v>0.6127368601576394</v>
      </c>
      <c r="C11" s="34">
        <v>0.71944866234765881</v>
      </c>
    </row>
    <row r="12" spans="1:10" x14ac:dyDescent="0.3">
      <c r="A12" s="116" t="s">
        <v>90</v>
      </c>
      <c r="B12" s="55">
        <v>1.1933188899746894</v>
      </c>
      <c r="C12" s="34">
        <v>0.67262461099462212</v>
      </c>
    </row>
    <row r="13" spans="1:10" x14ac:dyDescent="0.3">
      <c r="A13" s="115" t="s">
        <v>59</v>
      </c>
      <c r="B13" s="55">
        <v>0.38779554580512215</v>
      </c>
      <c r="C13" s="34">
        <v>0.628882076759122</v>
      </c>
    </row>
    <row r="14" spans="1:10" x14ac:dyDescent="0.3">
      <c r="A14" s="115" t="s">
        <v>97</v>
      </c>
      <c r="B14" s="55">
        <v>0.42714835533718115</v>
      </c>
      <c r="C14" s="34">
        <v>0.54245455070965876</v>
      </c>
    </row>
    <row r="15" spans="1:10" x14ac:dyDescent="0.3">
      <c r="A15" s="116" t="s">
        <v>87</v>
      </c>
      <c r="B15" s="55">
        <v>0.26590226218240859</v>
      </c>
      <c r="C15" s="34">
        <v>0.54231947208234088</v>
      </c>
    </row>
    <row r="16" spans="1:10" x14ac:dyDescent="0.3">
      <c r="A16" s="115" t="s">
        <v>78</v>
      </c>
      <c r="B16" s="55">
        <v>0.38964770571150309</v>
      </c>
      <c r="C16" s="34">
        <v>0.52526388671893931</v>
      </c>
    </row>
    <row r="17" spans="1:3" x14ac:dyDescent="0.3">
      <c r="A17" s="115" t="s">
        <v>58</v>
      </c>
      <c r="B17" s="55">
        <v>1.0071800172144758</v>
      </c>
      <c r="C17" s="34">
        <v>0.49985384759220181</v>
      </c>
    </row>
    <row r="18" spans="1:3" x14ac:dyDescent="0.3">
      <c r="A18" s="115" t="s">
        <v>55</v>
      </c>
      <c r="B18" s="55">
        <v>0.51932696276323909</v>
      </c>
      <c r="C18" s="34">
        <v>0.4800807088074443</v>
      </c>
    </row>
    <row r="19" spans="1:3" x14ac:dyDescent="0.3">
      <c r="A19" s="115" t="s">
        <v>54</v>
      </c>
      <c r="B19" s="55">
        <v>0.28671600231035999</v>
      </c>
      <c r="C19" s="34">
        <v>0.42249896622674682</v>
      </c>
    </row>
    <row r="20" spans="1:3" x14ac:dyDescent="0.3">
      <c r="A20" s="115" t="s">
        <v>75</v>
      </c>
      <c r="B20" s="55">
        <v>0.35221842231071082</v>
      </c>
      <c r="C20" s="117">
        <v>0.4069931237731842</v>
      </c>
    </row>
    <row r="21" spans="1:3" x14ac:dyDescent="0.3">
      <c r="A21" s="115" t="s">
        <v>63</v>
      </c>
      <c r="B21" s="55">
        <v>0.70079663898380795</v>
      </c>
      <c r="C21" s="34">
        <v>0.39426167473502677</v>
      </c>
    </row>
    <row r="22" spans="1:3" x14ac:dyDescent="0.3">
      <c r="A22" s="115" t="s">
        <v>106</v>
      </c>
      <c r="B22" s="55">
        <v>0.2534245103797228</v>
      </c>
      <c r="C22" s="34">
        <v>0.39422839242393543</v>
      </c>
    </row>
    <row r="23" spans="1:3" x14ac:dyDescent="0.3">
      <c r="A23" s="115" t="s">
        <v>64</v>
      </c>
      <c r="B23" s="55">
        <v>0.49369686336078189</v>
      </c>
      <c r="C23" s="34">
        <v>0.38184748671192853</v>
      </c>
    </row>
    <row r="24" spans="1:3" x14ac:dyDescent="0.3">
      <c r="A24" s="115" t="s">
        <v>61</v>
      </c>
      <c r="B24" s="55">
        <v>0.81951947151672022</v>
      </c>
      <c r="C24" s="34">
        <v>0.33193952382537367</v>
      </c>
    </row>
    <row r="25" spans="1:3" x14ac:dyDescent="0.3">
      <c r="A25" s="115" t="s">
        <v>69</v>
      </c>
      <c r="B25" s="55">
        <v>0.31066906624430107</v>
      </c>
      <c r="C25" s="34">
        <v>0.31849823181799125</v>
      </c>
    </row>
    <row r="26" spans="1:3" x14ac:dyDescent="0.3">
      <c r="A26" s="115" t="s">
        <v>77</v>
      </c>
      <c r="B26" s="55">
        <v>0.2221028822908635</v>
      </c>
      <c r="C26" s="34">
        <v>0.31245553412907762</v>
      </c>
    </row>
    <row r="27" spans="1:3" x14ac:dyDescent="0.3">
      <c r="A27" s="116" t="s">
        <v>107</v>
      </c>
      <c r="B27" s="55">
        <v>0.22843057750695858</v>
      </c>
      <c r="C27" s="34">
        <v>0.30363921027282759</v>
      </c>
    </row>
    <row r="28" spans="1:3" x14ac:dyDescent="0.3">
      <c r="A28" s="115" t="s">
        <v>62</v>
      </c>
      <c r="B28" s="55">
        <v>0.26113965648998916</v>
      </c>
      <c r="C28" s="34">
        <v>0.27499766721271357</v>
      </c>
    </row>
    <row r="29" spans="1:3" x14ac:dyDescent="0.3">
      <c r="A29" s="115" t="s">
        <v>60</v>
      </c>
      <c r="B29" s="55">
        <v>0.21164576556614889</v>
      </c>
      <c r="C29" s="34">
        <v>0.24457830714185674</v>
      </c>
    </row>
    <row r="30" spans="1:3" x14ac:dyDescent="0.3">
      <c r="A30" s="115" t="s">
        <v>72</v>
      </c>
      <c r="B30" s="55">
        <v>0.23002605885067032</v>
      </c>
      <c r="C30" s="34">
        <v>0.24342551210554564</v>
      </c>
    </row>
    <row r="31" spans="1:3" x14ac:dyDescent="0.3">
      <c r="A31" s="115" t="s">
        <v>76</v>
      </c>
      <c r="B31" s="55">
        <v>0.10816388552920239</v>
      </c>
      <c r="C31" s="34">
        <v>0.20898466747147046</v>
      </c>
    </row>
    <row r="32" spans="1:3" x14ac:dyDescent="0.3">
      <c r="A32" s="115" t="s">
        <v>83</v>
      </c>
      <c r="B32" s="55">
        <v>0.11994069626091404</v>
      </c>
      <c r="C32" s="34">
        <v>0.19617925334923927</v>
      </c>
    </row>
    <row r="33" spans="1:3" x14ac:dyDescent="0.3">
      <c r="A33" s="115" t="s">
        <v>74</v>
      </c>
      <c r="B33" s="55">
        <v>0.15890999950061618</v>
      </c>
      <c r="C33" s="34">
        <v>0.19454470768072823</v>
      </c>
    </row>
    <row r="34" spans="1:3" x14ac:dyDescent="0.3">
      <c r="A34" s="116" t="s">
        <v>102</v>
      </c>
      <c r="B34" s="55">
        <v>0.10773974632318212</v>
      </c>
      <c r="C34" s="34">
        <v>0.18525976495423227</v>
      </c>
    </row>
    <row r="35" spans="1:3" x14ac:dyDescent="0.3">
      <c r="A35" s="115" t="s">
        <v>57</v>
      </c>
      <c r="B35" s="55">
        <v>0.15421096546242818</v>
      </c>
      <c r="C35" s="34">
        <v>0.1788773157072964</v>
      </c>
    </row>
    <row r="36" spans="1:3" x14ac:dyDescent="0.3">
      <c r="A36" s="115" t="s">
        <v>100</v>
      </c>
      <c r="B36" s="55">
        <v>0.14481306550108364</v>
      </c>
      <c r="C36" s="34">
        <v>0.14853619349423117</v>
      </c>
    </row>
    <row r="37" spans="1:3" x14ac:dyDescent="0.3">
      <c r="A37" s="115" t="s">
        <v>104</v>
      </c>
      <c r="B37" s="55">
        <v>0.13949140630367532</v>
      </c>
      <c r="C37" s="34">
        <v>0.13839579237663829</v>
      </c>
    </row>
    <row r="38" spans="1:3" x14ac:dyDescent="0.3">
      <c r="A38" s="115" t="s">
        <v>56</v>
      </c>
      <c r="B38" s="55">
        <v>0.12519696270201303</v>
      </c>
      <c r="C38" s="34">
        <v>0.13318806988881446</v>
      </c>
    </row>
    <row r="39" spans="1:3" x14ac:dyDescent="0.3">
      <c r="A39" s="115" t="s">
        <v>105</v>
      </c>
      <c r="B39" s="55">
        <v>4.9209908429680364E-2</v>
      </c>
      <c r="C39" s="34">
        <v>0.11798575148859765</v>
      </c>
    </row>
    <row r="40" spans="1:3" x14ac:dyDescent="0.3">
      <c r="A40" s="115" t="s">
        <v>81</v>
      </c>
      <c r="B40" s="55">
        <v>5.1271728986497803E-2</v>
      </c>
      <c r="C40" s="34">
        <v>9.6805986375249883E-2</v>
      </c>
    </row>
    <row r="41" spans="1:3" x14ac:dyDescent="0.3">
      <c r="A41" s="115" t="s">
        <v>103</v>
      </c>
      <c r="B41" s="55">
        <v>6.761079843954261E-2</v>
      </c>
      <c r="C41" s="34">
        <v>6.7749042030472273E-2</v>
      </c>
    </row>
    <row r="42" spans="1:3" x14ac:dyDescent="0.3">
      <c r="A42" s="115" t="s">
        <v>95</v>
      </c>
      <c r="B42" s="55">
        <v>2.7540422679047279E-2</v>
      </c>
      <c r="C42" s="34">
        <v>3.4559384895346296E-2</v>
      </c>
    </row>
    <row r="43" spans="1:3" x14ac:dyDescent="0.3">
      <c r="A43" s="115" t="s">
        <v>71</v>
      </c>
      <c r="B43" s="55">
        <v>1.1071423988372874E-2</v>
      </c>
      <c r="C43" s="34">
        <v>2.456541003246929E-2</v>
      </c>
    </row>
    <row r="44" spans="1:3" x14ac:dyDescent="0.3">
      <c r="A44" s="115" t="s">
        <v>80</v>
      </c>
      <c r="B44" s="55">
        <v>2.059927831975927E-2</v>
      </c>
      <c r="C44" s="34">
        <v>2.0866067254342913E-2</v>
      </c>
    </row>
    <row r="45" spans="1:3" x14ac:dyDescent="0.3">
      <c r="A45" s="115" t="s">
        <v>70</v>
      </c>
      <c r="B45" s="55">
        <v>1.3151700668604084E-2</v>
      </c>
      <c r="C45" s="34">
        <v>1.4011196284923637E-2</v>
      </c>
    </row>
    <row r="46" spans="1:3" x14ac:dyDescent="0.3">
      <c r="A46" s="115" t="s">
        <v>82</v>
      </c>
      <c r="B46" s="55">
        <v>3.44012550273942E-3</v>
      </c>
      <c r="C46" s="34">
        <v>6.309453044107456E-3</v>
      </c>
    </row>
    <row r="47" spans="1:3" x14ac:dyDescent="0.3">
      <c r="A47" s="115" t="s">
        <v>79</v>
      </c>
      <c r="B47" s="55">
        <v>3.1712584359107933E-3</v>
      </c>
      <c r="C47" s="34">
        <v>6.2309347177500378E-3</v>
      </c>
    </row>
    <row r="48" spans="1:3" x14ac:dyDescent="0.3">
      <c r="A48" s="115" t="s">
        <v>84</v>
      </c>
      <c r="B48" s="55">
        <v>2.9895366218236174E-3</v>
      </c>
      <c r="C48" s="34">
        <v>3.9668851328044149E-3</v>
      </c>
    </row>
    <row r="52" spans="1:1" x14ac:dyDescent="0.3">
      <c r="A52" s="27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</sheetData>
  <sortState ref="B109:D152">
    <sortCondition descending="1" ref="C109:C15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59"/>
  <sheetViews>
    <sheetView zoomScale="130" zoomScaleNormal="130" workbookViewId="0"/>
  </sheetViews>
  <sheetFormatPr defaultRowHeight="13.2" x14ac:dyDescent="0.25"/>
  <cols>
    <col min="1" max="1" width="18.109375" customWidth="1"/>
    <col min="2" max="2" width="12.88671875" customWidth="1"/>
    <col min="3" max="3" width="26.33203125" bestFit="1" customWidth="1"/>
    <col min="4" max="4" width="24.6640625" bestFit="1" customWidth="1"/>
    <col min="5" max="5" width="10.6640625" bestFit="1" customWidth="1"/>
    <col min="6" max="6" width="1.6640625" customWidth="1"/>
    <col min="7" max="7" width="10.6640625" bestFit="1" customWidth="1"/>
    <col min="8" max="8" width="9.77734375" bestFit="1" customWidth="1"/>
    <col min="9" max="9" width="26.33203125" bestFit="1" customWidth="1"/>
    <col min="10" max="10" width="24.6640625" bestFit="1" customWidth="1"/>
    <col min="14" max="14" width="1" customWidth="1"/>
    <col min="17" max="17" width="3.21875" customWidth="1"/>
    <col min="20" max="21" width="8.6640625" customWidth="1"/>
    <col min="23" max="23" width="3.109375" customWidth="1"/>
  </cols>
  <sheetData>
    <row r="1" spans="1:14" ht="18.899999999999999" customHeight="1" x14ac:dyDescent="0.4">
      <c r="A1" s="37" t="s">
        <v>187</v>
      </c>
    </row>
    <row r="2" spans="1:14" s="30" customFormat="1" ht="10.199999999999999" x14ac:dyDescent="0.2"/>
    <row r="3" spans="1:14" s="30" customFormat="1" ht="10.199999999999999" x14ac:dyDescent="0.2">
      <c r="A3" s="151"/>
      <c r="B3" s="132"/>
      <c r="C3" s="132"/>
      <c r="D3" s="160"/>
      <c r="E3" s="160"/>
      <c r="F3" s="152"/>
      <c r="G3" s="190"/>
      <c r="H3" s="190"/>
    </row>
    <row r="4" spans="1:14" s="30" customFormat="1" x14ac:dyDescent="0.25">
      <c r="C4" s="48" t="s">
        <v>142</v>
      </c>
      <c r="D4" s="48" t="s">
        <v>143</v>
      </c>
      <c r="G4" s="59"/>
      <c r="H4" s="59"/>
      <c r="I4" s="48" t="s">
        <v>142</v>
      </c>
      <c r="J4" s="48" t="s">
        <v>143</v>
      </c>
      <c r="K4" s="164"/>
    </row>
    <row r="5" spans="1:14" s="30" customFormat="1" ht="10.199999999999999" x14ac:dyDescent="0.2">
      <c r="A5" s="74" t="s">
        <v>66</v>
      </c>
      <c r="B5" s="48" t="s">
        <v>8</v>
      </c>
      <c r="C5" s="72">
        <v>4.2638165572676634E-2</v>
      </c>
      <c r="D5" s="72">
        <v>3.197269703772599E-2</v>
      </c>
      <c r="G5" s="76" t="s">
        <v>78</v>
      </c>
      <c r="H5" s="48" t="s">
        <v>8</v>
      </c>
      <c r="I5" s="72">
        <v>0.13449875207800505</v>
      </c>
      <c r="J5" s="72">
        <v>1.9822720007994656E-2</v>
      </c>
      <c r="K5" s="165"/>
    </row>
    <row r="6" spans="1:14" s="30" customFormat="1" ht="10.199999999999999" x14ac:dyDescent="0.2">
      <c r="A6" s="48"/>
      <c r="B6" s="48" t="s">
        <v>9</v>
      </c>
      <c r="C6" s="72">
        <v>4.1184997058004137E-2</v>
      </c>
      <c r="D6" s="72">
        <v>2.3832375147762402E-2</v>
      </c>
      <c r="G6" s="48"/>
      <c r="H6" s="48" t="s">
        <v>9</v>
      </c>
      <c r="I6" s="72">
        <v>0.13318421134779926</v>
      </c>
      <c r="J6" s="72">
        <v>1.9963459174580211E-2</v>
      </c>
      <c r="K6" s="165"/>
    </row>
    <row r="7" spans="1:14" s="30" customFormat="1" ht="10.199999999999999" x14ac:dyDescent="0.2">
      <c r="A7" s="74" t="s">
        <v>67</v>
      </c>
      <c r="B7" s="48" t="s">
        <v>8</v>
      </c>
      <c r="C7" s="72">
        <v>2.4280897134930698E-2</v>
      </c>
      <c r="D7" s="72">
        <v>7.9223812675952524E-3</v>
      </c>
      <c r="G7" s="76" t="s">
        <v>106</v>
      </c>
      <c r="H7" s="48" t="s">
        <v>8</v>
      </c>
      <c r="I7" s="72">
        <v>0.10411771090129505</v>
      </c>
      <c r="J7" s="72">
        <v>1.3192257867044782E-2</v>
      </c>
      <c r="K7" s="156"/>
      <c r="N7" s="120"/>
    </row>
    <row r="8" spans="1:14" s="30" customFormat="1" ht="10.199999999999999" x14ac:dyDescent="0.2">
      <c r="A8" s="48"/>
      <c r="B8" s="48" t="s">
        <v>9</v>
      </c>
      <c r="C8" s="72">
        <v>2.5623929882137578E-2</v>
      </c>
      <c r="D8" s="72">
        <v>9.9653851658620101E-3</v>
      </c>
      <c r="G8" s="48"/>
      <c r="H8" s="48" t="s">
        <v>9</v>
      </c>
      <c r="I8" s="72">
        <v>0.10681815638460219</v>
      </c>
      <c r="J8" s="72">
        <v>1.205688212049873E-2</v>
      </c>
      <c r="K8" s="165"/>
    </row>
    <row r="9" spans="1:14" s="30" customFormat="1" ht="10.199999999999999" x14ac:dyDescent="0.2">
      <c r="A9" s="74" t="s">
        <v>65</v>
      </c>
      <c r="B9" s="48" t="s">
        <v>8</v>
      </c>
      <c r="C9" s="72">
        <v>2.0850862518355731E-2</v>
      </c>
      <c r="D9" s="72">
        <v>7.3354727442667541E-3</v>
      </c>
      <c r="G9" s="76" t="s">
        <v>72</v>
      </c>
      <c r="H9" s="48" t="s">
        <v>8</v>
      </c>
      <c r="I9" s="72">
        <v>8.8218628898298235E-2</v>
      </c>
      <c r="J9" s="72">
        <v>1.233158113391219E-2</v>
      </c>
      <c r="K9" s="165"/>
    </row>
    <row r="10" spans="1:14" s="30" customFormat="1" ht="10.199999999999999" x14ac:dyDescent="0.2">
      <c r="A10" s="48"/>
      <c r="B10" s="48" t="s">
        <v>9</v>
      </c>
      <c r="C10" s="72">
        <v>2.2921799453065592E-2</v>
      </c>
      <c r="D10" s="72">
        <v>7.6129664565353231E-3</v>
      </c>
      <c r="G10" s="48"/>
      <c r="H10" s="48" t="s">
        <v>9</v>
      </c>
      <c r="I10" s="72">
        <v>8.3575800125690075E-2</v>
      </c>
      <c r="J10" s="72">
        <v>1.0471767736053201E-2</v>
      </c>
      <c r="K10" s="165"/>
    </row>
    <row r="11" spans="1:14" s="30" customFormat="1" ht="10.199999999999999" x14ac:dyDescent="0.2">
      <c r="A11" s="74" t="s">
        <v>54</v>
      </c>
      <c r="B11" s="48" t="s">
        <v>8</v>
      </c>
      <c r="C11" s="72">
        <v>2.3014527855027778E-2</v>
      </c>
      <c r="D11" s="72">
        <v>4.3824219461783198E-3</v>
      </c>
      <c r="G11" s="166" t="s">
        <v>107</v>
      </c>
      <c r="H11" s="48" t="s">
        <v>8</v>
      </c>
      <c r="I11" s="72">
        <v>5.5313402608668558E-2</v>
      </c>
      <c r="J11" s="72">
        <v>8.8535828259390728E-3</v>
      </c>
      <c r="K11" s="165"/>
    </row>
    <row r="12" spans="1:14" s="30" customFormat="1" ht="10.199999999999999" x14ac:dyDescent="0.2">
      <c r="A12" s="48"/>
      <c r="B12" s="48" t="s">
        <v>9</v>
      </c>
      <c r="C12" s="72">
        <v>2.3249865857946656E-2</v>
      </c>
      <c r="D12" s="72">
        <v>7.3156746829918474E-3</v>
      </c>
      <c r="G12" s="48"/>
      <c r="H12" s="48" t="s">
        <v>9</v>
      </c>
      <c r="I12" s="72">
        <v>5.7863374772576949E-2</v>
      </c>
      <c r="J12" s="72">
        <v>7.6642084264180029E-3</v>
      </c>
      <c r="K12" s="165"/>
    </row>
    <row r="13" spans="1:14" s="30" customFormat="1" ht="10.199999999999999" x14ac:dyDescent="0.2">
      <c r="A13" s="74" t="s">
        <v>96</v>
      </c>
      <c r="B13" s="48" t="s">
        <v>8</v>
      </c>
      <c r="C13" s="72">
        <v>1.6149289033630831E-2</v>
      </c>
      <c r="D13" s="72">
        <v>9.4233744367080152E-3</v>
      </c>
      <c r="G13" s="76" t="s">
        <v>77</v>
      </c>
      <c r="H13" s="48" t="s">
        <v>8</v>
      </c>
      <c r="I13" s="72">
        <v>3.3049334578887792E-2</v>
      </c>
      <c r="J13" s="72">
        <v>4.2615216392062555E-3</v>
      </c>
      <c r="K13" s="165"/>
    </row>
    <row r="14" spans="1:14" s="30" customFormat="1" ht="10.199999999999999" x14ac:dyDescent="0.2">
      <c r="A14" s="48"/>
      <c r="B14" s="48" t="s">
        <v>9</v>
      </c>
      <c r="C14" s="72">
        <v>1.9764822917764883E-2</v>
      </c>
      <c r="D14" s="72">
        <v>6.7044522203970128E-3</v>
      </c>
      <c r="G14" s="48"/>
      <c r="H14" s="48" t="s">
        <v>9</v>
      </c>
      <c r="I14" s="72">
        <v>3.4098880510205098E-2</v>
      </c>
      <c r="J14" s="72">
        <v>3.6695434811673975E-3</v>
      </c>
      <c r="K14" s="165"/>
    </row>
    <row r="15" spans="1:14" s="30" customFormat="1" ht="10.199999999999999" x14ac:dyDescent="0.2">
      <c r="A15" s="74" t="s">
        <v>58</v>
      </c>
      <c r="B15" s="48" t="s">
        <v>8</v>
      </c>
      <c r="C15" s="72">
        <v>3.0484228278132301E-3</v>
      </c>
      <c r="D15" s="72">
        <v>1.4213217398306555E-2</v>
      </c>
      <c r="G15" s="76" t="s">
        <v>75</v>
      </c>
      <c r="H15" s="48" t="s">
        <v>8</v>
      </c>
      <c r="I15" s="72">
        <v>2.3625123883514572E-2</v>
      </c>
      <c r="J15" s="72">
        <v>4.63114048205152E-3</v>
      </c>
      <c r="K15" s="165"/>
    </row>
    <row r="16" spans="1:14" s="30" customFormat="1" ht="10.199999999999999" x14ac:dyDescent="0.2">
      <c r="A16" s="48"/>
      <c r="B16" s="48" t="s">
        <v>9</v>
      </c>
      <c r="C16" s="72">
        <v>5.0947475802893931E-3</v>
      </c>
      <c r="D16" s="72">
        <v>2.02666408297194E-2</v>
      </c>
      <c r="G16" s="48"/>
      <c r="H16" s="48" t="s">
        <v>9</v>
      </c>
      <c r="I16" s="72">
        <v>3.2959335668475052E-2</v>
      </c>
      <c r="J16" s="72">
        <v>5.6653298598738269E-3</v>
      </c>
      <c r="K16" s="165"/>
    </row>
    <row r="17" spans="1:25" s="30" customFormat="1" ht="10.199999999999999" x14ac:dyDescent="0.2">
      <c r="A17" s="74" t="s">
        <v>97</v>
      </c>
      <c r="B17" s="48" t="s">
        <v>8</v>
      </c>
      <c r="C17" s="72">
        <v>1.2556956524118834E-2</v>
      </c>
      <c r="D17" s="72">
        <v>3.7491951401671794E-3</v>
      </c>
      <c r="G17" s="76" t="s">
        <v>74</v>
      </c>
      <c r="H17" s="48" t="s">
        <v>8</v>
      </c>
      <c r="I17" s="72">
        <v>2.0815826709277389E-2</v>
      </c>
      <c r="J17" s="72">
        <v>1.6420879568790181E-3</v>
      </c>
      <c r="K17" s="165"/>
    </row>
    <row r="18" spans="1:25" s="30" customFormat="1" ht="10.199999999999999" x14ac:dyDescent="0.2">
      <c r="A18" s="48"/>
      <c r="B18" s="48" t="s">
        <v>9</v>
      </c>
      <c r="C18" s="72">
        <v>1.4912443965138968E-2</v>
      </c>
      <c r="D18" s="72">
        <v>3.9125010969904466E-3</v>
      </c>
      <c r="G18" s="48"/>
      <c r="H18" s="48" t="s">
        <v>9</v>
      </c>
      <c r="I18" s="72">
        <v>1.5051150676717947E-2</v>
      </c>
      <c r="J18" s="72">
        <v>2.1222715859743071E-3</v>
      </c>
      <c r="K18" s="165"/>
    </row>
    <row r="19" spans="1:25" s="30" customFormat="1" ht="10.199999999999999" x14ac:dyDescent="0.2">
      <c r="A19" s="74" t="s">
        <v>59</v>
      </c>
      <c r="B19" s="48" t="s">
        <v>8</v>
      </c>
      <c r="C19" s="72">
        <v>9.0117786277497825E-3</v>
      </c>
      <c r="D19" s="72">
        <v>5.987199641241365E-3</v>
      </c>
      <c r="G19" s="76" t="s">
        <v>81</v>
      </c>
      <c r="H19" s="48" t="s">
        <v>8</v>
      </c>
      <c r="I19" s="72">
        <v>1.9390943781717157E-2</v>
      </c>
      <c r="J19" s="72">
        <v>8.9836656438914745E-4</v>
      </c>
      <c r="K19" s="165"/>
    </row>
    <row r="20" spans="1:25" s="30" customFormat="1" ht="10.199999999999999" x14ac:dyDescent="0.2">
      <c r="A20" s="48"/>
      <c r="B20" s="48" t="s">
        <v>9</v>
      </c>
      <c r="C20" s="72">
        <v>1.0745058242094159E-2</v>
      </c>
      <c r="D20" s="72">
        <v>4.0865470981436862E-3</v>
      </c>
      <c r="G20" s="48"/>
      <c r="H20" s="48" t="s">
        <v>9</v>
      </c>
      <c r="I20" s="72">
        <v>2.0164598631073716E-2</v>
      </c>
      <c r="J20" s="72">
        <v>1.2761900947505253E-3</v>
      </c>
      <c r="K20" s="165"/>
    </row>
    <row r="21" spans="1:25" s="30" customFormat="1" ht="10.199999999999999" x14ac:dyDescent="0.2">
      <c r="A21" s="74" t="s">
        <v>121</v>
      </c>
      <c r="B21" s="48" t="s">
        <v>8</v>
      </c>
      <c r="C21" s="72">
        <v>4.6101444339319148E-2</v>
      </c>
      <c r="D21" s="72">
        <v>1.535185485329936E-2</v>
      </c>
      <c r="G21" s="74" t="s">
        <v>126</v>
      </c>
      <c r="H21" s="48" t="s">
        <v>8</v>
      </c>
      <c r="I21" s="72">
        <v>6.6668510804147735E-2</v>
      </c>
      <c r="J21" s="72">
        <v>1.6617190415168074E-2</v>
      </c>
      <c r="K21" s="165"/>
    </row>
    <row r="22" spans="1:25" s="30" customFormat="1" ht="10.199999999999999" x14ac:dyDescent="0.2">
      <c r="A22" s="48"/>
      <c r="B22" s="48" t="s">
        <v>9</v>
      </c>
      <c r="C22" s="72">
        <v>6.1025652201313785E-2</v>
      </c>
      <c r="D22" s="72">
        <v>1.3942527713365379E-2</v>
      </c>
      <c r="G22" s="48"/>
      <c r="H22" s="48" t="s">
        <v>9</v>
      </c>
      <c r="I22" s="72">
        <v>9.1002499076761056E-2</v>
      </c>
      <c r="J22" s="72">
        <v>1.5557974988028814E-2</v>
      </c>
      <c r="K22" s="165"/>
    </row>
    <row r="23" spans="1:25" ht="13.8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S23" s="30"/>
      <c r="T23" s="30"/>
      <c r="U23" s="30"/>
      <c r="V23" s="30"/>
      <c r="W23" s="30"/>
      <c r="X23" s="30"/>
      <c r="Y23" s="30"/>
    </row>
    <row r="24" spans="1:25" ht="13.8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S24" s="30"/>
      <c r="T24" s="30"/>
      <c r="U24" s="30"/>
      <c r="V24" s="30"/>
      <c r="W24" s="30"/>
      <c r="X24" s="30"/>
      <c r="Y24" s="30"/>
    </row>
    <row r="25" spans="1:25" ht="13.8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S25" s="30"/>
      <c r="T25" s="30"/>
      <c r="U25" s="30"/>
      <c r="V25" s="30"/>
      <c r="W25" s="30"/>
      <c r="X25" s="30"/>
      <c r="Y25" s="30"/>
    </row>
    <row r="26" spans="1:25" ht="13.8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S26" s="30"/>
      <c r="T26" s="30"/>
      <c r="U26" s="30"/>
      <c r="V26" s="30"/>
      <c r="W26" s="30"/>
      <c r="X26" s="30"/>
      <c r="Y26" s="30"/>
    </row>
    <row r="27" spans="1:25" ht="13.8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S27" s="30"/>
      <c r="T27" s="30"/>
      <c r="U27" s="30"/>
      <c r="V27" s="30"/>
      <c r="W27" s="30"/>
      <c r="X27" s="30"/>
      <c r="Y27" s="30"/>
    </row>
    <row r="28" spans="1:25" ht="13.8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S28" s="30"/>
      <c r="T28" s="30"/>
      <c r="U28" s="30"/>
      <c r="V28" s="30"/>
      <c r="W28" s="30"/>
      <c r="X28" s="30"/>
      <c r="Y28" s="30"/>
    </row>
    <row r="29" spans="1:25" ht="13.8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S29" s="30"/>
      <c r="T29" s="30"/>
      <c r="U29" s="30"/>
      <c r="V29" s="30"/>
      <c r="W29" s="30"/>
      <c r="X29" s="30"/>
      <c r="Y29" s="30"/>
    </row>
    <row r="30" spans="1:25" ht="13.8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S30" s="30"/>
      <c r="T30" s="30"/>
      <c r="U30" s="30"/>
      <c r="V30" s="30"/>
      <c r="W30" s="30"/>
      <c r="X30" s="30"/>
      <c r="Y30" s="30"/>
    </row>
    <row r="31" spans="1:25" ht="13.8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S31" s="30"/>
      <c r="T31" s="30"/>
      <c r="U31" s="30"/>
      <c r="V31" s="30"/>
      <c r="W31" s="30"/>
      <c r="X31" s="30"/>
      <c r="Y31" s="30"/>
    </row>
    <row r="32" spans="1:25" ht="13.8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S32" s="30"/>
      <c r="T32" s="30"/>
      <c r="U32" s="30"/>
      <c r="V32" s="30"/>
      <c r="W32" s="30"/>
      <c r="X32" s="30"/>
      <c r="Y32" s="30"/>
    </row>
    <row r="33" spans="1:25" ht="13.8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S33" s="30"/>
      <c r="T33" s="30"/>
      <c r="U33" s="30"/>
      <c r="V33" s="30"/>
      <c r="W33" s="30"/>
      <c r="X33" s="30"/>
      <c r="Y33" s="30"/>
    </row>
    <row r="34" spans="1:25" ht="13.8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S34" s="30"/>
      <c r="T34" s="30"/>
      <c r="U34" s="30"/>
      <c r="V34" s="30"/>
      <c r="W34" s="30"/>
      <c r="X34" s="30"/>
      <c r="Y34" s="30"/>
    </row>
    <row r="35" spans="1:25" ht="13.8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S35" s="30"/>
      <c r="T35" s="30"/>
      <c r="U35" s="30"/>
      <c r="V35" s="30"/>
      <c r="W35" s="30"/>
      <c r="X35" s="30"/>
      <c r="Y35" s="30"/>
    </row>
    <row r="36" spans="1:25" ht="13.8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S36" s="30"/>
      <c r="T36" s="30"/>
      <c r="U36" s="30"/>
      <c r="V36" s="30"/>
      <c r="W36" s="30"/>
      <c r="X36" s="30"/>
      <c r="Y36" s="30"/>
    </row>
    <row r="37" spans="1:25" ht="13.8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S37" s="30"/>
      <c r="T37" s="30"/>
      <c r="U37" s="30"/>
      <c r="V37" s="30"/>
      <c r="W37" s="30"/>
      <c r="X37" s="30"/>
      <c r="Y37" s="30"/>
    </row>
    <row r="38" spans="1:25" ht="13.8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S38" s="30"/>
      <c r="T38" s="30"/>
      <c r="U38" s="30"/>
      <c r="V38" s="30"/>
      <c r="W38" s="30"/>
      <c r="X38" s="30"/>
      <c r="Y38" s="30"/>
    </row>
    <row r="39" spans="1:25" ht="13.8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S39" s="30"/>
      <c r="T39" s="30"/>
      <c r="U39" s="30"/>
      <c r="V39" s="30"/>
      <c r="W39" s="30"/>
      <c r="X39" s="30"/>
      <c r="Y39" s="30"/>
    </row>
    <row r="40" spans="1:25" ht="13.8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S40" s="30"/>
      <c r="T40" s="30"/>
      <c r="U40" s="30"/>
      <c r="V40" s="30"/>
      <c r="W40" s="30"/>
      <c r="X40" s="30"/>
      <c r="Y40" s="30"/>
    </row>
    <row r="41" spans="1:25" ht="13.8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S41" s="30"/>
      <c r="T41" s="30"/>
      <c r="U41" s="30"/>
      <c r="V41" s="30"/>
      <c r="W41" s="30"/>
      <c r="X41" s="30"/>
      <c r="Y41" s="30"/>
    </row>
    <row r="42" spans="1:25" ht="13.8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S42" s="30"/>
      <c r="T42" s="30"/>
      <c r="U42" s="30"/>
      <c r="V42" s="30"/>
      <c r="W42" s="30"/>
      <c r="X42" s="30"/>
      <c r="Y42" s="30"/>
    </row>
    <row r="43" spans="1:25" ht="13.8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S43" s="30"/>
      <c r="T43" s="30"/>
      <c r="U43" s="30"/>
      <c r="V43" s="30"/>
      <c r="W43" s="30"/>
      <c r="X43" s="30"/>
      <c r="Y43" s="30"/>
    </row>
    <row r="44" spans="1:25" ht="13.8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S44" s="30"/>
      <c r="T44" s="30"/>
      <c r="U44" s="30"/>
      <c r="V44" s="30"/>
      <c r="W44" s="30"/>
      <c r="X44" s="30"/>
      <c r="Y44" s="30"/>
    </row>
    <row r="45" spans="1:25" ht="13.8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S45" s="30"/>
      <c r="T45" s="30"/>
      <c r="U45" s="30"/>
      <c r="V45" s="30"/>
      <c r="W45" s="30"/>
      <c r="X45" s="30"/>
      <c r="Y45" s="30"/>
    </row>
    <row r="46" spans="1:25" ht="13.8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S46" s="30"/>
      <c r="T46" s="30"/>
      <c r="U46" s="30"/>
      <c r="V46" s="30"/>
      <c r="W46" s="30"/>
      <c r="X46" s="30"/>
      <c r="Y46" s="30"/>
    </row>
    <row r="47" spans="1:25" ht="13.8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25" ht="13.8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3.8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3.8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3.8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3.8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3.8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3.8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3.8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3.8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3.8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3.8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3.8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</sheetData>
  <mergeCells count="1">
    <mergeCell ref="G3:H3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zoomScaleNormal="100" workbookViewId="0"/>
  </sheetViews>
  <sheetFormatPr defaultColWidth="8.6640625" defaultRowHeight="14.4" x14ac:dyDescent="0.3"/>
  <cols>
    <col min="1" max="1" width="8.6640625" style="4"/>
    <col min="2" max="2" width="19.88671875" style="4" customWidth="1"/>
    <col min="3" max="3" width="15.44140625" style="4" customWidth="1"/>
    <col min="4" max="4" width="14.6640625" style="4" customWidth="1"/>
    <col min="5" max="5" width="18" style="4" bestFit="1" customWidth="1"/>
    <col min="6" max="6" width="15.21875" style="4" customWidth="1"/>
    <col min="7" max="7" width="10.109375" style="4" customWidth="1"/>
    <col min="8" max="8" width="21.88671875" style="4" customWidth="1"/>
    <col min="9" max="9" width="14.5546875" style="4" customWidth="1"/>
    <col min="10" max="10" width="12.21875" style="4" customWidth="1"/>
    <col min="11" max="11" width="8.6640625" style="4" customWidth="1"/>
    <col min="12" max="12" width="10.44140625" style="4" customWidth="1"/>
    <col min="13" max="13" width="14.109375" style="4" customWidth="1"/>
    <col min="14" max="14" width="2.88671875" style="4" customWidth="1"/>
    <col min="15" max="15" width="8.88671875" style="4" customWidth="1"/>
    <col min="16" max="16" width="9.33203125" style="4" customWidth="1"/>
    <col min="17" max="17" width="8.88671875" style="4" customWidth="1"/>
    <col min="18" max="22" width="8.6640625" style="4" customWidth="1"/>
    <col min="23" max="23" width="4.6640625" style="4" customWidth="1"/>
    <col min="24" max="28" width="8.6640625" style="4" customWidth="1"/>
    <col min="29" max="29" width="3.33203125" style="4" customWidth="1"/>
    <col min="30" max="32" width="8.6640625" style="4" customWidth="1"/>
    <col min="33" max="33" width="3.109375" style="4" customWidth="1"/>
    <col min="34" max="36" width="8.6640625" style="4" customWidth="1"/>
    <col min="37" max="16384" width="8.6640625" style="4"/>
  </cols>
  <sheetData>
    <row r="1" spans="1:39" ht="22.8" x14ac:dyDescent="0.4">
      <c r="A1" s="37" t="s">
        <v>188</v>
      </c>
    </row>
    <row r="2" spans="1:39" ht="22.8" x14ac:dyDescent="0.4">
      <c r="A2" s="37"/>
    </row>
    <row r="3" spans="1:39" ht="19.8" x14ac:dyDescent="0.4">
      <c r="A3" s="167" t="s">
        <v>196</v>
      </c>
      <c r="B3" s="68"/>
      <c r="G3" s="168" t="s">
        <v>197</v>
      </c>
      <c r="H3" s="68"/>
      <c r="I3" s="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34"/>
      <c r="AB3" s="134"/>
      <c r="AC3" s="35"/>
      <c r="AD3" s="35"/>
      <c r="AE3" s="35"/>
      <c r="AF3" s="35"/>
      <c r="AG3" s="35"/>
      <c r="AH3" s="35"/>
      <c r="AI3" s="35"/>
      <c r="AJ3" s="35"/>
      <c r="AK3" s="134"/>
      <c r="AL3" s="134"/>
      <c r="AM3" s="35"/>
    </row>
    <row r="4" spans="1:39" s="3" customFormat="1" ht="29.25" customHeight="1" x14ac:dyDescent="0.3">
      <c r="A4" s="56" t="s">
        <v>7</v>
      </c>
      <c r="B4" s="57" t="s">
        <v>183</v>
      </c>
      <c r="C4" s="57" t="s">
        <v>9</v>
      </c>
      <c r="D4" s="57" t="s">
        <v>120</v>
      </c>
      <c r="E4" s="103" t="s">
        <v>182</v>
      </c>
      <c r="G4" s="56" t="s">
        <v>7</v>
      </c>
      <c r="H4" s="57" t="s">
        <v>184</v>
      </c>
      <c r="I4" s="57" t="s">
        <v>151</v>
      </c>
      <c r="J4" s="57" t="s">
        <v>120</v>
      </c>
      <c r="K4" s="144"/>
      <c r="L4" s="136"/>
      <c r="M4" s="35"/>
      <c r="N4" s="136"/>
      <c r="O4" s="144"/>
      <c r="P4" s="136"/>
      <c r="Q4" s="35"/>
      <c r="R4" s="134"/>
      <c r="S4" s="145"/>
      <c r="T4" s="145"/>
      <c r="U4" s="145"/>
      <c r="V4" s="145"/>
      <c r="W4" s="134"/>
      <c r="X4" s="134"/>
      <c r="Y4" s="134"/>
      <c r="Z4" s="134"/>
      <c r="AA4" s="134"/>
      <c r="AB4" s="134"/>
      <c r="AC4" s="134"/>
      <c r="AD4" s="145"/>
      <c r="AE4" s="145"/>
      <c r="AF4" s="145"/>
      <c r="AG4" s="134"/>
      <c r="AH4" s="145"/>
      <c r="AI4" s="145"/>
      <c r="AJ4" s="145"/>
      <c r="AK4" s="145"/>
      <c r="AL4" s="134"/>
      <c r="AM4" s="134"/>
    </row>
    <row r="5" spans="1:39" s="3" customFormat="1" ht="15" customHeight="1" x14ac:dyDescent="0.3">
      <c r="A5" s="169" t="s">
        <v>13</v>
      </c>
      <c r="B5" s="55">
        <v>0.18078596255410215</v>
      </c>
      <c r="C5" s="55">
        <v>0.15109999999999998</v>
      </c>
      <c r="D5" s="55">
        <v>0.2843747204556476</v>
      </c>
      <c r="E5" s="143">
        <v>0.2189475003033784</v>
      </c>
      <c r="G5" s="169" t="s">
        <v>13</v>
      </c>
      <c r="H5" s="61">
        <v>0.18909196708277215</v>
      </c>
      <c r="I5" s="61">
        <v>0.17599639157890162</v>
      </c>
      <c r="J5" s="61">
        <v>0.18363986426381929</v>
      </c>
      <c r="K5" s="146"/>
      <c r="L5" s="146"/>
      <c r="M5" s="36"/>
      <c r="N5" s="35"/>
      <c r="O5" s="36"/>
      <c r="P5" s="36"/>
      <c r="Q5" s="36"/>
      <c r="R5" s="134"/>
      <c r="S5" s="145"/>
      <c r="T5" s="145"/>
      <c r="U5" s="145"/>
      <c r="V5" s="145"/>
      <c r="W5" s="134"/>
      <c r="X5" s="134"/>
      <c r="Y5" s="134"/>
      <c r="Z5" s="134"/>
      <c r="AA5" s="147"/>
      <c r="AB5" s="147"/>
      <c r="AC5" s="134"/>
      <c r="AD5" s="145"/>
      <c r="AE5" s="145"/>
      <c r="AF5" s="145"/>
      <c r="AG5" s="134"/>
      <c r="AH5" s="145"/>
      <c r="AI5" s="145"/>
      <c r="AJ5" s="145"/>
      <c r="AK5" s="148"/>
      <c r="AL5" s="134"/>
      <c r="AM5" s="134"/>
    </row>
    <row r="6" spans="1:39" s="3" customFormat="1" ht="15" customHeight="1" x14ac:dyDescent="0.3">
      <c r="A6" s="169" t="s">
        <v>15</v>
      </c>
      <c r="B6" s="55">
        <v>0.18925032502021294</v>
      </c>
      <c r="C6" s="55">
        <v>0.16120000000000001</v>
      </c>
      <c r="D6" s="55">
        <v>0.29623264131051036</v>
      </c>
      <c r="E6" s="143">
        <v>0.23141540213402606</v>
      </c>
      <c r="G6" s="169" t="s">
        <v>15</v>
      </c>
      <c r="H6" s="61">
        <v>0.19806326446423567</v>
      </c>
      <c r="I6" s="61">
        <v>0.18520630933898505</v>
      </c>
      <c r="J6" s="61">
        <v>0.19648214309079479</v>
      </c>
      <c r="K6" s="146"/>
      <c r="L6" s="146"/>
      <c r="M6" s="36"/>
      <c r="N6" s="35"/>
      <c r="O6" s="36"/>
      <c r="P6" s="36"/>
      <c r="Q6" s="36"/>
      <c r="R6" s="134"/>
      <c r="S6" s="145"/>
      <c r="T6" s="145"/>
      <c r="U6" s="145"/>
      <c r="V6" s="145"/>
      <c r="W6" s="134"/>
      <c r="X6" s="134"/>
      <c r="Y6" s="134"/>
      <c r="Z6" s="134"/>
      <c r="AA6" s="147"/>
      <c r="AB6" s="147"/>
      <c r="AC6" s="134"/>
      <c r="AD6" s="145"/>
      <c r="AE6" s="145"/>
      <c r="AF6" s="145"/>
      <c r="AG6" s="134"/>
      <c r="AH6" s="145"/>
      <c r="AI6" s="145"/>
      <c r="AJ6" s="145"/>
      <c r="AK6" s="148"/>
      <c r="AL6" s="134"/>
      <c r="AM6" s="134"/>
    </row>
    <row r="7" spans="1:39" s="3" customFormat="1" ht="15" customHeight="1" x14ac:dyDescent="0.3">
      <c r="A7" s="169" t="s">
        <v>17</v>
      </c>
      <c r="B7" s="55">
        <v>0.18089884076720597</v>
      </c>
      <c r="C7" s="55">
        <v>0.15820000000000001</v>
      </c>
      <c r="D7" s="55">
        <v>0.27519215968256494</v>
      </c>
      <c r="E7" s="143">
        <v>0.21315692847782983</v>
      </c>
      <c r="G7" s="169" t="s">
        <v>17</v>
      </c>
      <c r="H7" s="61">
        <v>0.19252879671074</v>
      </c>
      <c r="I7" s="61">
        <v>0.18425732654739027</v>
      </c>
      <c r="J7" s="61">
        <v>0.18818500767307447</v>
      </c>
      <c r="K7" s="146"/>
      <c r="L7" s="146"/>
      <c r="M7" s="36"/>
      <c r="N7" s="35"/>
      <c r="O7" s="36"/>
      <c r="P7" s="36"/>
      <c r="Q7" s="36"/>
      <c r="R7" s="134"/>
      <c r="S7" s="145"/>
      <c r="T7" s="145"/>
      <c r="U7" s="145"/>
      <c r="V7" s="145"/>
      <c r="W7" s="134"/>
      <c r="X7" s="134"/>
      <c r="Y7" s="134"/>
      <c r="Z7" s="134"/>
      <c r="AA7" s="147"/>
      <c r="AB7" s="147"/>
      <c r="AC7" s="134"/>
      <c r="AD7" s="145"/>
      <c r="AE7" s="145"/>
      <c r="AF7" s="145"/>
      <c r="AG7" s="134"/>
      <c r="AH7" s="145"/>
      <c r="AI7" s="145"/>
      <c r="AJ7" s="145"/>
      <c r="AK7" s="148"/>
      <c r="AL7" s="134"/>
      <c r="AM7" s="134"/>
    </row>
    <row r="8" spans="1:39" s="3" customFormat="1" ht="15" customHeight="1" x14ac:dyDescent="0.3">
      <c r="A8" s="169" t="s">
        <v>19</v>
      </c>
      <c r="B8" s="55">
        <v>0.19465200209507652</v>
      </c>
      <c r="C8" s="55">
        <v>0.1757</v>
      </c>
      <c r="D8" s="55">
        <v>0.29439109802035235</v>
      </c>
      <c r="E8" s="143">
        <v>0.23781585286927029</v>
      </c>
      <c r="G8" s="169" t="s">
        <v>19</v>
      </c>
      <c r="H8" s="61">
        <v>0.20102893183568288</v>
      </c>
      <c r="I8" s="61">
        <v>0.19341857934362996</v>
      </c>
      <c r="J8" s="61">
        <v>0.19506651430620089</v>
      </c>
      <c r="K8" s="146"/>
      <c r="L8" s="146"/>
      <c r="M8" s="36"/>
      <c r="N8" s="35"/>
      <c r="O8" s="36"/>
      <c r="P8" s="36"/>
      <c r="Q8" s="36"/>
      <c r="R8" s="134"/>
      <c r="S8" s="145"/>
      <c r="T8" s="145"/>
      <c r="U8" s="145"/>
      <c r="V8" s="145"/>
      <c r="W8" s="134"/>
      <c r="X8" s="134"/>
      <c r="Y8" s="134"/>
      <c r="Z8" s="134"/>
      <c r="AA8" s="147"/>
      <c r="AB8" s="147"/>
      <c r="AC8" s="134"/>
      <c r="AD8" s="145"/>
      <c r="AE8" s="145"/>
      <c r="AF8" s="145"/>
      <c r="AG8" s="134"/>
      <c r="AH8" s="145"/>
      <c r="AI8" s="145"/>
      <c r="AJ8" s="145"/>
      <c r="AK8" s="148"/>
      <c r="AL8" s="134"/>
      <c r="AM8" s="134"/>
    </row>
    <row r="9" spans="1:39" s="3" customFormat="1" ht="15" customHeight="1" x14ac:dyDescent="0.3">
      <c r="A9" s="169" t="s">
        <v>21</v>
      </c>
      <c r="B9" s="55">
        <v>0.18286390152920157</v>
      </c>
      <c r="C9" s="55">
        <v>0.16329999999999997</v>
      </c>
      <c r="D9" s="55">
        <v>0.28118703705661913</v>
      </c>
      <c r="E9" s="143">
        <v>0.23478213875937878</v>
      </c>
      <c r="G9" s="169" t="s">
        <v>21</v>
      </c>
      <c r="H9" s="61">
        <v>0.19857016508470388</v>
      </c>
      <c r="I9" s="61">
        <v>0.1931177918572623</v>
      </c>
      <c r="J9" s="61">
        <v>0.19327111877333342</v>
      </c>
      <c r="K9" s="146"/>
      <c r="L9" s="146"/>
      <c r="M9" s="36"/>
      <c r="N9" s="35"/>
      <c r="O9" s="36"/>
      <c r="P9" s="36"/>
      <c r="Q9" s="36"/>
      <c r="R9" s="134"/>
      <c r="S9" s="145"/>
      <c r="T9" s="145"/>
      <c r="U9" s="145"/>
      <c r="V9" s="145"/>
      <c r="W9" s="134"/>
      <c r="X9" s="134"/>
      <c r="Y9" s="134"/>
      <c r="Z9" s="134"/>
      <c r="AA9" s="147"/>
      <c r="AB9" s="147"/>
      <c r="AC9" s="134"/>
      <c r="AD9" s="145"/>
      <c r="AE9" s="145"/>
      <c r="AF9" s="145"/>
      <c r="AG9" s="134"/>
      <c r="AH9" s="145"/>
      <c r="AI9" s="145"/>
      <c r="AJ9" s="145"/>
      <c r="AK9" s="148"/>
      <c r="AL9" s="134"/>
      <c r="AM9" s="134"/>
    </row>
    <row r="10" spans="1:39" s="3" customFormat="1" ht="15" customHeight="1" x14ac:dyDescent="0.3">
      <c r="A10" s="169" t="s">
        <v>23</v>
      </c>
      <c r="B10" s="55">
        <v>0.19236527954156457</v>
      </c>
      <c r="C10" s="55">
        <v>0.1784</v>
      </c>
      <c r="D10" s="55">
        <v>0.29884961739626364</v>
      </c>
      <c r="E10" s="143">
        <v>0.25604621059669219</v>
      </c>
      <c r="G10" s="169" t="s">
        <v>23</v>
      </c>
      <c r="H10" s="61">
        <v>0.20729340427365336</v>
      </c>
      <c r="I10" s="61">
        <v>0.20147737594684706</v>
      </c>
      <c r="J10" s="61">
        <v>0.20248906555159987</v>
      </c>
      <c r="K10" s="146"/>
      <c r="L10" s="146"/>
      <c r="M10" s="36"/>
      <c r="N10" s="35"/>
      <c r="O10" s="36"/>
      <c r="P10" s="36"/>
      <c r="Q10" s="36"/>
      <c r="R10" s="134"/>
      <c r="S10" s="145"/>
      <c r="T10" s="145"/>
      <c r="U10" s="145"/>
      <c r="V10" s="145"/>
      <c r="W10" s="134"/>
      <c r="X10" s="134"/>
      <c r="Y10" s="134"/>
      <c r="Z10" s="134"/>
      <c r="AA10" s="147"/>
      <c r="AB10" s="147"/>
      <c r="AC10" s="134"/>
      <c r="AD10" s="145"/>
      <c r="AE10" s="145"/>
      <c r="AF10" s="145"/>
      <c r="AG10" s="134"/>
      <c r="AH10" s="145"/>
      <c r="AI10" s="145"/>
      <c r="AJ10" s="145"/>
      <c r="AK10" s="148"/>
      <c r="AL10" s="134"/>
      <c r="AM10" s="134"/>
    </row>
    <row r="11" spans="1:39" s="3" customFormat="1" ht="15" customHeight="1" x14ac:dyDescent="0.3">
      <c r="A11" s="169" t="s">
        <v>24</v>
      </c>
      <c r="B11" s="55">
        <v>0.20468248131404074</v>
      </c>
      <c r="C11" s="55">
        <v>0.1943</v>
      </c>
      <c r="D11" s="55">
        <v>0.31013626836403368</v>
      </c>
      <c r="E11" s="143">
        <v>0.26800481281607386</v>
      </c>
      <c r="G11" s="169" t="s">
        <v>24</v>
      </c>
      <c r="H11" s="61">
        <v>0.22084991941622098</v>
      </c>
      <c r="I11" s="61">
        <v>0.21435388985947007</v>
      </c>
      <c r="J11" s="61">
        <v>0.21729345317247212</v>
      </c>
      <c r="K11" s="146"/>
      <c r="L11" s="146"/>
      <c r="M11" s="36"/>
      <c r="N11" s="35"/>
      <c r="O11" s="36"/>
      <c r="P11" s="36"/>
      <c r="Q11" s="36"/>
      <c r="R11" s="134"/>
      <c r="S11" s="145"/>
      <c r="T11" s="145"/>
      <c r="U11" s="145"/>
      <c r="V11" s="145"/>
      <c r="W11" s="134"/>
      <c r="X11" s="134"/>
      <c r="Y11" s="134"/>
      <c r="Z11" s="134"/>
      <c r="AA11" s="147"/>
      <c r="AB11" s="147"/>
      <c r="AC11" s="134"/>
      <c r="AD11" s="145"/>
      <c r="AE11" s="145"/>
      <c r="AF11" s="145"/>
      <c r="AG11" s="134"/>
      <c r="AH11" s="145"/>
      <c r="AI11" s="145"/>
      <c r="AJ11" s="145"/>
      <c r="AK11" s="148"/>
      <c r="AL11" s="134"/>
      <c r="AM11" s="134"/>
    </row>
    <row r="12" spans="1:39" s="3" customFormat="1" ht="15" customHeight="1" x14ac:dyDescent="0.3">
      <c r="A12" s="169" t="s">
        <v>25</v>
      </c>
      <c r="B12" s="55">
        <v>0.20433262756138473</v>
      </c>
      <c r="C12" s="55">
        <v>0.19289999999999999</v>
      </c>
      <c r="D12" s="55">
        <v>0.30869934799284138</v>
      </c>
      <c r="E12" s="143">
        <v>0.26815702888483667</v>
      </c>
      <c r="G12" s="169" t="s">
        <v>25</v>
      </c>
      <c r="H12" s="61">
        <v>0.21288232603022153</v>
      </c>
      <c r="I12" s="61">
        <v>0.20865349035719813</v>
      </c>
      <c r="J12" s="61">
        <v>0.21276403513265632</v>
      </c>
      <c r="K12" s="146"/>
      <c r="L12" s="146"/>
      <c r="M12" s="36"/>
      <c r="N12" s="35"/>
      <c r="O12" s="36"/>
      <c r="P12" s="36"/>
      <c r="Q12" s="36"/>
      <c r="R12" s="134"/>
      <c r="S12" s="145"/>
      <c r="T12" s="145"/>
      <c r="U12" s="145"/>
      <c r="V12" s="145"/>
      <c r="W12" s="134"/>
      <c r="X12" s="134"/>
      <c r="Y12" s="134"/>
      <c r="Z12" s="134"/>
      <c r="AA12" s="147"/>
      <c r="AB12" s="147"/>
      <c r="AC12" s="134"/>
      <c r="AD12" s="145"/>
      <c r="AE12" s="145"/>
      <c r="AF12" s="145"/>
      <c r="AG12" s="134"/>
      <c r="AH12" s="145"/>
      <c r="AI12" s="145"/>
      <c r="AJ12" s="145"/>
      <c r="AK12" s="148"/>
      <c r="AL12" s="134"/>
      <c r="AM12" s="134"/>
    </row>
    <row r="13" spans="1:39" x14ac:dyDescent="0.3">
      <c r="A13" s="169" t="s">
        <v>10</v>
      </c>
      <c r="B13" s="55">
        <v>0.19446739968841606</v>
      </c>
      <c r="C13" s="55">
        <v>0.18440000000000001</v>
      </c>
      <c r="D13" s="55">
        <v>0.29606931139965526</v>
      </c>
      <c r="E13" s="143">
        <v>0.25752682006326272</v>
      </c>
      <c r="G13" s="169" t="s">
        <v>10</v>
      </c>
      <c r="H13" s="61">
        <v>0.21270134386350589</v>
      </c>
      <c r="I13" s="61">
        <v>0.20887567868766141</v>
      </c>
      <c r="J13" s="61">
        <v>0.21603087203651139</v>
      </c>
      <c r="K13" s="146"/>
      <c r="L13" s="146"/>
      <c r="M13" s="36"/>
      <c r="N13" s="35"/>
      <c r="O13" s="36"/>
      <c r="P13" s="36"/>
      <c r="Q13" s="36"/>
      <c r="R13" s="35"/>
      <c r="S13" s="145"/>
      <c r="T13" s="145"/>
      <c r="U13" s="145"/>
      <c r="V13" s="145"/>
      <c r="W13" s="35"/>
      <c r="X13" s="134"/>
      <c r="Y13" s="134"/>
      <c r="Z13" s="134"/>
      <c r="AA13" s="147"/>
      <c r="AB13" s="147"/>
      <c r="AC13" s="35"/>
      <c r="AD13" s="145"/>
      <c r="AE13" s="145"/>
      <c r="AF13" s="145"/>
      <c r="AG13" s="35"/>
      <c r="AH13" s="145"/>
      <c r="AI13" s="145"/>
      <c r="AJ13" s="145"/>
      <c r="AK13" s="148"/>
      <c r="AL13" s="35"/>
      <c r="AM13" s="35"/>
    </row>
    <row r="14" spans="1:39" ht="14.4" customHeight="1" x14ac:dyDescent="0.3">
      <c r="A14" s="169" t="s">
        <v>11</v>
      </c>
      <c r="B14" s="55">
        <v>0.18454965695953759</v>
      </c>
      <c r="C14" s="55">
        <v>0.16769999999999999</v>
      </c>
      <c r="D14" s="55">
        <v>0.2892850906715681</v>
      </c>
      <c r="E14" s="143">
        <v>0.24288386038658116</v>
      </c>
      <c r="G14" s="169" t="s">
        <v>11</v>
      </c>
      <c r="H14" s="61">
        <v>0.20456832685953721</v>
      </c>
      <c r="I14" s="61">
        <v>0.20123815565014841</v>
      </c>
      <c r="J14" s="61">
        <v>0.20606354538300309</v>
      </c>
      <c r="K14" s="146"/>
      <c r="L14" s="146"/>
      <c r="M14" s="36"/>
      <c r="N14" s="35"/>
      <c r="O14" s="36"/>
      <c r="P14" s="36"/>
      <c r="Q14" s="36"/>
      <c r="R14" s="35"/>
      <c r="S14" s="145"/>
      <c r="T14" s="145"/>
      <c r="U14" s="145"/>
      <c r="V14" s="149"/>
      <c r="W14" s="136"/>
      <c r="X14" s="134"/>
      <c r="Y14" s="134"/>
      <c r="Z14" s="134"/>
      <c r="AA14" s="147"/>
      <c r="AB14" s="147"/>
      <c r="AC14" s="136"/>
      <c r="AD14" s="145"/>
      <c r="AE14" s="145"/>
      <c r="AF14" s="145"/>
      <c r="AG14" s="35"/>
      <c r="AH14" s="145"/>
      <c r="AI14" s="145"/>
      <c r="AJ14" s="145"/>
      <c r="AK14" s="148"/>
      <c r="AL14" s="35"/>
      <c r="AM14" s="35"/>
    </row>
    <row r="15" spans="1:39" x14ac:dyDescent="0.3">
      <c r="A15" s="169" t="s">
        <v>12</v>
      </c>
      <c r="B15" s="55">
        <v>0.17524836898070326</v>
      </c>
      <c r="C15" s="55">
        <v>0.1565</v>
      </c>
      <c r="D15" s="55">
        <v>0.27883521728112481</v>
      </c>
      <c r="E15" s="143">
        <v>0.23619777317366145</v>
      </c>
      <c r="G15" s="169" t="s">
        <v>12</v>
      </c>
      <c r="H15" s="61">
        <v>0.20068425998104233</v>
      </c>
      <c r="I15" s="61">
        <v>0.19506996096730617</v>
      </c>
      <c r="J15" s="61">
        <v>0.20232383949150312</v>
      </c>
      <c r="K15" s="146"/>
      <c r="L15" s="146"/>
      <c r="M15" s="36"/>
      <c r="N15" s="35"/>
      <c r="O15" s="36"/>
      <c r="P15" s="36"/>
      <c r="Q15" s="36"/>
      <c r="R15" s="35"/>
      <c r="S15" s="145"/>
      <c r="T15" s="145"/>
      <c r="U15" s="145"/>
      <c r="V15" s="145"/>
      <c r="W15" s="35"/>
      <c r="X15" s="134"/>
      <c r="Y15" s="134"/>
      <c r="Z15" s="134"/>
      <c r="AA15" s="147"/>
      <c r="AB15" s="147"/>
      <c r="AC15" s="35"/>
      <c r="AD15" s="145"/>
      <c r="AE15" s="145"/>
      <c r="AF15" s="145"/>
      <c r="AG15" s="35"/>
      <c r="AH15" s="145"/>
      <c r="AI15" s="145"/>
      <c r="AJ15" s="145"/>
      <c r="AK15" s="148"/>
      <c r="AL15" s="35"/>
      <c r="AM15" s="35"/>
    </row>
    <row r="16" spans="1:39" x14ac:dyDescent="0.3">
      <c r="A16" s="169" t="s">
        <v>14</v>
      </c>
      <c r="B16" s="55">
        <v>0.17841676808024556</v>
      </c>
      <c r="C16" s="55">
        <v>0.157</v>
      </c>
      <c r="D16" s="55">
        <v>0.28770231858743084</v>
      </c>
      <c r="E16" s="143">
        <v>0.25187278845364319</v>
      </c>
      <c r="G16" s="169" t="s">
        <v>14</v>
      </c>
      <c r="H16" s="61">
        <v>0.20344976977827359</v>
      </c>
      <c r="I16" s="61">
        <v>0.19869481588861881</v>
      </c>
      <c r="J16" s="61">
        <v>0.20697422806972843</v>
      </c>
      <c r="K16" s="146"/>
      <c r="L16" s="146"/>
      <c r="M16" s="36"/>
      <c r="N16" s="35"/>
      <c r="O16" s="36"/>
      <c r="P16" s="36"/>
      <c r="Q16" s="36"/>
      <c r="R16" s="35"/>
      <c r="S16" s="145"/>
      <c r="T16" s="145"/>
      <c r="U16" s="145"/>
      <c r="V16" s="145"/>
      <c r="W16" s="35"/>
      <c r="X16" s="134"/>
      <c r="Y16" s="134"/>
      <c r="Z16" s="134"/>
      <c r="AA16" s="147"/>
      <c r="AB16" s="147"/>
      <c r="AC16" s="35"/>
      <c r="AD16" s="145"/>
      <c r="AE16" s="145"/>
      <c r="AF16" s="145"/>
      <c r="AG16" s="35"/>
      <c r="AH16" s="145"/>
      <c r="AI16" s="145"/>
      <c r="AJ16" s="145"/>
      <c r="AK16" s="148"/>
      <c r="AL16" s="35"/>
      <c r="AM16" s="35"/>
    </row>
    <row r="17" spans="1:39" x14ac:dyDescent="0.3">
      <c r="A17" s="169" t="s">
        <v>16</v>
      </c>
      <c r="B17" s="55">
        <v>0.19101494286715132</v>
      </c>
      <c r="C17" s="55">
        <v>0.1691</v>
      </c>
      <c r="D17" s="55">
        <v>0.2966124184530195</v>
      </c>
      <c r="E17" s="143">
        <v>0.26571939943636269</v>
      </c>
      <c r="G17" s="169" t="s">
        <v>16</v>
      </c>
      <c r="H17" s="61">
        <v>0.21330853356870377</v>
      </c>
      <c r="I17" s="61">
        <v>0.20964882041949193</v>
      </c>
      <c r="J17" s="61">
        <v>0.21823121967045439</v>
      </c>
      <c r="K17" s="146"/>
      <c r="L17" s="146"/>
      <c r="M17" s="36"/>
      <c r="N17" s="35"/>
      <c r="O17" s="36"/>
      <c r="P17" s="36"/>
      <c r="Q17" s="36"/>
      <c r="R17" s="35"/>
      <c r="S17" s="145"/>
      <c r="T17" s="145"/>
      <c r="U17" s="145"/>
      <c r="V17" s="145"/>
      <c r="W17" s="35"/>
      <c r="X17" s="134"/>
      <c r="Y17" s="134"/>
      <c r="Z17" s="134"/>
      <c r="AA17" s="147"/>
      <c r="AB17" s="147"/>
      <c r="AC17" s="35"/>
      <c r="AD17" s="145"/>
      <c r="AE17" s="145"/>
      <c r="AF17" s="145"/>
      <c r="AG17" s="35"/>
      <c r="AH17" s="145"/>
      <c r="AI17" s="145"/>
      <c r="AJ17" s="145"/>
      <c r="AK17" s="148"/>
      <c r="AL17" s="35"/>
      <c r="AM17" s="35"/>
    </row>
    <row r="18" spans="1:39" x14ac:dyDescent="0.3">
      <c r="A18" s="169" t="s">
        <v>18</v>
      </c>
      <c r="B18" s="55">
        <v>0.19208155674331778</v>
      </c>
      <c r="C18" s="55">
        <v>0.1764</v>
      </c>
      <c r="D18" s="55">
        <v>0.29597293126393387</v>
      </c>
      <c r="E18" s="143">
        <v>0.26735973955410164</v>
      </c>
      <c r="G18" s="169" t="s">
        <v>18</v>
      </c>
      <c r="H18" s="61">
        <v>0.21889942033081247</v>
      </c>
      <c r="I18" s="61">
        <v>0.21502241285223242</v>
      </c>
      <c r="J18" s="61">
        <v>0.22413374808604633</v>
      </c>
      <c r="K18" s="146"/>
      <c r="L18" s="146"/>
      <c r="M18" s="36"/>
      <c r="N18" s="35"/>
      <c r="O18" s="36"/>
      <c r="P18" s="36"/>
      <c r="Q18" s="36"/>
      <c r="R18" s="35"/>
      <c r="S18" s="145"/>
      <c r="T18" s="145"/>
      <c r="U18" s="145"/>
      <c r="V18" s="145"/>
      <c r="W18" s="35"/>
      <c r="X18" s="134"/>
      <c r="Y18" s="134"/>
      <c r="Z18" s="134"/>
      <c r="AA18" s="147"/>
      <c r="AB18" s="147"/>
      <c r="AC18" s="35"/>
      <c r="AD18" s="145"/>
      <c r="AE18" s="145"/>
      <c r="AF18" s="145"/>
      <c r="AG18" s="35"/>
      <c r="AH18" s="145"/>
      <c r="AI18" s="145"/>
      <c r="AJ18" s="145"/>
      <c r="AK18" s="148"/>
      <c r="AL18" s="35"/>
      <c r="AM18" s="35"/>
    </row>
    <row r="19" spans="1:39" x14ac:dyDescent="0.3">
      <c r="A19" s="7"/>
      <c r="B19" s="7"/>
      <c r="C19"/>
      <c r="D19" s="5"/>
      <c r="E19" s="5"/>
      <c r="F19" s="5"/>
      <c r="S19" s="3"/>
      <c r="T19" s="3"/>
    </row>
    <row r="20" spans="1:39" x14ac:dyDescent="0.3">
      <c r="F20" s="18"/>
      <c r="G20" s="18"/>
      <c r="H20" s="18"/>
      <c r="I20" s="18"/>
      <c r="J20" s="18"/>
      <c r="K20" s="18"/>
      <c r="L20" s="18"/>
      <c r="M20" s="18"/>
    </row>
    <row r="21" spans="1:39" ht="17.399999999999999" x14ac:dyDescent="0.3">
      <c r="A21" s="167" t="s">
        <v>196</v>
      </c>
      <c r="E21" s="2"/>
      <c r="F21" s="18"/>
      <c r="G21" s="168" t="s">
        <v>197</v>
      </c>
      <c r="H21" s="18"/>
      <c r="I21" s="18"/>
      <c r="J21" s="18"/>
      <c r="K21" s="18"/>
      <c r="L21" s="18"/>
      <c r="M21" s="18"/>
    </row>
    <row r="22" spans="1:39" x14ac:dyDescent="0.3">
      <c r="E22"/>
      <c r="F22" s="18"/>
      <c r="G22" s="18"/>
      <c r="H22" s="18"/>
      <c r="I22" s="18"/>
      <c r="J22" s="18"/>
      <c r="K22" s="18"/>
      <c r="L22" s="18"/>
      <c r="M22" s="18"/>
    </row>
    <row r="23" spans="1:39" x14ac:dyDescent="0.3">
      <c r="E23"/>
      <c r="F23" s="18"/>
      <c r="G23" s="18"/>
      <c r="H23" s="18"/>
      <c r="I23" s="18"/>
      <c r="J23" s="18"/>
      <c r="K23" s="18"/>
      <c r="L23" s="18"/>
      <c r="M23" s="18"/>
    </row>
    <row r="24" spans="1:39" x14ac:dyDescent="0.3">
      <c r="E24"/>
      <c r="F24" s="18"/>
      <c r="G24" s="18"/>
      <c r="H24" s="18"/>
      <c r="I24" s="18"/>
      <c r="J24" s="18"/>
      <c r="K24" s="18"/>
      <c r="L24" s="18"/>
      <c r="M24" s="18"/>
    </row>
    <row r="25" spans="1:39" x14ac:dyDescent="0.3">
      <c r="E25"/>
      <c r="F25" s="18"/>
      <c r="G25" s="18"/>
      <c r="H25" s="18"/>
      <c r="I25" s="18"/>
      <c r="J25" s="18"/>
      <c r="K25" s="18"/>
      <c r="L25" s="18"/>
      <c r="M25" s="18"/>
    </row>
    <row r="26" spans="1:39" x14ac:dyDescent="0.3">
      <c r="E26"/>
      <c r="F26" s="18"/>
      <c r="G26" s="18"/>
      <c r="H26" s="18"/>
      <c r="I26" s="18"/>
      <c r="J26" s="18"/>
      <c r="K26" s="18"/>
      <c r="L26" s="18"/>
      <c r="M26" s="18"/>
    </row>
    <row r="27" spans="1:39" x14ac:dyDescent="0.3">
      <c r="E27"/>
      <c r="F27" s="18"/>
      <c r="G27" s="18"/>
      <c r="H27" s="18"/>
      <c r="I27" s="18"/>
      <c r="J27" s="18"/>
      <c r="K27" s="18"/>
      <c r="L27" s="18"/>
      <c r="M27" s="18"/>
    </row>
    <row r="28" spans="1:39" x14ac:dyDescent="0.3">
      <c r="E28"/>
      <c r="F28" s="18"/>
      <c r="G28" s="18"/>
      <c r="H28" s="18"/>
      <c r="I28" s="18"/>
      <c r="J28" s="18"/>
      <c r="K28" s="18"/>
      <c r="L28" s="18"/>
      <c r="M28" s="18"/>
    </row>
    <row r="29" spans="1:39" x14ac:dyDescent="0.3">
      <c r="E29"/>
      <c r="F29" s="18"/>
      <c r="G29" s="18"/>
      <c r="H29" s="18"/>
      <c r="I29" s="18"/>
      <c r="J29" s="18"/>
      <c r="K29" s="18"/>
      <c r="L29" s="18"/>
      <c r="M29" s="18"/>
    </row>
    <row r="30" spans="1:39" x14ac:dyDescent="0.3">
      <c r="E30"/>
      <c r="F30" s="18"/>
      <c r="G30" s="18"/>
      <c r="H30" s="18"/>
      <c r="I30" s="18"/>
      <c r="J30" s="18"/>
      <c r="K30" s="18"/>
      <c r="L30" s="18"/>
      <c r="M30" s="18"/>
    </row>
    <row r="31" spans="1:39" x14ac:dyDescent="0.3">
      <c r="E31"/>
      <c r="F31" s="18"/>
      <c r="G31" s="18"/>
      <c r="H31" s="18"/>
      <c r="I31" s="18"/>
      <c r="J31" s="18"/>
      <c r="K31" s="18"/>
      <c r="L31" s="18"/>
      <c r="M31" s="18"/>
    </row>
    <row r="32" spans="1:39" x14ac:dyDescent="0.3">
      <c r="E32"/>
      <c r="F32" s="18"/>
      <c r="G32" s="18"/>
      <c r="H32" s="18"/>
      <c r="I32" s="18"/>
      <c r="J32" s="18"/>
      <c r="K32" s="18"/>
      <c r="L32" s="18"/>
      <c r="M32" s="18"/>
    </row>
    <row r="33" spans="1:13" x14ac:dyDescent="0.3">
      <c r="E33"/>
      <c r="F33" s="18"/>
      <c r="G33" s="18"/>
      <c r="H33" s="18"/>
      <c r="I33" s="18"/>
      <c r="J33" s="18"/>
      <c r="K33" s="18"/>
      <c r="L33" s="18"/>
      <c r="M33" s="18"/>
    </row>
    <row r="34" spans="1:13" x14ac:dyDescent="0.3">
      <c r="E34"/>
      <c r="F34" s="18"/>
      <c r="G34" s="18"/>
      <c r="H34" s="18"/>
      <c r="I34" s="18"/>
      <c r="J34" s="18"/>
      <c r="K34" s="18"/>
      <c r="L34" s="18"/>
      <c r="M34" s="18"/>
    </row>
    <row r="35" spans="1:13" x14ac:dyDescent="0.3">
      <c r="E35" s="5"/>
      <c r="F35" s="18"/>
      <c r="G35" s="18"/>
      <c r="H35" s="18"/>
      <c r="I35" s="18"/>
      <c r="J35" s="18"/>
      <c r="K35" s="18"/>
      <c r="L35" s="18"/>
      <c r="M35" s="18"/>
    </row>
    <row r="36" spans="1:13" x14ac:dyDescent="0.3">
      <c r="E36" s="5"/>
      <c r="F36" s="18"/>
      <c r="G36" s="18"/>
      <c r="H36" s="18"/>
      <c r="I36" s="18"/>
      <c r="J36" s="18"/>
      <c r="K36" s="18"/>
      <c r="L36" s="18"/>
      <c r="M36" s="18"/>
    </row>
    <row r="37" spans="1:13" s="10" customFormat="1" x14ac:dyDescent="0.3">
      <c r="A37" s="139"/>
      <c r="B37" s="140"/>
      <c r="C37" s="141"/>
      <c r="D37" s="141"/>
      <c r="E37" s="142"/>
      <c r="F37" s="27"/>
      <c r="G37" s="27"/>
      <c r="H37" s="27"/>
      <c r="I37" s="27"/>
      <c r="J37" s="27"/>
      <c r="K37" s="27"/>
      <c r="L37" s="27"/>
      <c r="M37" s="27"/>
    </row>
    <row r="38" spans="1:13" s="10" customFormat="1" x14ac:dyDescent="0.3">
      <c r="A38" s="139"/>
      <c r="B38" s="140"/>
      <c r="C38" s="141"/>
      <c r="D38" s="141"/>
      <c r="E38" s="142"/>
      <c r="F38" s="27"/>
      <c r="G38" s="27"/>
      <c r="H38" s="27"/>
      <c r="I38" s="27"/>
      <c r="J38" s="27"/>
      <c r="K38" s="27"/>
      <c r="L38" s="27"/>
      <c r="M38" s="27"/>
    </row>
    <row r="39" spans="1:13" s="10" customFormat="1" x14ac:dyDescent="0.3">
      <c r="A39" s="139"/>
      <c r="B39" s="140"/>
      <c r="C39" s="141"/>
      <c r="D39" s="141"/>
      <c r="E39" s="142"/>
      <c r="F39" s="27"/>
      <c r="G39" s="27"/>
      <c r="H39" s="27"/>
      <c r="I39" s="27"/>
      <c r="J39" s="27"/>
      <c r="K39" s="27"/>
      <c r="L39" s="27"/>
      <c r="M39" s="27"/>
    </row>
    <row r="40" spans="1:13" s="10" customFormat="1" x14ac:dyDescent="0.3">
      <c r="A40" s="139"/>
      <c r="B40" s="140"/>
      <c r="C40" s="141"/>
      <c r="D40" s="141"/>
      <c r="E40" s="142"/>
      <c r="F40" s="27"/>
      <c r="G40" s="27"/>
      <c r="H40" s="27"/>
      <c r="I40" s="27"/>
      <c r="J40" s="27"/>
      <c r="K40" s="27"/>
      <c r="L40" s="27"/>
      <c r="M40" s="27"/>
    </row>
    <row r="41" spans="1:13" s="10" customFormat="1" x14ac:dyDescent="0.3">
      <c r="A41" s="139"/>
      <c r="B41" s="140"/>
      <c r="C41" s="141"/>
      <c r="D41" s="141"/>
      <c r="E41" s="142"/>
      <c r="F41" s="27"/>
      <c r="G41" s="27"/>
      <c r="H41" s="27"/>
      <c r="I41" s="27"/>
      <c r="J41" s="27"/>
      <c r="K41" s="27"/>
      <c r="L41" s="27"/>
      <c r="M41" s="27"/>
    </row>
    <row r="42" spans="1:13" s="10" customFormat="1" x14ac:dyDescent="0.3">
      <c r="A42" s="139"/>
      <c r="B42" s="140"/>
      <c r="C42" s="141"/>
      <c r="D42" s="141"/>
      <c r="E42" s="142"/>
      <c r="F42" s="27"/>
      <c r="G42" s="27"/>
      <c r="H42" s="27"/>
      <c r="I42" s="27"/>
      <c r="J42" s="27"/>
      <c r="K42" s="27"/>
      <c r="L42" s="27"/>
      <c r="M42" s="27"/>
    </row>
    <row r="43" spans="1:13" s="10" customFormat="1" x14ac:dyDescent="0.3">
      <c r="A43" s="139"/>
      <c r="B43" s="140"/>
      <c r="C43" s="141"/>
      <c r="D43" s="141"/>
      <c r="E43" s="142"/>
      <c r="F43" s="27"/>
      <c r="G43" s="27"/>
      <c r="H43" s="27"/>
      <c r="I43" s="27"/>
      <c r="J43" s="27"/>
      <c r="K43" s="27"/>
      <c r="L43" s="27"/>
      <c r="M43" s="27"/>
    </row>
    <row r="44" spans="1:13" s="10" customFormat="1" x14ac:dyDescent="0.3">
      <c r="A44" s="139"/>
      <c r="B44" s="140"/>
      <c r="C44" s="141"/>
      <c r="D44" s="141"/>
      <c r="E44" s="142"/>
      <c r="F44" s="27"/>
      <c r="G44" s="27"/>
      <c r="H44" s="27"/>
      <c r="I44" s="27"/>
      <c r="J44" s="27"/>
      <c r="K44" s="27"/>
      <c r="L44" s="27"/>
      <c r="M44" s="27"/>
    </row>
    <row r="45" spans="1:13" s="10" customFormat="1" x14ac:dyDescent="0.3">
      <c r="A45" s="139"/>
      <c r="B45" s="140"/>
      <c r="C45" s="141"/>
      <c r="D45" s="141"/>
      <c r="E45" s="142"/>
      <c r="F45" s="27"/>
      <c r="G45" s="27"/>
      <c r="H45" s="27"/>
      <c r="I45" s="27"/>
      <c r="J45" s="27"/>
      <c r="K45" s="27"/>
      <c r="L45" s="27"/>
      <c r="M45" s="27"/>
    </row>
    <row r="46" spans="1:13" s="10" customFormat="1" x14ac:dyDescent="0.3">
      <c r="A46" s="139"/>
      <c r="B46" s="140"/>
      <c r="C46" s="141"/>
      <c r="D46" s="141"/>
      <c r="E46" s="142"/>
      <c r="F46" s="27"/>
      <c r="G46" s="27"/>
      <c r="H46" s="27"/>
      <c r="I46" s="27"/>
      <c r="J46" s="27"/>
      <c r="K46" s="27"/>
      <c r="L46" s="27"/>
      <c r="M46" s="27"/>
    </row>
    <row r="47" spans="1:13" s="10" customFormat="1" x14ac:dyDescent="0.3">
      <c r="A47" s="139"/>
      <c r="B47" s="140"/>
      <c r="C47" s="141"/>
      <c r="D47" s="141"/>
      <c r="E47" s="142"/>
      <c r="F47" s="27"/>
      <c r="G47" s="27"/>
      <c r="H47" s="27"/>
      <c r="I47" s="27"/>
      <c r="J47" s="27"/>
      <c r="K47" s="27"/>
      <c r="L47" s="27"/>
      <c r="M47" s="27"/>
    </row>
    <row r="48" spans="1:13" s="10" customFormat="1" x14ac:dyDescent="0.3">
      <c r="A48" s="139"/>
      <c r="B48" s="140"/>
      <c r="C48" s="141"/>
      <c r="D48" s="141"/>
      <c r="E48" s="142"/>
      <c r="F48" s="27"/>
      <c r="G48" s="27"/>
      <c r="H48" s="27"/>
      <c r="I48" s="27"/>
      <c r="J48" s="27"/>
      <c r="K48" s="27"/>
      <c r="L48" s="27"/>
      <c r="M48" s="27"/>
    </row>
    <row r="49" spans="1:13" s="10" customFormat="1" x14ac:dyDescent="0.3">
      <c r="A49" s="139"/>
      <c r="B49" s="140"/>
      <c r="C49" s="141"/>
      <c r="D49" s="141"/>
      <c r="E49" s="142"/>
      <c r="F49" s="27"/>
      <c r="G49" s="27"/>
      <c r="H49" s="27"/>
      <c r="I49" s="27"/>
      <c r="J49" s="27"/>
      <c r="K49" s="27"/>
      <c r="L49" s="27"/>
      <c r="M49" s="27"/>
    </row>
    <row r="50" spans="1:13" s="10" customFormat="1" x14ac:dyDescent="0.3">
      <c r="A50" s="139"/>
      <c r="B50" s="140"/>
      <c r="C50" s="141"/>
      <c r="D50" s="141"/>
      <c r="E50" s="142"/>
      <c r="F50" s="27"/>
      <c r="G50" s="27"/>
      <c r="H50" s="27"/>
      <c r="I50" s="27"/>
      <c r="J50" s="27"/>
      <c r="K50" s="27"/>
      <c r="L50" s="27"/>
      <c r="M50" s="27"/>
    </row>
    <row r="51" spans="1:13" s="10" customFormat="1" x14ac:dyDescent="0.3">
      <c r="A51" s="139"/>
      <c r="B51" s="140"/>
      <c r="C51" s="141"/>
      <c r="D51" s="141"/>
      <c r="E51" s="142"/>
      <c r="F51" s="27"/>
      <c r="G51" s="27"/>
      <c r="H51" s="27"/>
      <c r="I51" s="27"/>
      <c r="J51" s="27"/>
      <c r="K51" s="27"/>
      <c r="L51" s="27"/>
      <c r="M51" s="27"/>
    </row>
    <row r="52" spans="1:13" s="10" customFormat="1" x14ac:dyDescent="0.3">
      <c r="A52" s="139"/>
      <c r="B52" s="140"/>
      <c r="C52" s="141"/>
      <c r="D52" s="141"/>
      <c r="E52" s="142"/>
      <c r="F52" s="27"/>
      <c r="G52" s="27"/>
      <c r="H52" s="27"/>
      <c r="I52" s="27"/>
      <c r="J52" s="27"/>
      <c r="K52" s="27"/>
      <c r="L52" s="27"/>
      <c r="M52" s="27"/>
    </row>
    <row r="53" spans="1:13" s="10" customFormat="1" x14ac:dyDescent="0.3">
      <c r="A53" s="139"/>
      <c r="B53" s="140"/>
      <c r="C53" s="141"/>
      <c r="D53" s="141"/>
      <c r="E53" s="142"/>
      <c r="F53" s="27"/>
      <c r="G53" s="27"/>
      <c r="H53" s="27"/>
      <c r="I53" s="27"/>
      <c r="J53" s="27"/>
      <c r="K53" s="27"/>
      <c r="L53" s="27"/>
      <c r="M53" s="27"/>
    </row>
    <row r="54" spans="1:13" s="10" customFormat="1" x14ac:dyDescent="0.3">
      <c r="A54" s="139"/>
      <c r="B54" s="140"/>
      <c r="C54" s="141"/>
      <c r="D54" s="141"/>
      <c r="E54" s="142"/>
      <c r="F54" s="27"/>
      <c r="G54" s="27"/>
      <c r="H54" s="27"/>
      <c r="I54" s="27"/>
      <c r="J54" s="27"/>
      <c r="K54" s="27"/>
      <c r="L54" s="27"/>
      <c r="M54" s="27"/>
    </row>
    <row r="55" spans="1:13" s="10" customFormat="1" x14ac:dyDescent="0.3">
      <c r="A55" s="139"/>
      <c r="B55" s="140"/>
      <c r="C55" s="141"/>
      <c r="D55" s="141"/>
      <c r="E55" s="142"/>
      <c r="F55" s="27"/>
      <c r="G55" s="27"/>
      <c r="H55" s="27"/>
      <c r="I55" s="27"/>
      <c r="J55" s="27"/>
      <c r="K55" s="27"/>
      <c r="L55" s="27"/>
      <c r="M55" s="27"/>
    </row>
    <row r="56" spans="1:13" s="10" customFormat="1" x14ac:dyDescent="0.3">
      <c r="A56" s="139"/>
      <c r="B56" s="140"/>
      <c r="C56" s="141"/>
      <c r="D56" s="141"/>
      <c r="E56" s="142"/>
      <c r="F56" s="27"/>
      <c r="G56" s="27"/>
      <c r="H56" s="27"/>
      <c r="I56" s="27"/>
      <c r="J56" s="27"/>
      <c r="K56" s="27"/>
      <c r="L56" s="27"/>
      <c r="M56" s="27"/>
    </row>
    <row r="57" spans="1:13" s="10" customFormat="1" x14ac:dyDescent="0.3">
      <c r="A57" s="139"/>
      <c r="B57" s="140"/>
      <c r="C57" s="141"/>
      <c r="D57" s="141"/>
      <c r="E57" s="142"/>
      <c r="F57" s="27"/>
      <c r="G57" s="27"/>
      <c r="H57" s="27"/>
      <c r="I57" s="27"/>
      <c r="J57" s="27"/>
      <c r="K57" s="27"/>
      <c r="L57" s="27"/>
      <c r="M57" s="27"/>
    </row>
    <row r="58" spans="1:13" s="10" customFormat="1" x14ac:dyDescent="0.3">
      <c r="A58" s="139"/>
      <c r="B58" s="140"/>
      <c r="C58" s="141"/>
      <c r="D58" s="141"/>
      <c r="E58" s="142"/>
      <c r="F58" s="27"/>
      <c r="G58" s="27"/>
      <c r="H58" s="27"/>
      <c r="I58" s="27"/>
      <c r="J58" s="27"/>
      <c r="K58" s="27"/>
      <c r="L58" s="27"/>
      <c r="M58" s="27"/>
    </row>
    <row r="59" spans="1:13" s="10" customFormat="1" x14ac:dyDescent="0.3">
      <c r="A59" s="139"/>
      <c r="B59" s="140"/>
      <c r="C59" s="141"/>
      <c r="D59" s="141"/>
      <c r="E59" s="142"/>
      <c r="F59" s="27"/>
      <c r="G59" s="27"/>
      <c r="H59" s="27"/>
      <c r="I59" s="27"/>
      <c r="J59" s="27"/>
      <c r="K59" s="27"/>
      <c r="L59" s="27"/>
      <c r="M59" s="27"/>
    </row>
    <row r="60" spans="1:13" s="10" customFormat="1" x14ac:dyDescent="0.3">
      <c r="A60" s="139"/>
      <c r="B60" s="140"/>
      <c r="C60" s="141"/>
      <c r="D60" s="141"/>
      <c r="E60" s="142"/>
      <c r="F60" s="27"/>
      <c r="G60" s="27"/>
      <c r="H60" s="27"/>
      <c r="I60" s="27"/>
      <c r="J60" s="27"/>
      <c r="K60" s="27"/>
      <c r="L60" s="27"/>
      <c r="M60" s="27"/>
    </row>
    <row r="61" spans="1:13" s="10" customFormat="1" x14ac:dyDescent="0.3">
      <c r="A61" s="139"/>
      <c r="B61" s="140"/>
      <c r="C61" s="141"/>
      <c r="D61" s="141"/>
      <c r="E61" s="142"/>
      <c r="F61" s="27"/>
      <c r="G61" s="27"/>
      <c r="H61" s="27"/>
      <c r="I61" s="27"/>
      <c r="J61" s="27"/>
      <c r="K61" s="27"/>
      <c r="L61" s="27"/>
      <c r="M61" s="27"/>
    </row>
    <row r="62" spans="1:13" s="10" customFormat="1" x14ac:dyDescent="0.3">
      <c r="A62" s="139"/>
      <c r="B62" s="140"/>
      <c r="C62" s="141"/>
      <c r="D62" s="141"/>
      <c r="E62" s="142"/>
      <c r="F62" s="27"/>
      <c r="G62" s="27"/>
      <c r="H62" s="27"/>
      <c r="I62" s="27"/>
      <c r="J62" s="27"/>
      <c r="K62" s="27"/>
      <c r="L62" s="27"/>
      <c r="M62" s="27"/>
    </row>
    <row r="63" spans="1:13" s="10" customFormat="1" x14ac:dyDescent="0.3">
      <c r="A63" s="139"/>
      <c r="B63" s="140"/>
      <c r="C63" s="141"/>
      <c r="D63" s="141"/>
      <c r="E63" s="142"/>
      <c r="F63" s="27"/>
      <c r="G63" s="27"/>
      <c r="H63" s="27"/>
      <c r="I63" s="27"/>
      <c r="J63" s="27"/>
      <c r="K63" s="27"/>
      <c r="L63" s="27"/>
      <c r="M63" s="27"/>
    </row>
    <row r="64" spans="1:13" s="10" customFormat="1" x14ac:dyDescent="0.3">
      <c r="A64" s="139"/>
      <c r="B64" s="140"/>
      <c r="C64" s="141"/>
      <c r="D64" s="141"/>
      <c r="E64" s="142"/>
      <c r="F64" s="27"/>
      <c r="G64" s="27"/>
      <c r="H64" s="27"/>
      <c r="I64" s="27"/>
      <c r="J64" s="27"/>
      <c r="K64" s="27"/>
      <c r="L64" s="27"/>
      <c r="M64" s="27"/>
    </row>
    <row r="65" spans="1:13" s="10" customFormat="1" x14ac:dyDescent="0.3">
      <c r="A65" s="139"/>
      <c r="B65" s="140"/>
      <c r="C65" s="141"/>
      <c r="D65" s="141"/>
      <c r="E65" s="142"/>
      <c r="F65" s="27"/>
      <c r="G65" s="27"/>
      <c r="H65" s="27"/>
      <c r="I65" s="27"/>
      <c r="J65" s="27"/>
      <c r="K65" s="27"/>
      <c r="L65" s="27"/>
      <c r="M65" s="27"/>
    </row>
    <row r="66" spans="1:13" s="10" customFormat="1" x14ac:dyDescent="0.3">
      <c r="A66" s="139"/>
      <c r="B66" s="140"/>
      <c r="C66" s="141"/>
      <c r="D66" s="141"/>
      <c r="E66" s="142"/>
      <c r="F66" s="27"/>
      <c r="G66" s="27"/>
      <c r="H66" s="27"/>
      <c r="I66" s="27"/>
      <c r="J66" s="27"/>
      <c r="K66" s="27"/>
      <c r="L66" s="27"/>
      <c r="M66" s="27"/>
    </row>
    <row r="67" spans="1:13" s="10" customFormat="1" x14ac:dyDescent="0.3">
      <c r="A67" s="139"/>
      <c r="B67" s="140"/>
      <c r="C67" s="141"/>
      <c r="D67" s="141"/>
      <c r="E67" s="142"/>
      <c r="F67" s="27"/>
      <c r="G67" s="27"/>
      <c r="H67" s="27"/>
      <c r="I67" s="27"/>
      <c r="J67" s="27"/>
      <c r="K67" s="27"/>
      <c r="L67" s="27"/>
      <c r="M67" s="27"/>
    </row>
    <row r="68" spans="1:13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zoomScale="130" zoomScaleNormal="130" workbookViewId="0"/>
  </sheetViews>
  <sheetFormatPr defaultRowHeight="13.2" x14ac:dyDescent="0.25"/>
  <cols>
    <col min="1" max="1" width="13.21875" customWidth="1"/>
    <col min="2" max="2" width="16.5546875" customWidth="1"/>
    <col min="3" max="3" width="8" customWidth="1"/>
    <col min="4" max="4" width="9.33203125" customWidth="1"/>
    <col min="5" max="5" width="10.6640625" bestFit="1" customWidth="1"/>
    <col min="6" max="6" width="7.109375" customWidth="1"/>
    <col min="7" max="7" width="10.6640625" bestFit="1" customWidth="1"/>
    <col min="8" max="8" width="10.6640625" customWidth="1"/>
    <col min="9" max="9" width="10.6640625" bestFit="1" customWidth="1"/>
    <col min="10" max="10" width="1.6640625" customWidth="1"/>
    <col min="11" max="12" width="10.6640625" bestFit="1" customWidth="1"/>
    <col min="13" max="13" width="6.88671875" customWidth="1"/>
    <col min="15" max="15" width="4.33203125" customWidth="1"/>
    <col min="18" max="18" width="1" customWidth="1"/>
    <col min="21" max="21" width="3.21875" customWidth="1"/>
    <col min="26" max="26" width="0.88671875" customWidth="1"/>
    <col min="30" max="30" width="9.21875" style="158"/>
    <col min="31" max="32" width="8.6640625" style="158" customWidth="1"/>
    <col min="37" max="37" width="2.88671875" customWidth="1"/>
  </cols>
  <sheetData>
    <row r="1" spans="1:32" ht="22.8" x14ac:dyDescent="0.4">
      <c r="A1" s="37" t="s">
        <v>189</v>
      </c>
    </row>
    <row r="2" spans="1:32" s="30" customFormat="1" ht="10.199999999999999" x14ac:dyDescent="0.2">
      <c r="AD2" s="132"/>
      <c r="AE2" s="132"/>
      <c r="AF2" s="132"/>
    </row>
    <row r="3" spans="1:32" s="30" customFormat="1" ht="10.199999999999999" x14ac:dyDescent="0.2">
      <c r="A3" s="132"/>
      <c r="B3" s="152"/>
      <c r="C3" s="152"/>
      <c r="D3" s="152"/>
      <c r="E3" s="15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30" customFormat="1" ht="17.399999999999999" x14ac:dyDescent="0.3">
      <c r="A4" s="170" t="s">
        <v>199</v>
      </c>
      <c r="J4" s="132"/>
      <c r="K4" s="167" t="s">
        <v>200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</row>
    <row r="5" spans="1:32" s="30" customFormat="1" ht="10.199999999999999" x14ac:dyDescent="0.2">
      <c r="A5" s="71"/>
      <c r="B5" s="71"/>
      <c r="C5" s="177"/>
      <c r="D5" s="177"/>
      <c r="E5" s="177"/>
      <c r="F5" s="177"/>
      <c r="G5" s="177"/>
      <c r="J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</row>
    <row r="6" spans="1:32" s="30" customFormat="1" x14ac:dyDescent="0.25">
      <c r="A6" s="172"/>
      <c r="B6" s="172"/>
      <c r="C6" s="172" t="s">
        <v>142</v>
      </c>
      <c r="D6" s="172" t="s">
        <v>143</v>
      </c>
      <c r="H6" s="177"/>
      <c r="J6" s="152"/>
      <c r="K6" s="172"/>
      <c r="L6" s="174"/>
      <c r="M6" s="172" t="s">
        <v>142</v>
      </c>
      <c r="N6" s="172" t="s">
        <v>143</v>
      </c>
      <c r="R6" s="161"/>
      <c r="S6" s="161"/>
      <c r="T6" s="161"/>
      <c r="U6" s="154"/>
      <c r="V6" s="154"/>
      <c r="W6" s="154"/>
      <c r="X6" s="190"/>
      <c r="Y6" s="190"/>
      <c r="Z6" s="190"/>
      <c r="AA6" s="190"/>
      <c r="AB6" s="190"/>
      <c r="AC6" s="155"/>
      <c r="AD6" s="159"/>
      <c r="AE6" s="159"/>
      <c r="AF6" s="160"/>
    </row>
    <row r="7" spans="1:32" s="30" customFormat="1" x14ac:dyDescent="0.25">
      <c r="A7" s="173" t="s">
        <v>66</v>
      </c>
      <c r="B7" s="48" t="s">
        <v>182</v>
      </c>
      <c r="C7" s="72">
        <v>3.4782727213533211E-2</v>
      </c>
      <c r="D7" s="72">
        <v>3.1168457386421152E-2</v>
      </c>
      <c r="E7" s="73"/>
      <c r="J7" s="132"/>
      <c r="K7" s="74" t="s">
        <v>69</v>
      </c>
      <c r="L7" s="48" t="s">
        <v>8</v>
      </c>
      <c r="M7" s="175">
        <v>1.0499356698658566E-2</v>
      </c>
      <c r="N7" s="175">
        <v>2.9174733824451032E-3</v>
      </c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58"/>
      <c r="AE7" s="158"/>
      <c r="AF7" s="132"/>
    </row>
    <row r="8" spans="1:32" s="30" customFormat="1" ht="11.55" customHeight="1" x14ac:dyDescent="0.2">
      <c r="A8" s="48"/>
      <c r="B8" s="130" t="s">
        <v>120</v>
      </c>
      <c r="C8" s="72">
        <v>4.0329779614423251E-2</v>
      </c>
      <c r="D8" s="72">
        <v>2.7253371002882588E-2</v>
      </c>
      <c r="E8" s="73"/>
      <c r="J8" s="153"/>
      <c r="K8" s="48"/>
      <c r="L8" s="48" t="s">
        <v>9</v>
      </c>
      <c r="M8" s="175">
        <v>1.3506500768908152E-2</v>
      </c>
      <c r="N8" s="175">
        <v>2.9442192087236123E-3</v>
      </c>
      <c r="R8" s="156"/>
      <c r="S8" s="156"/>
      <c r="T8" s="156"/>
      <c r="U8" s="132"/>
      <c r="V8" s="133"/>
      <c r="W8" s="132"/>
      <c r="X8" s="153"/>
      <c r="Y8" s="153"/>
      <c r="Z8" s="156"/>
      <c r="AA8" s="156"/>
      <c r="AB8" s="156"/>
      <c r="AC8" s="132"/>
      <c r="AD8" s="133"/>
      <c r="AE8" s="132"/>
      <c r="AF8" s="153"/>
    </row>
    <row r="9" spans="1:32" s="30" customFormat="1" ht="10.199999999999999" x14ac:dyDescent="0.2">
      <c r="A9" s="173" t="s">
        <v>69</v>
      </c>
      <c r="B9" s="48" t="s">
        <v>182</v>
      </c>
      <c r="C9" s="131">
        <v>1.2014404152856172E-2</v>
      </c>
      <c r="D9" s="131">
        <v>2.4495434073761469E-2</v>
      </c>
      <c r="E9" s="171"/>
      <c r="F9" s="120"/>
      <c r="G9" s="120"/>
      <c r="J9" s="153"/>
      <c r="K9" s="48"/>
      <c r="L9" s="48" t="s">
        <v>182</v>
      </c>
      <c r="M9" s="176">
        <v>1.2014404152856172E-2</v>
      </c>
      <c r="N9" s="176">
        <v>2.4495434073761469E-2</v>
      </c>
      <c r="R9" s="156"/>
      <c r="S9" s="156"/>
      <c r="T9" s="156"/>
      <c r="U9" s="132"/>
      <c r="V9" s="132"/>
      <c r="W9" s="132"/>
      <c r="X9" s="153"/>
      <c r="Y9" s="153"/>
      <c r="Z9" s="156"/>
      <c r="AA9" s="156"/>
      <c r="AB9" s="156"/>
      <c r="AC9" s="132"/>
      <c r="AD9" s="132"/>
      <c r="AE9" s="132"/>
      <c r="AF9" s="153"/>
    </row>
    <row r="10" spans="1:32" s="120" customFormat="1" ht="10.199999999999999" x14ac:dyDescent="0.2">
      <c r="A10" s="48"/>
      <c r="B10" s="130" t="s">
        <v>120</v>
      </c>
      <c r="C10" s="131">
        <v>1.4480349595746431E-2</v>
      </c>
      <c r="D10" s="131">
        <v>6.7797792756114526E-3</v>
      </c>
      <c r="E10" s="73"/>
      <c r="F10" s="30"/>
      <c r="G10" s="30"/>
      <c r="J10" s="153"/>
      <c r="K10" s="48"/>
      <c r="L10" s="130" t="s">
        <v>120</v>
      </c>
      <c r="M10" s="176">
        <v>1.4480349595746431E-2</v>
      </c>
      <c r="N10" s="176">
        <v>6.7797792756114526E-3</v>
      </c>
      <c r="O10" s="30"/>
      <c r="R10" s="156"/>
      <c r="S10" s="156"/>
      <c r="T10" s="156"/>
      <c r="U10" s="132"/>
      <c r="V10" s="133"/>
      <c r="W10" s="132"/>
      <c r="X10" s="153"/>
      <c r="Y10" s="153"/>
      <c r="Z10" s="156"/>
      <c r="AA10" s="156"/>
      <c r="AB10" s="156"/>
      <c r="AC10" s="132"/>
      <c r="AD10" s="133"/>
      <c r="AE10" s="132"/>
      <c r="AF10" s="153"/>
    </row>
    <row r="11" spans="1:32" s="30" customFormat="1" ht="10.199999999999999" x14ac:dyDescent="0.2">
      <c r="A11" s="173" t="s">
        <v>65</v>
      </c>
      <c r="B11" s="48" t="s">
        <v>182</v>
      </c>
      <c r="C11" s="72">
        <v>1.9358571192718992E-2</v>
      </c>
      <c r="D11" s="72">
        <v>1.5220446383887198E-2</v>
      </c>
      <c r="E11" s="73"/>
      <c r="J11" s="153"/>
      <c r="K11" s="74" t="s">
        <v>63</v>
      </c>
      <c r="L11" s="48" t="s">
        <v>8</v>
      </c>
      <c r="M11" s="175">
        <v>9.6033929410506529E-3</v>
      </c>
      <c r="N11" s="175">
        <v>2.0344523485093077E-3</v>
      </c>
      <c r="R11" s="156"/>
      <c r="S11" s="156"/>
      <c r="T11" s="156"/>
      <c r="U11" s="132"/>
      <c r="V11" s="132"/>
      <c r="W11" s="132"/>
      <c r="X11" s="153"/>
      <c r="Y11" s="153"/>
      <c r="Z11" s="156"/>
      <c r="AA11" s="156"/>
    </row>
    <row r="12" spans="1:32" s="30" customFormat="1" ht="10.199999999999999" x14ac:dyDescent="0.2">
      <c r="A12" s="48"/>
      <c r="B12" s="130" t="s">
        <v>120</v>
      </c>
      <c r="C12" s="72">
        <v>2.9676795483815275E-2</v>
      </c>
      <c r="D12" s="72">
        <v>2.1683775385507188E-2</v>
      </c>
      <c r="E12" s="73"/>
      <c r="J12" s="153"/>
      <c r="K12" s="48"/>
      <c r="L12" s="48" t="s">
        <v>9</v>
      </c>
      <c r="M12" s="175">
        <v>1.0526632182301132E-2</v>
      </c>
      <c r="N12" s="175">
        <v>1.8060953446106529E-3</v>
      </c>
      <c r="R12" s="156"/>
      <c r="S12" s="156"/>
      <c r="T12" s="156"/>
      <c r="U12" s="132"/>
      <c r="V12" s="133"/>
      <c r="W12" s="132"/>
      <c r="X12" s="153"/>
      <c r="Y12" s="153"/>
      <c r="Z12" s="156"/>
      <c r="AA12" s="156"/>
    </row>
    <row r="13" spans="1:32" s="30" customFormat="1" ht="10.199999999999999" x14ac:dyDescent="0.2">
      <c r="A13" s="173" t="s">
        <v>67</v>
      </c>
      <c r="B13" s="48" t="s">
        <v>182</v>
      </c>
      <c r="C13" s="72">
        <v>2.164065137539882E-2</v>
      </c>
      <c r="D13" s="72">
        <v>8.4180417720034883E-3</v>
      </c>
      <c r="E13" s="73"/>
      <c r="J13" s="153"/>
      <c r="K13" s="48"/>
      <c r="L13" s="48" t="s">
        <v>182</v>
      </c>
      <c r="M13" s="175">
        <v>9.3637290346707553E-3</v>
      </c>
      <c r="N13" s="175">
        <v>1.6604679544010759E-3</v>
      </c>
      <c r="R13" s="156"/>
      <c r="S13" s="156"/>
      <c r="T13" s="156"/>
      <c r="U13" s="132"/>
      <c r="V13" s="132"/>
      <c r="W13" s="132"/>
      <c r="X13" s="153"/>
      <c r="Y13" s="153"/>
      <c r="Z13" s="156"/>
      <c r="AA13" s="156"/>
    </row>
    <row r="14" spans="1:32" s="30" customFormat="1" ht="10.199999999999999" x14ac:dyDescent="0.2">
      <c r="A14" s="48"/>
      <c r="B14" s="130" t="s">
        <v>120</v>
      </c>
      <c r="C14" s="72">
        <v>2.3221086565627862E-2</v>
      </c>
      <c r="D14" s="72">
        <v>3.3942603474684828E-2</v>
      </c>
      <c r="E14" s="73"/>
      <c r="J14" s="153"/>
      <c r="K14" s="48"/>
      <c r="L14" s="130" t="s">
        <v>120</v>
      </c>
      <c r="M14" s="175">
        <v>1.7742285322201231E-2</v>
      </c>
      <c r="N14" s="175">
        <v>2.4004834465386628E-2</v>
      </c>
      <c r="R14" s="156"/>
      <c r="S14" s="156"/>
      <c r="T14" s="156"/>
      <c r="U14" s="132"/>
      <c r="V14" s="133"/>
      <c r="W14" s="132"/>
      <c r="X14" s="153"/>
      <c r="Y14" s="153"/>
      <c r="Z14" s="156"/>
      <c r="AA14" s="156"/>
    </row>
    <row r="15" spans="1:32" s="30" customFormat="1" ht="10.199999999999999" x14ac:dyDescent="0.2">
      <c r="A15" s="173" t="s">
        <v>97</v>
      </c>
      <c r="B15" s="48" t="s">
        <v>182</v>
      </c>
      <c r="C15" s="72">
        <v>1.2594282082769311E-2</v>
      </c>
      <c r="D15" s="72">
        <v>1.5863895748021137E-2</v>
      </c>
      <c r="E15" s="73"/>
      <c r="J15" s="153"/>
      <c r="K15" s="74" t="s">
        <v>62</v>
      </c>
      <c r="L15" s="48" t="s">
        <v>8</v>
      </c>
      <c r="M15" s="175">
        <v>7.9197404035391914E-3</v>
      </c>
      <c r="N15" s="175">
        <v>3.2199664988901045E-3</v>
      </c>
      <c r="R15" s="156"/>
      <c r="S15" s="156"/>
      <c r="T15" s="156"/>
      <c r="U15" s="132"/>
      <c r="V15" s="132"/>
      <c r="W15" s="132"/>
      <c r="X15" s="153"/>
      <c r="Y15" s="153"/>
      <c r="Z15" s="156"/>
      <c r="AA15" s="156"/>
    </row>
    <row r="16" spans="1:32" s="30" customFormat="1" ht="10.199999999999999" x14ac:dyDescent="0.2">
      <c r="A16" s="48"/>
      <c r="B16" s="130" t="s">
        <v>120</v>
      </c>
      <c r="C16" s="72">
        <v>1.8801378802514389E-2</v>
      </c>
      <c r="D16" s="72">
        <v>1.9790116220225817E-2</v>
      </c>
      <c r="E16" s="73"/>
      <c r="J16" s="153"/>
      <c r="K16" s="48"/>
      <c r="L16" s="48" t="s">
        <v>9</v>
      </c>
      <c r="M16" s="175">
        <v>8.761358870404027E-3</v>
      </c>
      <c r="N16" s="175">
        <v>2.1610513071438557E-3</v>
      </c>
      <c r="R16" s="156"/>
      <c r="S16" s="156"/>
      <c r="T16" s="156"/>
      <c r="U16" s="132"/>
      <c r="V16" s="133"/>
      <c r="W16" s="132"/>
      <c r="X16" s="153"/>
      <c r="Y16" s="153"/>
      <c r="Z16" s="156"/>
      <c r="AA16" s="156"/>
    </row>
    <row r="17" spans="1:27" s="30" customFormat="1" ht="10.199999999999999" x14ac:dyDescent="0.2">
      <c r="A17" s="173" t="s">
        <v>54</v>
      </c>
      <c r="B17" s="48" t="s">
        <v>182</v>
      </c>
      <c r="C17" s="72">
        <v>1.9635639180676633E-2</v>
      </c>
      <c r="D17" s="72">
        <v>6.1784420312834135E-3</v>
      </c>
      <c r="E17" s="73"/>
      <c r="J17" s="153"/>
      <c r="K17" s="48"/>
      <c r="L17" s="48" t="s">
        <v>182</v>
      </c>
      <c r="M17" s="175">
        <v>7.7934698408013104E-3</v>
      </c>
      <c r="N17" s="175">
        <v>1.4140540324360558E-2</v>
      </c>
      <c r="R17" s="156"/>
      <c r="S17" s="156"/>
      <c r="T17" s="156"/>
      <c r="U17" s="132"/>
      <c r="V17" s="132"/>
      <c r="W17" s="132"/>
      <c r="X17" s="153"/>
      <c r="Y17" s="153"/>
      <c r="Z17" s="156"/>
      <c r="AA17" s="156"/>
    </row>
    <row r="18" spans="1:27" s="30" customFormat="1" ht="10.199999999999999" x14ac:dyDescent="0.2">
      <c r="A18" s="48"/>
      <c r="B18" s="130" t="s">
        <v>120</v>
      </c>
      <c r="C18" s="72">
        <v>2.9821264990236868E-2</v>
      </c>
      <c r="D18" s="72">
        <v>6.3231029708673368E-3</v>
      </c>
      <c r="E18" s="73"/>
      <c r="J18" s="153"/>
      <c r="K18" s="48"/>
      <c r="L18" s="130" t="s">
        <v>120</v>
      </c>
      <c r="M18" s="175">
        <v>8.4538982625875815E-3</v>
      </c>
      <c r="N18" s="175">
        <v>2.8680566136459339E-3</v>
      </c>
      <c r="R18" s="156"/>
      <c r="S18" s="156"/>
      <c r="T18" s="156"/>
      <c r="U18" s="132"/>
      <c r="V18" s="133"/>
      <c r="W18" s="132"/>
      <c r="X18" s="153"/>
      <c r="Y18" s="153"/>
      <c r="Z18" s="156"/>
      <c r="AA18" s="156"/>
    </row>
    <row r="19" spans="1:27" s="30" customFormat="1" ht="10.199999999999999" x14ac:dyDescent="0.2">
      <c r="A19" s="173" t="s">
        <v>59</v>
      </c>
      <c r="B19" s="48" t="s">
        <v>182</v>
      </c>
      <c r="C19" s="72">
        <v>9.0747227492068618E-3</v>
      </c>
      <c r="D19" s="72">
        <v>1.6279572344317015E-2</v>
      </c>
      <c r="E19" s="73"/>
      <c r="J19" s="153"/>
      <c r="K19" s="74" t="s">
        <v>55</v>
      </c>
      <c r="L19" s="48" t="s">
        <v>8</v>
      </c>
      <c r="M19" s="175">
        <v>5.9508096179694235E-3</v>
      </c>
      <c r="N19" s="175">
        <v>1.2639530343704695E-3</v>
      </c>
      <c r="R19" s="156"/>
      <c r="S19" s="156"/>
      <c r="T19" s="156"/>
      <c r="U19" s="132"/>
      <c r="V19" s="132"/>
      <c r="W19" s="132"/>
      <c r="X19" s="153"/>
      <c r="Y19" s="153"/>
      <c r="Z19" s="156"/>
      <c r="AA19" s="156"/>
    </row>
    <row r="20" spans="1:27" s="30" customFormat="1" ht="10.199999999999999" x14ac:dyDescent="0.2">
      <c r="A20" s="48"/>
      <c r="B20" s="130" t="s">
        <v>120</v>
      </c>
      <c r="C20" s="72">
        <v>8.5838724928535143E-3</v>
      </c>
      <c r="D20" s="72">
        <v>5.0213919110890159E-3</v>
      </c>
      <c r="E20" s="73"/>
      <c r="J20" s="153"/>
      <c r="K20" s="48"/>
      <c r="L20" s="48" t="s">
        <v>9</v>
      </c>
      <c r="M20" s="175">
        <v>5.5327834475045433E-3</v>
      </c>
      <c r="N20" s="175">
        <v>8.6956521739130438E-4</v>
      </c>
      <c r="R20" s="156"/>
      <c r="S20" s="156"/>
      <c r="T20" s="156"/>
      <c r="U20" s="132"/>
      <c r="V20" s="133"/>
      <c r="W20" s="132"/>
      <c r="X20" s="153"/>
      <c r="Y20" s="153"/>
      <c r="Z20" s="156"/>
      <c r="AA20" s="156"/>
    </row>
    <row r="21" spans="1:27" s="30" customFormat="1" ht="10.199999999999999" x14ac:dyDescent="0.2">
      <c r="A21" s="173" t="s">
        <v>96</v>
      </c>
      <c r="B21" s="48" t="s">
        <v>182</v>
      </c>
      <c r="C21" s="72">
        <v>1.6692351416322308E-2</v>
      </c>
      <c r="D21" s="72">
        <v>6.1959142271128774E-3</v>
      </c>
      <c r="E21" s="73"/>
      <c r="J21" s="153"/>
      <c r="K21" s="48"/>
      <c r="L21" s="48" t="s">
        <v>182</v>
      </c>
      <c r="M21" s="175">
        <v>4.9215631469531297E-3</v>
      </c>
      <c r="N21" s="175">
        <v>2.3253316396868603E-3</v>
      </c>
      <c r="R21" s="156"/>
      <c r="S21" s="156"/>
      <c r="T21" s="156"/>
      <c r="U21" s="132"/>
      <c r="V21" s="132"/>
      <c r="W21" s="132"/>
      <c r="X21" s="153"/>
      <c r="Y21" s="153"/>
      <c r="Z21" s="156"/>
      <c r="AA21" s="156"/>
    </row>
    <row r="22" spans="1:27" s="30" customFormat="1" ht="10.199999999999999" x14ac:dyDescent="0.2">
      <c r="A22" s="48"/>
      <c r="B22" s="130" t="s">
        <v>120</v>
      </c>
      <c r="C22" s="72">
        <v>2.2535835037921864E-2</v>
      </c>
      <c r="D22" s="72">
        <v>2.4294549620955241E-2</v>
      </c>
      <c r="E22" s="73"/>
      <c r="J22" s="153"/>
      <c r="K22" s="48"/>
      <c r="L22" s="130" t="s">
        <v>120</v>
      </c>
      <c r="M22" s="175">
        <v>1.3510045587885657E-2</v>
      </c>
      <c r="N22" s="175">
        <v>1.2090143185947106E-2</v>
      </c>
      <c r="R22" s="156"/>
      <c r="S22" s="156"/>
      <c r="T22" s="156"/>
      <c r="U22" s="132"/>
      <c r="V22" s="133"/>
      <c r="W22" s="132"/>
      <c r="X22" s="153"/>
      <c r="Y22" s="153"/>
      <c r="Z22" s="156"/>
      <c r="AA22" s="156"/>
    </row>
    <row r="23" spans="1:27" s="30" customFormat="1" ht="10.199999999999999" x14ac:dyDescent="0.2">
      <c r="A23" s="74" t="s">
        <v>121</v>
      </c>
      <c r="B23" s="48" t="s">
        <v>182</v>
      </c>
      <c r="C23" s="72">
        <v>4.3827479861708749E-2</v>
      </c>
      <c r="D23" s="72">
        <v>6.5465457555895223E-2</v>
      </c>
      <c r="E23" s="73"/>
      <c r="J23" s="153"/>
      <c r="K23" s="74" t="s">
        <v>64</v>
      </c>
      <c r="L23" s="48" t="s">
        <v>8</v>
      </c>
      <c r="M23" s="175">
        <v>3.3063580413388717E-3</v>
      </c>
      <c r="N23" s="175">
        <v>1.3174544227516297E-3</v>
      </c>
      <c r="R23" s="156"/>
      <c r="S23" s="156"/>
      <c r="T23" s="156"/>
      <c r="U23" s="132"/>
      <c r="V23" s="132"/>
      <c r="W23" s="132"/>
      <c r="X23" s="153"/>
      <c r="Y23" s="153"/>
      <c r="Z23" s="156"/>
      <c r="AA23" s="156"/>
    </row>
    <row r="24" spans="1:27" s="30" customFormat="1" ht="10.199999999999999" x14ac:dyDescent="0.2">
      <c r="A24" s="48"/>
      <c r="B24" s="130" t="s">
        <v>120</v>
      </c>
      <c r="C24" s="72">
        <v>7.3984601568136812E-2</v>
      </c>
      <c r="D24" s="72">
        <v>8.324652568264794E-2</v>
      </c>
      <c r="E24" s="73"/>
      <c r="J24" s="153"/>
      <c r="K24" s="48"/>
      <c r="L24" s="48" t="s">
        <v>9</v>
      </c>
      <c r="M24" s="175">
        <v>4.5996085558506917E-3</v>
      </c>
      <c r="N24" s="175">
        <v>1.710331329512093E-3</v>
      </c>
      <c r="R24" s="156"/>
      <c r="S24" s="156"/>
      <c r="T24" s="156"/>
      <c r="U24" s="132"/>
      <c r="V24" s="133"/>
      <c r="W24" s="132"/>
      <c r="X24" s="153"/>
      <c r="Y24" s="153"/>
      <c r="Z24" s="156"/>
      <c r="AA24" s="156"/>
    </row>
    <row r="25" spans="1:27" s="30" customFormat="1" ht="10.199999999999999" x14ac:dyDescent="0.2">
      <c r="J25" s="153"/>
      <c r="K25" s="48"/>
      <c r="L25" s="48" t="s">
        <v>182</v>
      </c>
      <c r="M25" s="175">
        <v>4.0914783984714199E-3</v>
      </c>
      <c r="N25" s="175">
        <v>1.8737369343417014E-2</v>
      </c>
      <c r="R25" s="156"/>
      <c r="S25" s="156"/>
      <c r="T25" s="156"/>
      <c r="U25" s="132"/>
      <c r="V25" s="132"/>
      <c r="W25" s="132"/>
      <c r="X25" s="153"/>
      <c r="Y25" s="153"/>
      <c r="Z25" s="156"/>
      <c r="AA25" s="156"/>
    </row>
    <row r="26" spans="1:27" s="30" customFormat="1" ht="10.199999999999999" x14ac:dyDescent="0.2">
      <c r="J26" s="153"/>
      <c r="K26" s="48"/>
      <c r="L26" s="130" t="s">
        <v>120</v>
      </c>
      <c r="M26" s="175">
        <v>6.7822002139727904E-3</v>
      </c>
      <c r="N26" s="175">
        <v>1.2280748749821966E-2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s="30" customFormat="1" ht="10.199999999999999" x14ac:dyDescent="0.2">
      <c r="A27" s="132"/>
      <c r="B27" s="191"/>
      <c r="C27" s="191"/>
      <c r="D27" s="191"/>
      <c r="E27" s="132"/>
      <c r="J27" s="153"/>
      <c r="K27" s="74" t="s">
        <v>57</v>
      </c>
      <c r="L27" s="48" t="s">
        <v>8</v>
      </c>
      <c r="M27" s="175">
        <v>3.090636823069791E-3</v>
      </c>
      <c r="N27" s="175">
        <v>1.3585696401927825E-3</v>
      </c>
      <c r="R27" s="132"/>
      <c r="S27" s="132"/>
      <c r="T27" s="132"/>
      <c r="U27" s="132"/>
      <c r="V27" s="132"/>
      <c r="W27" s="191"/>
      <c r="X27" s="191"/>
      <c r="Y27" s="191"/>
      <c r="Z27" s="132"/>
      <c r="AA27" s="132"/>
    </row>
    <row r="28" spans="1:27" s="30" customFormat="1" ht="10.199999999999999" x14ac:dyDescent="0.2">
      <c r="A28" s="150"/>
      <c r="B28" s="132"/>
      <c r="C28" s="156"/>
      <c r="D28" s="156"/>
      <c r="E28" s="132"/>
      <c r="J28" s="153"/>
      <c r="K28" s="48"/>
      <c r="L28" s="48" t="s">
        <v>9</v>
      </c>
      <c r="M28" s="175">
        <v>3.4226198797707255E-3</v>
      </c>
      <c r="N28" s="175">
        <v>9.0116035229973444E-4</v>
      </c>
      <c r="R28" s="132"/>
      <c r="S28" s="132"/>
      <c r="T28" s="132"/>
      <c r="U28" s="132"/>
      <c r="V28" s="133"/>
      <c r="W28" s="132"/>
      <c r="X28" s="153"/>
      <c r="Y28" s="153"/>
      <c r="Z28" s="132"/>
      <c r="AA28" s="132"/>
    </row>
    <row r="29" spans="1:27" s="30" customFormat="1" ht="10.199999999999999" x14ac:dyDescent="0.2">
      <c r="A29" s="132"/>
      <c r="B29" s="132"/>
      <c r="C29" s="156"/>
      <c r="D29" s="156"/>
      <c r="E29" s="132"/>
      <c r="J29" s="153"/>
      <c r="K29" s="48"/>
      <c r="L29" s="48" t="s">
        <v>182</v>
      </c>
      <c r="M29" s="175">
        <v>3.0445145786260996E-3</v>
      </c>
      <c r="N29" s="175">
        <v>8.0169398472464994E-4</v>
      </c>
      <c r="R29" s="132"/>
      <c r="S29" s="132"/>
      <c r="T29" s="132"/>
      <c r="U29" s="132"/>
      <c r="V29" s="132"/>
      <c r="W29" s="132"/>
      <c r="X29" s="153"/>
      <c r="Y29" s="153"/>
      <c r="Z29" s="132"/>
      <c r="AA29" s="132"/>
    </row>
    <row r="30" spans="1:27" s="30" customFormat="1" ht="10.199999999999999" x14ac:dyDescent="0.2">
      <c r="A30" s="150"/>
      <c r="B30" s="132"/>
      <c r="C30" s="156"/>
      <c r="D30" s="156"/>
      <c r="E30" s="132"/>
      <c r="J30" s="153"/>
      <c r="K30" s="48"/>
      <c r="L30" s="130" t="s">
        <v>120</v>
      </c>
      <c r="M30" s="175">
        <v>3.3188012186875855E-3</v>
      </c>
      <c r="N30" s="175">
        <v>1.1214233195516782E-3</v>
      </c>
      <c r="R30" s="132"/>
      <c r="S30" s="132"/>
      <c r="T30" s="132"/>
      <c r="U30" s="132"/>
      <c r="V30" s="133"/>
      <c r="W30" s="132"/>
      <c r="X30" s="153"/>
      <c r="Y30" s="153"/>
      <c r="Z30" s="132"/>
      <c r="AA30" s="132"/>
    </row>
    <row r="31" spans="1:27" s="30" customFormat="1" x14ac:dyDescent="0.25">
      <c r="A31" s="132"/>
      <c r="B31" s="132"/>
      <c r="C31" s="156"/>
      <c r="D31" s="156"/>
      <c r="E31" s="132"/>
      <c r="J31" s="153"/>
      <c r="K31" s="74" t="s">
        <v>61</v>
      </c>
      <c r="L31" s="48" t="s">
        <v>8</v>
      </c>
      <c r="M31" s="175">
        <v>2.4312702746138687E-3</v>
      </c>
      <c r="N31" s="175">
        <v>1.6773462263344864E-3</v>
      </c>
      <c r="O31"/>
      <c r="R31" s="132"/>
      <c r="S31" s="132"/>
      <c r="T31" s="132"/>
      <c r="U31" s="132"/>
      <c r="V31" s="132"/>
      <c r="W31" s="132"/>
      <c r="X31" s="153"/>
      <c r="Y31" s="153"/>
      <c r="Z31" s="132"/>
      <c r="AA31" s="132"/>
    </row>
    <row r="32" spans="1:27" s="30" customFormat="1" x14ac:dyDescent="0.25">
      <c r="A32" s="150"/>
      <c r="B32" s="132"/>
      <c r="C32" s="156"/>
      <c r="D32" s="156"/>
      <c r="E32" s="132"/>
      <c r="J32" s="153"/>
      <c r="K32" s="48"/>
      <c r="L32" s="48" t="s">
        <v>9</v>
      </c>
      <c r="M32" s="175">
        <v>7.9723193065846503E-3</v>
      </c>
      <c r="N32" s="175">
        <v>1.8859219907731023E-3</v>
      </c>
      <c r="O32"/>
      <c r="R32" s="132"/>
      <c r="S32" s="132"/>
      <c r="T32" s="132"/>
      <c r="U32" s="132"/>
      <c r="V32" s="133"/>
      <c r="W32" s="132"/>
      <c r="X32" s="153"/>
      <c r="Y32" s="153"/>
      <c r="Z32" s="132"/>
      <c r="AA32" s="132"/>
    </row>
    <row r="33" spans="1:36" s="30" customFormat="1" x14ac:dyDescent="0.25">
      <c r="A33" s="132"/>
      <c r="B33" s="132"/>
      <c r="C33" s="156"/>
      <c r="D33" s="156"/>
      <c r="E33" s="132"/>
      <c r="J33" s="153"/>
      <c r="K33" s="59"/>
      <c r="L33" s="48" t="s">
        <v>182</v>
      </c>
      <c r="M33" s="175">
        <v>7.0915974332461393E-3</v>
      </c>
      <c r="N33" s="175">
        <v>1.6819817613654706E-3</v>
      </c>
      <c r="O33"/>
      <c r="R33" s="132"/>
      <c r="S33" s="132"/>
      <c r="T33" s="132"/>
      <c r="U33" s="132"/>
      <c r="V33" s="132"/>
      <c r="W33" s="132"/>
      <c r="X33" s="153"/>
      <c r="Y33" s="153"/>
      <c r="Z33" s="132"/>
      <c r="AA33" s="132"/>
    </row>
    <row r="34" spans="1:36" s="30" customFormat="1" x14ac:dyDescent="0.25">
      <c r="A34" s="150"/>
      <c r="B34" s="132"/>
      <c r="C34" s="156"/>
      <c r="D34" s="156"/>
      <c r="E34" s="132"/>
      <c r="J34" s="153"/>
      <c r="K34" s="59"/>
      <c r="L34" s="130" t="s">
        <v>120</v>
      </c>
      <c r="M34" s="175">
        <v>7.9436916111793581E-3</v>
      </c>
      <c r="N34" s="175">
        <v>1.6699992386404357E-2</v>
      </c>
      <c r="O34"/>
      <c r="R34" s="132"/>
      <c r="S34" s="132"/>
      <c r="T34" s="132"/>
      <c r="U34" s="132"/>
      <c r="V34" s="133"/>
      <c r="W34" s="132"/>
      <c r="X34" s="153"/>
      <c r="Y34" s="153"/>
      <c r="Z34" s="132"/>
      <c r="AA34" s="132"/>
    </row>
    <row r="35" spans="1:36" s="30" customFormat="1" x14ac:dyDescent="0.25">
      <c r="A35" s="132"/>
      <c r="B35" s="132"/>
      <c r="C35" s="156"/>
      <c r="D35" s="156"/>
      <c r="E35" s="132"/>
      <c r="J35" s="153"/>
      <c r="K35" s="74" t="s">
        <v>60</v>
      </c>
      <c r="L35" s="48" t="s">
        <v>8</v>
      </c>
      <c r="M35" s="175">
        <v>2.5935288363532205E-3</v>
      </c>
      <c r="N35" s="175">
        <v>1.1678452367503381E-3</v>
      </c>
      <c r="O35"/>
      <c r="R35" s="132"/>
      <c r="S35" s="132"/>
      <c r="T35" s="132"/>
      <c r="U35" s="132"/>
      <c r="V35" s="132"/>
      <c r="W35" s="132"/>
      <c r="X35" s="153"/>
      <c r="Y35" s="153"/>
      <c r="Z35" s="132"/>
      <c r="AA35" s="132"/>
    </row>
    <row r="36" spans="1:36" s="30" customFormat="1" x14ac:dyDescent="0.25">
      <c r="A36" s="150"/>
      <c r="B36" s="132"/>
      <c r="C36" s="156"/>
      <c r="D36" s="156"/>
      <c r="E36" s="132"/>
      <c r="J36" s="153"/>
      <c r="K36" s="48"/>
      <c r="L36" s="48" t="s">
        <v>9</v>
      </c>
      <c r="M36" s="175">
        <v>2.7329791695791979E-3</v>
      </c>
      <c r="N36" s="175">
        <v>6.9257654131133785E-4</v>
      </c>
      <c r="O36"/>
      <c r="R36" s="132"/>
      <c r="S36" s="132"/>
      <c r="T36" s="132"/>
      <c r="U36" s="132"/>
      <c r="V36" s="133"/>
      <c r="W36" s="132"/>
      <c r="X36" s="153"/>
      <c r="Y36" s="153"/>
      <c r="Z36" s="132"/>
      <c r="AA36" s="132"/>
    </row>
    <row r="37" spans="1:36" s="30" customFormat="1" x14ac:dyDescent="0.25">
      <c r="A37" s="132"/>
      <c r="B37" s="132"/>
      <c r="C37" s="156"/>
      <c r="D37" s="156"/>
      <c r="E37" s="132"/>
      <c r="J37" s="153"/>
      <c r="K37" s="59"/>
      <c r="L37" s="48" t="s">
        <v>182</v>
      </c>
      <c r="M37" s="175">
        <v>2.4310601869766209E-3</v>
      </c>
      <c r="N37" s="175">
        <v>6.2771817002413874E-4</v>
      </c>
      <c r="O37"/>
      <c r="R37" s="132"/>
      <c r="S37" s="132"/>
      <c r="T37" s="132"/>
      <c r="U37" s="132"/>
      <c r="V37" s="132"/>
      <c r="W37" s="132"/>
      <c r="X37" s="153"/>
      <c r="Y37" s="153"/>
      <c r="Z37" s="132"/>
      <c r="AA37" s="132"/>
    </row>
    <row r="38" spans="1:36" s="30" customFormat="1" x14ac:dyDescent="0.25">
      <c r="A38" s="150"/>
      <c r="B38" s="132"/>
      <c r="C38" s="156"/>
      <c r="D38" s="156"/>
      <c r="E38" s="132"/>
      <c r="J38" s="153"/>
      <c r="K38" s="59"/>
      <c r="L38" s="130" t="s">
        <v>120</v>
      </c>
      <c r="M38" s="175">
        <v>3.329992602354111E-3</v>
      </c>
      <c r="N38" s="175">
        <v>1.0365811207547961E-3</v>
      </c>
      <c r="O38"/>
      <c r="R38" s="132"/>
      <c r="S38" s="132"/>
      <c r="T38" s="132"/>
      <c r="U38" s="132"/>
      <c r="V38" s="133"/>
      <c r="W38" s="132"/>
      <c r="X38" s="153"/>
      <c r="Y38" s="153"/>
      <c r="Z38" s="132"/>
      <c r="AA38" s="132"/>
    </row>
    <row r="39" spans="1:36" s="30" customFormat="1" x14ac:dyDescent="0.25">
      <c r="A39" s="132"/>
      <c r="B39" s="132"/>
      <c r="C39" s="156"/>
      <c r="D39" s="156"/>
      <c r="E39" s="132"/>
      <c r="J39" s="153"/>
      <c r="K39" s="74" t="s">
        <v>56</v>
      </c>
      <c r="L39" s="48" t="s">
        <v>8</v>
      </c>
      <c r="M39" s="175">
        <v>7.0635070272555658E-4</v>
      </c>
      <c r="N39" s="175">
        <v>3.9479406305513741E-4</v>
      </c>
      <c r="O39"/>
      <c r="R39" s="132"/>
      <c r="S39" s="132"/>
      <c r="T39" s="132"/>
      <c r="U39" s="132"/>
      <c r="V39" s="132"/>
      <c r="W39" s="132"/>
      <c r="X39" s="153"/>
      <c r="Y39" s="153"/>
      <c r="Z39" s="132"/>
      <c r="AA39" s="132"/>
    </row>
    <row r="40" spans="1:36" s="30" customFormat="1" x14ac:dyDescent="0.25">
      <c r="A40" s="150"/>
      <c r="B40" s="132"/>
      <c r="C40" s="156"/>
      <c r="D40" s="156"/>
      <c r="E40" s="132"/>
      <c r="J40" s="153"/>
      <c r="K40" s="75"/>
      <c r="L40" s="48" t="s">
        <v>9</v>
      </c>
      <c r="M40" s="175">
        <v>8.8508318188172794E-4</v>
      </c>
      <c r="N40" s="175">
        <v>2.6660142597511531E-4</v>
      </c>
      <c r="O40"/>
      <c r="R40" s="132"/>
      <c r="S40" s="132"/>
      <c r="T40" s="132"/>
      <c r="U40" s="132"/>
      <c r="V40" s="133"/>
      <c r="W40" s="132"/>
      <c r="X40" s="153"/>
      <c r="Y40" s="153"/>
      <c r="Z40" s="132"/>
      <c r="AA40" s="132"/>
      <c r="AI40"/>
      <c r="AJ40"/>
    </row>
    <row r="41" spans="1:36" s="30" customFormat="1" x14ac:dyDescent="0.25">
      <c r="A41" s="132"/>
      <c r="B41" s="132"/>
      <c r="C41" s="156"/>
      <c r="D41" s="156"/>
      <c r="E41" s="132"/>
      <c r="J41" s="153"/>
      <c r="K41" s="59"/>
      <c r="L41" s="48" t="s">
        <v>182</v>
      </c>
      <c r="M41" s="175">
        <v>7.8730584908430024E-4</v>
      </c>
      <c r="N41" s="175">
        <v>8.3723031696826544E-3</v>
      </c>
      <c r="O41"/>
      <c r="R41" s="132"/>
      <c r="S41" s="132"/>
      <c r="T41" s="132"/>
      <c r="U41" s="132"/>
      <c r="V41" s="132"/>
      <c r="W41" s="132"/>
      <c r="X41" s="153"/>
      <c r="Y41" s="153"/>
      <c r="Z41" s="132"/>
      <c r="AA41" s="132"/>
      <c r="AI41"/>
      <c r="AJ41"/>
    </row>
    <row r="42" spans="1:36" s="30" customFormat="1" x14ac:dyDescent="0.25">
      <c r="A42" s="150"/>
      <c r="B42" s="132"/>
      <c r="C42" s="156"/>
      <c r="D42" s="156"/>
      <c r="E42" s="132"/>
      <c r="J42" s="153"/>
      <c r="K42" s="59"/>
      <c r="L42" s="130" t="s">
        <v>120</v>
      </c>
      <c r="M42" s="175">
        <v>5.6340865609983814E-4</v>
      </c>
      <c r="N42" s="175">
        <v>2.6416305482566976E-4</v>
      </c>
      <c r="O42"/>
      <c r="R42" s="132"/>
      <c r="S42" s="132"/>
      <c r="T42" s="132"/>
      <c r="U42" s="132"/>
      <c r="V42" s="133"/>
      <c r="W42" s="132"/>
      <c r="X42" s="153"/>
      <c r="Y42" s="153"/>
      <c r="Z42" s="132"/>
      <c r="AA42" s="132"/>
      <c r="AI42"/>
      <c r="AJ42"/>
    </row>
    <row r="43" spans="1:36" s="30" customFormat="1" x14ac:dyDescent="0.25">
      <c r="A43" s="132"/>
      <c r="B43" s="132"/>
      <c r="C43" s="156"/>
      <c r="D43" s="156"/>
      <c r="E43" s="132"/>
      <c r="J43" s="153"/>
      <c r="R43" s="132"/>
      <c r="S43" s="132"/>
      <c r="T43" s="132"/>
      <c r="U43" s="132"/>
      <c r="V43" s="132"/>
      <c r="W43" s="132"/>
      <c r="X43" s="153"/>
      <c r="Y43" s="153"/>
      <c r="Z43" s="132"/>
      <c r="AA43" s="132"/>
      <c r="AI43"/>
      <c r="AJ43"/>
    </row>
    <row r="44" spans="1:36" s="30" customFormat="1" x14ac:dyDescent="0.25">
      <c r="A44" s="150"/>
      <c r="B44" s="132"/>
      <c r="C44" s="156"/>
      <c r="D44" s="156"/>
      <c r="E44" s="132"/>
      <c r="J44" s="153"/>
      <c r="R44" s="132"/>
      <c r="S44" s="132"/>
      <c r="T44" s="132"/>
      <c r="U44" s="132"/>
      <c r="V44" s="133"/>
      <c r="W44" s="132"/>
      <c r="X44" s="153"/>
      <c r="Y44" s="153"/>
      <c r="Z44" s="132"/>
      <c r="AA44" s="132"/>
      <c r="AI44"/>
      <c r="AJ44"/>
    </row>
    <row r="45" spans="1:36" s="30" customFormat="1" x14ac:dyDescent="0.25">
      <c r="A45" s="157"/>
      <c r="B45" s="132"/>
      <c r="C45" s="156"/>
      <c r="D45" s="156"/>
      <c r="E45" s="132"/>
      <c r="J45" s="153"/>
      <c r="R45" s="132"/>
      <c r="S45" s="132"/>
      <c r="T45" s="132"/>
      <c r="U45" s="132"/>
      <c r="V45" s="157"/>
      <c r="W45" s="132"/>
      <c r="X45" s="153"/>
      <c r="Y45" s="153"/>
      <c r="Z45" s="132"/>
      <c r="AA45" s="132"/>
      <c r="AI45"/>
      <c r="AJ45"/>
    </row>
    <row r="46" spans="1:36" s="30" customFormat="1" x14ac:dyDescent="0.25">
      <c r="A46" s="132"/>
      <c r="B46" s="150"/>
      <c r="C46" s="132"/>
      <c r="D46" s="153"/>
      <c r="E46" s="153"/>
      <c r="F46" s="153"/>
      <c r="G46" s="153"/>
      <c r="H46" s="153"/>
      <c r="I46" s="153"/>
      <c r="J46" s="153"/>
      <c r="K46" s="153"/>
      <c r="L46" s="153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I46"/>
      <c r="AJ46"/>
    </row>
    <row r="47" spans="1:36" ht="17.399999999999999" x14ac:dyDescent="0.3">
      <c r="A47" s="170" t="s">
        <v>199</v>
      </c>
      <c r="B47" s="26"/>
      <c r="C47" s="26"/>
      <c r="D47" s="26"/>
      <c r="E47" s="26"/>
      <c r="F47" s="26"/>
      <c r="G47" s="26"/>
      <c r="H47" s="26"/>
      <c r="I47" s="26"/>
      <c r="J47" s="26"/>
      <c r="K47" s="167" t="s">
        <v>200</v>
      </c>
      <c r="L47" s="26"/>
      <c r="M47" s="26"/>
      <c r="N47" s="26"/>
      <c r="O47" s="26"/>
      <c r="P47" s="26"/>
      <c r="Q47" s="26"/>
      <c r="R47" s="26"/>
      <c r="S47" s="26"/>
      <c r="AD47" s="132"/>
      <c r="AE47" s="132"/>
      <c r="AF47" s="132"/>
    </row>
    <row r="48" spans="1:36" ht="13.8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AD48" s="132"/>
      <c r="AE48" s="132"/>
      <c r="AF48" s="132"/>
    </row>
    <row r="49" spans="1:32" ht="13.8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AD49" s="132"/>
      <c r="AE49" s="132"/>
      <c r="AF49" s="132"/>
    </row>
    <row r="50" spans="1:32" ht="13.8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AD50" s="132"/>
      <c r="AE50" s="132"/>
      <c r="AF50" s="132"/>
    </row>
    <row r="51" spans="1:32" ht="13.8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AD51" s="132"/>
      <c r="AE51" s="132"/>
      <c r="AF51" s="132"/>
    </row>
    <row r="52" spans="1:32" ht="13.8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AD52" s="132"/>
      <c r="AE52" s="132"/>
      <c r="AF52" s="132"/>
    </row>
    <row r="53" spans="1:32" ht="13.8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AD53" s="132"/>
      <c r="AE53" s="132"/>
      <c r="AF53" s="132"/>
    </row>
    <row r="54" spans="1:32" ht="13.8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AD54" s="132"/>
      <c r="AE54" s="132"/>
      <c r="AF54" s="132"/>
    </row>
    <row r="55" spans="1:32" ht="13.8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AD55" s="132"/>
      <c r="AE55" s="132"/>
      <c r="AF55" s="132"/>
    </row>
    <row r="56" spans="1:32" ht="13.8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AD56" s="132"/>
      <c r="AE56" s="132"/>
      <c r="AF56" s="132"/>
    </row>
    <row r="57" spans="1:32" ht="13.8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AD57" s="132"/>
      <c r="AE57" s="132"/>
      <c r="AF57" s="132"/>
    </row>
    <row r="58" spans="1:32" ht="13.8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AD58" s="132"/>
      <c r="AE58" s="132"/>
      <c r="AF58" s="132"/>
    </row>
    <row r="59" spans="1:32" ht="13.8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AD59" s="132"/>
      <c r="AE59" s="132"/>
      <c r="AF59" s="132"/>
    </row>
    <row r="60" spans="1:32" ht="13.8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AD60" s="132"/>
      <c r="AE60" s="132"/>
      <c r="AF60" s="132"/>
    </row>
    <row r="61" spans="1:32" ht="13.8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AD61" s="132"/>
      <c r="AE61" s="132"/>
      <c r="AF61" s="132"/>
    </row>
    <row r="62" spans="1:32" ht="13.8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AD62" s="132"/>
      <c r="AE62" s="132"/>
      <c r="AF62" s="132"/>
    </row>
    <row r="63" spans="1:32" ht="13.8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AD63" s="132"/>
      <c r="AE63" s="132"/>
      <c r="AF63" s="132"/>
    </row>
    <row r="64" spans="1:32" ht="13.8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AD64" s="132"/>
      <c r="AE64" s="132"/>
      <c r="AF64" s="132"/>
    </row>
    <row r="65" spans="1:32" ht="13.8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AD65" s="132"/>
      <c r="AE65" s="132"/>
      <c r="AF65" s="132"/>
    </row>
    <row r="66" spans="1:32" ht="13.8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AD66" s="132"/>
      <c r="AE66" s="132"/>
      <c r="AF66" s="132"/>
    </row>
    <row r="67" spans="1:32" ht="13.8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AD67" s="132"/>
      <c r="AE67" s="132"/>
      <c r="AF67" s="132"/>
    </row>
    <row r="68" spans="1:32" ht="13.8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AD68" s="132"/>
      <c r="AE68" s="132"/>
      <c r="AF68" s="132"/>
    </row>
    <row r="69" spans="1:32" ht="13.8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AD69" s="132"/>
      <c r="AE69" s="132"/>
      <c r="AF69" s="132"/>
    </row>
    <row r="70" spans="1:32" ht="13.8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AD70" s="132"/>
      <c r="AE70" s="132"/>
      <c r="AF70" s="132"/>
    </row>
    <row r="71" spans="1:32" ht="13.8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AD71" s="132"/>
      <c r="AE71" s="132"/>
      <c r="AF71" s="132"/>
    </row>
    <row r="72" spans="1:32" ht="13.8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AD72" s="132"/>
      <c r="AE72" s="132"/>
      <c r="AF72" s="132"/>
    </row>
    <row r="73" spans="1:32" ht="13.8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AD73" s="132"/>
      <c r="AE73" s="132"/>
      <c r="AF73" s="132"/>
    </row>
    <row r="74" spans="1:32" ht="13.8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AD74" s="132"/>
      <c r="AE74" s="132"/>
      <c r="AF74" s="132"/>
    </row>
    <row r="75" spans="1:32" ht="13.8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AD75" s="132"/>
      <c r="AE75" s="132"/>
      <c r="AF75" s="132"/>
    </row>
    <row r="76" spans="1:32" ht="13.8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AD76" s="132"/>
      <c r="AE76" s="132"/>
      <c r="AF76" s="132"/>
    </row>
    <row r="77" spans="1:32" ht="13.8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AD77" s="132"/>
      <c r="AE77" s="132"/>
      <c r="AF77" s="132"/>
    </row>
    <row r="78" spans="1:32" ht="13.8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AD78" s="132"/>
      <c r="AE78" s="132"/>
      <c r="AF78" s="132"/>
    </row>
    <row r="79" spans="1:32" ht="13.8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AD79" s="132"/>
      <c r="AE79" s="132"/>
      <c r="AF79" s="132"/>
    </row>
    <row r="80" spans="1:32" ht="13.8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3.8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3.8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3.8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3.8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3.8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3.8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3.8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3.8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ht="13.8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3.8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3.8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3.8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</sheetData>
  <mergeCells count="3">
    <mergeCell ref="W27:Y27"/>
    <mergeCell ref="B27:D27"/>
    <mergeCell ref="X6:AB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85" zoomScaleNormal="85" workbookViewId="0"/>
  </sheetViews>
  <sheetFormatPr defaultRowHeight="13.2" x14ac:dyDescent="0.25"/>
  <sheetData>
    <row r="1" spans="1:3" ht="22.8" x14ac:dyDescent="0.4">
      <c r="A1" s="37" t="s">
        <v>190</v>
      </c>
    </row>
    <row r="4" spans="1:3" x14ac:dyDescent="0.25">
      <c r="A4" s="70"/>
      <c r="B4" s="77" t="s">
        <v>6</v>
      </c>
    </row>
    <row r="5" spans="1:3" x14ac:dyDescent="0.25">
      <c r="A5" s="59" t="s">
        <v>116</v>
      </c>
      <c r="B5" s="59">
        <v>1</v>
      </c>
    </row>
    <row r="6" spans="1:3" x14ac:dyDescent="0.25">
      <c r="A6" s="59" t="s">
        <v>117</v>
      </c>
      <c r="B6" s="59">
        <f>SUM(B11:C11)-1</f>
        <v>0.72609560273758</v>
      </c>
    </row>
    <row r="7" spans="1:3" x14ac:dyDescent="0.25">
      <c r="A7" s="59" t="s">
        <v>118</v>
      </c>
      <c r="B7" s="59">
        <f>-C11</f>
        <v>-0.53200000000000003</v>
      </c>
    </row>
    <row r="8" spans="1:3" x14ac:dyDescent="0.25">
      <c r="A8" s="59" t="s">
        <v>119</v>
      </c>
      <c r="B8" s="59">
        <f>B11</f>
        <v>1.19409560273758</v>
      </c>
    </row>
    <row r="10" spans="1:3" x14ac:dyDescent="0.25">
      <c r="A10" s="59"/>
      <c r="B10" s="64" t="s">
        <v>163</v>
      </c>
      <c r="C10" s="64" t="s">
        <v>164</v>
      </c>
    </row>
    <row r="11" spans="1:3" x14ac:dyDescent="0.25">
      <c r="A11" s="59" t="s">
        <v>119</v>
      </c>
      <c r="B11" s="59">
        <v>1.19409560273758</v>
      </c>
      <c r="C11" s="59">
        <v>0.53200000000000003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73"/>
  <sheetViews>
    <sheetView zoomScaleNormal="100" workbookViewId="0"/>
  </sheetViews>
  <sheetFormatPr defaultRowHeight="13.2" x14ac:dyDescent="0.25"/>
  <cols>
    <col min="2" max="2" width="33" customWidth="1"/>
    <col min="15" max="15" width="36.5546875" customWidth="1"/>
  </cols>
  <sheetData>
    <row r="1" spans="1:18" ht="22.8" x14ac:dyDescent="0.4">
      <c r="A1" s="37" t="s">
        <v>201</v>
      </c>
      <c r="B1" s="10"/>
    </row>
    <row r="2" spans="1:18" ht="22.8" x14ac:dyDescent="0.4">
      <c r="A2" s="37"/>
      <c r="B2" s="10"/>
      <c r="O2" s="167" t="s">
        <v>203</v>
      </c>
    </row>
    <row r="3" spans="1:18" ht="17.399999999999999" x14ac:dyDescent="0.3">
      <c r="A3" s="170" t="s">
        <v>202</v>
      </c>
      <c r="B3" s="10"/>
      <c r="O3" s="58" t="s">
        <v>51</v>
      </c>
      <c r="P3" s="81" t="s">
        <v>153</v>
      </c>
      <c r="Q3" s="81" t="s">
        <v>152</v>
      </c>
      <c r="R3" s="81" t="s">
        <v>154</v>
      </c>
    </row>
    <row r="4" spans="1:18" ht="14.4" x14ac:dyDescent="0.3">
      <c r="A4" s="58" t="s">
        <v>162</v>
      </c>
      <c r="B4" s="58" t="s">
        <v>51</v>
      </c>
      <c r="C4" s="78" t="s">
        <v>116</v>
      </c>
      <c r="D4" s="78" t="s">
        <v>117</v>
      </c>
      <c r="E4" s="78" t="s">
        <v>118</v>
      </c>
      <c r="F4" s="78" t="s">
        <v>119</v>
      </c>
      <c r="O4" s="97" t="s">
        <v>52</v>
      </c>
      <c r="P4" s="55">
        <v>0.6373688993803367</v>
      </c>
      <c r="Q4" s="55">
        <v>0.64056689927141275</v>
      </c>
      <c r="R4" s="55">
        <v>0.61852231679826097</v>
      </c>
    </row>
    <row r="5" spans="1:18" ht="14.4" x14ac:dyDescent="0.3">
      <c r="A5" s="59" t="s">
        <v>40</v>
      </c>
      <c r="B5" s="63" t="s">
        <v>52</v>
      </c>
      <c r="C5" s="79">
        <v>1</v>
      </c>
      <c r="D5" s="79">
        <v>0.17312189894893168</v>
      </c>
      <c r="E5" s="79">
        <v>-0.55459958215067062</v>
      </c>
      <c r="F5" s="79">
        <v>0.61852231679826097</v>
      </c>
      <c r="O5" s="97" t="s">
        <v>86</v>
      </c>
      <c r="P5" s="55">
        <v>0.74407934569726686</v>
      </c>
      <c r="Q5" s="55">
        <v>0.67741342796659931</v>
      </c>
      <c r="R5" s="55">
        <v>0.64984246216526853</v>
      </c>
    </row>
    <row r="6" spans="1:18" ht="14.4" x14ac:dyDescent="0.3">
      <c r="A6" s="59" t="s">
        <v>41</v>
      </c>
      <c r="B6" s="63" t="s">
        <v>53</v>
      </c>
      <c r="C6" s="79">
        <v>1</v>
      </c>
      <c r="D6" s="79">
        <v>0.89424876280018595</v>
      </c>
      <c r="E6" s="79">
        <v>-1.2444063006349173</v>
      </c>
      <c r="F6" s="79">
        <v>0.64984246216526853</v>
      </c>
      <c r="O6" s="97" t="s">
        <v>50</v>
      </c>
      <c r="P6" s="55">
        <v>0.6945306417803937</v>
      </c>
      <c r="Q6" s="55">
        <v>0.67215546848951724</v>
      </c>
      <c r="R6" s="55">
        <v>0.65279117187505153</v>
      </c>
    </row>
    <row r="7" spans="1:18" ht="14.4" x14ac:dyDescent="0.3">
      <c r="A7" s="59" t="s">
        <v>42</v>
      </c>
      <c r="B7" s="63" t="s">
        <v>50</v>
      </c>
      <c r="C7" s="79">
        <v>1</v>
      </c>
      <c r="D7" s="79">
        <v>0.4107915430378915</v>
      </c>
      <c r="E7" s="79">
        <v>-0.75800037116283991</v>
      </c>
      <c r="F7" s="79">
        <v>0.65279117187505153</v>
      </c>
      <c r="O7" s="97" t="s">
        <v>88</v>
      </c>
      <c r="P7" s="55">
        <v>0.92984080097996924</v>
      </c>
      <c r="Q7" s="55">
        <v>0.93297593632026055</v>
      </c>
      <c r="R7" s="55">
        <v>0.9270482953665965</v>
      </c>
    </row>
    <row r="8" spans="1:18" ht="14.4" x14ac:dyDescent="0.3">
      <c r="A8" s="59" t="s">
        <v>43</v>
      </c>
      <c r="B8" s="63" t="s">
        <v>88</v>
      </c>
      <c r="C8" s="79">
        <v>1</v>
      </c>
      <c r="D8" s="79">
        <v>0.1785890093105354</v>
      </c>
      <c r="E8" s="79">
        <v>-0.25154071394393884</v>
      </c>
      <c r="F8" s="79">
        <v>0.9270482953665965</v>
      </c>
      <c r="O8" s="97" t="s">
        <v>89</v>
      </c>
      <c r="P8" s="55">
        <v>0.97467691274830015</v>
      </c>
      <c r="Q8" s="55">
        <v>1.0153592411160393</v>
      </c>
      <c r="R8" s="55">
        <v>1.0345323832185551</v>
      </c>
    </row>
    <row r="9" spans="1:18" ht="14.4" x14ac:dyDescent="0.3">
      <c r="A9" s="59" t="s">
        <v>44</v>
      </c>
      <c r="B9" s="63" t="s">
        <v>125</v>
      </c>
      <c r="C9" s="79">
        <v>1</v>
      </c>
      <c r="D9" s="79">
        <v>0.31083763215752941</v>
      </c>
      <c r="E9" s="79">
        <v>-0.27630524893897446</v>
      </c>
      <c r="F9" s="79">
        <v>1.0345323832185551</v>
      </c>
      <c r="O9" s="97" t="s">
        <v>71</v>
      </c>
      <c r="P9" s="55">
        <v>1.0015779815240728</v>
      </c>
      <c r="Q9" s="55">
        <v>1.0071260520258962</v>
      </c>
      <c r="R9" s="55">
        <v>1.0093835511066427</v>
      </c>
    </row>
    <row r="10" spans="1:18" ht="14.4" x14ac:dyDescent="0.3">
      <c r="A10" s="59" t="s">
        <v>45</v>
      </c>
      <c r="B10" s="63" t="s">
        <v>71</v>
      </c>
      <c r="C10" s="79">
        <v>1</v>
      </c>
      <c r="D10" s="79">
        <v>6.58461979831719E-2</v>
      </c>
      <c r="E10" s="79">
        <v>-5.6462646876529132E-2</v>
      </c>
      <c r="F10" s="79">
        <v>1.0093835511066427</v>
      </c>
      <c r="O10" s="97" t="s">
        <v>5</v>
      </c>
      <c r="P10" s="55">
        <v>1.0440956027375845</v>
      </c>
      <c r="Q10" s="55">
        <v>1.0583358395687563</v>
      </c>
      <c r="R10" s="55">
        <v>1.071924642037446</v>
      </c>
    </row>
    <row r="11" spans="1:18" ht="14.4" x14ac:dyDescent="0.3">
      <c r="A11" s="59" t="s">
        <v>26</v>
      </c>
      <c r="B11" s="63" t="s">
        <v>72</v>
      </c>
      <c r="C11" s="79">
        <v>1</v>
      </c>
      <c r="D11" s="79">
        <v>0.31955052371548004</v>
      </c>
      <c r="E11" s="79">
        <v>-0.22146768297049271</v>
      </c>
      <c r="F11" s="79">
        <v>1.0980828407449874</v>
      </c>
    </row>
    <row r="12" spans="1:18" ht="14.4" x14ac:dyDescent="0.3">
      <c r="A12" s="59" t="s">
        <v>27</v>
      </c>
      <c r="B12" s="63" t="s">
        <v>73</v>
      </c>
      <c r="C12" s="79">
        <v>1</v>
      </c>
      <c r="D12" s="79">
        <v>0.42610462539695459</v>
      </c>
      <c r="E12" s="79">
        <v>-0.44515665492875689</v>
      </c>
      <c r="F12" s="79">
        <v>0.98094797046819782</v>
      </c>
    </row>
    <row r="13" spans="1:18" ht="14.4" x14ac:dyDescent="0.3">
      <c r="A13" s="59" t="s">
        <v>28</v>
      </c>
      <c r="B13" s="63" t="s">
        <v>74</v>
      </c>
      <c r="C13" s="79">
        <v>1</v>
      </c>
      <c r="D13" s="79">
        <v>0.17349929532758604</v>
      </c>
      <c r="E13" s="79">
        <v>-0.22879766913016306</v>
      </c>
      <c r="F13" s="79">
        <v>0.94470162619742293</v>
      </c>
    </row>
    <row r="14" spans="1:18" ht="14.4" x14ac:dyDescent="0.3">
      <c r="A14" s="59" t="s">
        <v>29</v>
      </c>
      <c r="B14" s="63" t="s">
        <v>92</v>
      </c>
      <c r="C14" s="79">
        <v>1</v>
      </c>
      <c r="D14" s="79">
        <v>0.45924628370412562</v>
      </c>
      <c r="E14" s="79">
        <v>-0.30080340272311351</v>
      </c>
      <c r="F14" s="79">
        <v>1.1584428809810121</v>
      </c>
    </row>
    <row r="15" spans="1:18" ht="14.4" x14ac:dyDescent="0.3">
      <c r="A15" s="59" t="s">
        <v>30</v>
      </c>
      <c r="B15" s="63" t="s">
        <v>78</v>
      </c>
      <c r="C15" s="79">
        <v>1</v>
      </c>
      <c r="D15" s="79">
        <v>0.5958692237352774</v>
      </c>
      <c r="E15" s="79">
        <v>-0.32557671654487752</v>
      </c>
      <c r="F15" s="79">
        <v>1.2702925071903999</v>
      </c>
    </row>
    <row r="16" spans="1:18" ht="14.4" x14ac:dyDescent="0.3">
      <c r="A16" s="59" t="s">
        <v>31</v>
      </c>
      <c r="B16" s="63" t="s">
        <v>79</v>
      </c>
      <c r="C16" s="79">
        <v>1</v>
      </c>
      <c r="D16" s="79">
        <v>3.8452775010745198E-2</v>
      </c>
      <c r="E16" s="79">
        <v>-4.3681757680768971E-2</v>
      </c>
      <c r="F16" s="79">
        <v>0.9947710173299763</v>
      </c>
    </row>
    <row r="17" spans="1:16" ht="14.4" x14ac:dyDescent="0.3">
      <c r="A17" s="59" t="s">
        <v>32</v>
      </c>
      <c r="B17" s="63" t="s">
        <v>106</v>
      </c>
      <c r="C17" s="79">
        <v>1</v>
      </c>
      <c r="D17" s="79">
        <v>0.62263476031211573</v>
      </c>
      <c r="E17" s="79">
        <v>-0.4496086412005485</v>
      </c>
      <c r="F17" s="79">
        <v>1.1730261191115672</v>
      </c>
    </row>
    <row r="18" spans="1:16" ht="14.4" x14ac:dyDescent="0.3">
      <c r="A18" s="59" t="s">
        <v>33</v>
      </c>
      <c r="B18" s="63" t="s">
        <v>93</v>
      </c>
      <c r="C18" s="79">
        <v>1</v>
      </c>
      <c r="D18" s="79">
        <v>0.53315082859618224</v>
      </c>
      <c r="E18" s="79">
        <v>-0.4693880788513079</v>
      </c>
      <c r="F18" s="79">
        <v>1.0637627497448745</v>
      </c>
    </row>
    <row r="19" spans="1:16" ht="14.4" x14ac:dyDescent="0.3">
      <c r="A19" s="59" t="s">
        <v>34</v>
      </c>
      <c r="B19" s="63" t="s">
        <v>80</v>
      </c>
      <c r="C19" s="79">
        <v>1</v>
      </c>
      <c r="D19" s="79">
        <v>4.3821910685435617E-2</v>
      </c>
      <c r="E19" s="79">
        <v>-3.3578190117638865E-2</v>
      </c>
      <c r="F19" s="79">
        <v>1.0102437205677968</v>
      </c>
    </row>
    <row r="20" spans="1:16" ht="14.4" x14ac:dyDescent="0.3">
      <c r="A20" s="59" t="s">
        <v>35</v>
      </c>
      <c r="B20" s="63" t="s">
        <v>81</v>
      </c>
      <c r="C20" s="79">
        <v>1</v>
      </c>
      <c r="D20" s="79">
        <v>0.12144375719231454</v>
      </c>
      <c r="E20" s="79">
        <v>-3.7303668154121082E-2</v>
      </c>
      <c r="F20" s="79">
        <v>1.0841400890381936</v>
      </c>
    </row>
    <row r="21" spans="1:16" ht="14.4" x14ac:dyDescent="0.3">
      <c r="A21" s="59" t="s">
        <v>36</v>
      </c>
      <c r="B21" s="63" t="s">
        <v>82</v>
      </c>
      <c r="C21" s="79">
        <v>1</v>
      </c>
      <c r="D21" s="79">
        <v>8.9462806171023267E-3</v>
      </c>
      <c r="E21" s="79">
        <v>-1.168238934169321E-2</v>
      </c>
      <c r="F21" s="79">
        <v>0.99726389127540915</v>
      </c>
    </row>
    <row r="22" spans="1:16" ht="14.4" x14ac:dyDescent="0.3">
      <c r="A22" s="59" t="s">
        <v>37</v>
      </c>
      <c r="B22" s="63" t="s">
        <v>83</v>
      </c>
      <c r="C22" s="79">
        <v>1</v>
      </c>
      <c r="D22" s="79">
        <v>0.17719745034357762</v>
      </c>
      <c r="E22" s="79">
        <v>-0.20663139732971286</v>
      </c>
      <c r="F22" s="79">
        <v>0.97056605301386467</v>
      </c>
    </row>
    <row r="23" spans="1:16" ht="14.4" x14ac:dyDescent="0.3">
      <c r="A23" s="59" t="s">
        <v>38</v>
      </c>
      <c r="B23" s="63" t="s">
        <v>126</v>
      </c>
      <c r="C23" s="79">
        <v>1</v>
      </c>
      <c r="D23" s="79">
        <v>6.2551659864391887E-2</v>
      </c>
      <c r="E23" s="79">
        <v>-4.7617601187630754E-2</v>
      </c>
      <c r="F23" s="79">
        <v>1.014934058676761</v>
      </c>
    </row>
    <row r="24" spans="1:16" ht="14.4" x14ac:dyDescent="0.3">
      <c r="A24" s="59" t="s">
        <v>39</v>
      </c>
      <c r="B24" s="63" t="s">
        <v>84</v>
      </c>
      <c r="C24" s="79">
        <v>1</v>
      </c>
      <c r="D24" s="79">
        <v>3.9532485390168445E-3</v>
      </c>
      <c r="E24" s="79">
        <v>-7.390855964248883E-3</v>
      </c>
      <c r="F24" s="79">
        <v>0.99656239257476786</v>
      </c>
    </row>
    <row r="25" spans="1:16" ht="17.399999999999999" x14ac:dyDescent="0.3">
      <c r="A25" s="164"/>
      <c r="B25" s="181"/>
      <c r="C25" s="178"/>
      <c r="D25" s="178"/>
      <c r="E25" s="178"/>
      <c r="F25" s="180"/>
      <c r="P25" s="167"/>
    </row>
    <row r="26" spans="1:16" ht="17.399999999999999" x14ac:dyDescent="0.3">
      <c r="A26" s="170" t="s">
        <v>202</v>
      </c>
      <c r="O26" s="167" t="s">
        <v>203</v>
      </c>
    </row>
    <row r="27" spans="1:16" ht="17.399999999999999" x14ac:dyDescent="0.25">
      <c r="A27" s="170" t="s">
        <v>202</v>
      </c>
    </row>
    <row r="55" spans="1:19" ht="19.2" x14ac:dyDescent="0.25">
      <c r="A55" s="46"/>
    </row>
    <row r="56" spans="1:19" x14ac:dyDescent="0.25">
      <c r="C56" s="80"/>
      <c r="K56" s="80"/>
      <c r="S56" s="80"/>
    </row>
    <row r="57" spans="1:19" ht="13.8" x14ac:dyDescent="0.3">
      <c r="H57" s="26"/>
      <c r="I57" s="26"/>
      <c r="J57" s="26"/>
      <c r="K57" s="26"/>
      <c r="L57" s="26"/>
      <c r="M57" s="26"/>
      <c r="N57" s="26"/>
      <c r="O57" s="26"/>
    </row>
    <row r="58" spans="1:19" ht="14.4" x14ac:dyDescent="0.3">
      <c r="B58" s="28"/>
      <c r="H58" s="26"/>
      <c r="I58" s="26"/>
      <c r="J58" s="26"/>
      <c r="K58" s="26"/>
      <c r="L58" s="26"/>
      <c r="M58" s="26"/>
      <c r="N58" s="26"/>
      <c r="O58" s="26"/>
    </row>
    <row r="59" spans="1:19" ht="13.8" x14ac:dyDescent="0.3">
      <c r="H59" s="26"/>
      <c r="I59" s="26"/>
      <c r="J59" s="26"/>
      <c r="K59" s="26"/>
      <c r="L59" s="26"/>
      <c r="M59" s="26"/>
      <c r="N59" s="26"/>
      <c r="O59" s="26"/>
    </row>
    <row r="60" spans="1:19" ht="13.8" x14ac:dyDescent="0.3">
      <c r="H60" s="26"/>
      <c r="I60" s="26"/>
      <c r="J60" s="26"/>
      <c r="K60" s="26"/>
      <c r="L60" s="26"/>
      <c r="M60" s="26"/>
      <c r="N60" s="26"/>
      <c r="O60" s="26"/>
    </row>
    <row r="61" spans="1:19" ht="13.8" x14ac:dyDescent="0.3">
      <c r="H61" s="26"/>
      <c r="I61" s="26"/>
      <c r="J61" s="26"/>
      <c r="K61" s="26"/>
      <c r="L61" s="26"/>
      <c r="M61" s="26"/>
      <c r="N61" s="26"/>
      <c r="O61" s="26"/>
    </row>
    <row r="62" spans="1:19" ht="13.8" x14ac:dyDescent="0.3">
      <c r="H62" s="26"/>
      <c r="I62" s="26"/>
      <c r="J62" s="26"/>
      <c r="K62" s="26"/>
      <c r="L62" s="26"/>
      <c r="M62" s="26"/>
      <c r="N62" s="26"/>
      <c r="O62" s="26"/>
    </row>
    <row r="63" spans="1:19" ht="13.8" x14ac:dyDescent="0.3">
      <c r="H63" s="26"/>
      <c r="I63" s="26"/>
      <c r="J63" s="26"/>
      <c r="K63" s="26"/>
      <c r="L63" s="26"/>
      <c r="M63" s="26"/>
      <c r="N63" s="26"/>
      <c r="O63" s="26"/>
    </row>
    <row r="64" spans="1:19" ht="13.8" x14ac:dyDescent="0.3">
      <c r="H64" s="26"/>
      <c r="I64" s="26"/>
      <c r="J64" s="26"/>
      <c r="K64" s="26"/>
      <c r="L64" s="26"/>
      <c r="M64" s="26"/>
      <c r="N64" s="26"/>
      <c r="O64" s="26"/>
    </row>
    <row r="65" spans="8:15" ht="13.8" x14ac:dyDescent="0.3">
      <c r="H65" s="26"/>
      <c r="I65" s="26"/>
      <c r="J65" s="26"/>
      <c r="K65" s="26"/>
      <c r="L65" s="26"/>
      <c r="M65" s="26"/>
      <c r="N65" s="26"/>
      <c r="O65" s="26"/>
    </row>
    <row r="66" spans="8:15" ht="13.8" x14ac:dyDescent="0.3">
      <c r="H66" s="26"/>
      <c r="I66" s="26"/>
      <c r="J66" s="26"/>
      <c r="K66" s="26"/>
      <c r="L66" s="26"/>
      <c r="M66" s="26"/>
      <c r="N66" s="26"/>
      <c r="O66" s="26"/>
    </row>
    <row r="67" spans="8:15" ht="13.8" x14ac:dyDescent="0.3">
      <c r="H67" s="26"/>
      <c r="I67" s="26"/>
      <c r="J67" s="26"/>
      <c r="K67" s="26"/>
      <c r="L67" s="26"/>
      <c r="M67" s="26"/>
      <c r="N67" s="26"/>
      <c r="O67" s="26"/>
    </row>
    <row r="68" spans="8:15" ht="13.8" x14ac:dyDescent="0.3">
      <c r="H68" s="26"/>
      <c r="I68" s="26"/>
      <c r="J68" s="26"/>
      <c r="K68" s="26"/>
      <c r="L68" s="26"/>
      <c r="M68" s="26"/>
      <c r="N68" s="26"/>
      <c r="O68" s="26"/>
    </row>
    <row r="69" spans="8:15" ht="13.8" x14ac:dyDescent="0.3">
      <c r="H69" s="26"/>
      <c r="I69" s="26"/>
      <c r="J69" s="26"/>
      <c r="K69" s="26"/>
      <c r="L69" s="26"/>
      <c r="M69" s="26"/>
      <c r="N69" s="26"/>
      <c r="O69" s="26"/>
    </row>
    <row r="70" spans="8:15" ht="13.8" x14ac:dyDescent="0.3">
      <c r="H70" s="26"/>
      <c r="I70" s="26"/>
      <c r="J70" s="26"/>
      <c r="K70" s="26"/>
      <c r="L70" s="26"/>
      <c r="M70" s="26"/>
      <c r="N70" s="26"/>
      <c r="O70" s="26"/>
    </row>
    <row r="71" spans="8:15" ht="13.8" x14ac:dyDescent="0.3">
      <c r="H71" s="26"/>
      <c r="I71" s="26"/>
      <c r="J71" s="26"/>
      <c r="K71" s="26"/>
      <c r="L71" s="26"/>
      <c r="M71" s="26"/>
      <c r="N71" s="26"/>
      <c r="O71" s="26"/>
    </row>
    <row r="72" spans="8:15" ht="13.8" x14ac:dyDescent="0.3">
      <c r="H72" s="26"/>
      <c r="I72" s="26"/>
      <c r="J72" s="26"/>
      <c r="K72" s="26"/>
      <c r="L72" s="26"/>
      <c r="M72" s="26"/>
      <c r="N72" s="26"/>
      <c r="O72" s="26"/>
    </row>
    <row r="73" spans="8:15" ht="13.8" x14ac:dyDescent="0.3">
      <c r="H73" s="26"/>
      <c r="I73" s="26"/>
      <c r="J73" s="26"/>
      <c r="K73" s="26"/>
      <c r="L73" s="26"/>
      <c r="M73" s="26"/>
      <c r="N73" s="26"/>
      <c r="O73" s="26"/>
    </row>
  </sheetData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Sheet1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'3.18'!Print_Area</vt:lpstr>
      <vt:lpstr>'3.24'!Print_Area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Youngho</dc:creator>
  <cp:lastModifiedBy>PRIMOT Sonia</cp:lastModifiedBy>
  <dcterms:created xsi:type="dcterms:W3CDTF">2021-11-18T11:28:36Z</dcterms:created>
  <dcterms:modified xsi:type="dcterms:W3CDTF">2022-05-16T14:15:00Z</dcterms:modified>
</cp:coreProperties>
</file>